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<sst xmlns="http://schemas.openxmlformats.org/spreadsheetml/2006/main" count="56" uniqueCount="30">
  <si>
    <t>峨眉山市事业单位2023年公开考核招聘工作人员面试总成绩及排名表</t>
  </si>
  <si>
    <t>序号</t>
  </si>
  <si>
    <t>姓名</t>
  </si>
  <si>
    <t>性别</t>
  </si>
  <si>
    <t>报考单位</t>
  </si>
  <si>
    <t>报考岗位</t>
  </si>
  <si>
    <t>岗位编码</t>
  </si>
  <si>
    <t>结构化面试成绩</t>
  </si>
  <si>
    <t>专业测试成绩</t>
  </si>
  <si>
    <t>最终考核成绩</t>
  </si>
  <si>
    <t>排名</t>
  </si>
  <si>
    <t>备注</t>
  </si>
  <si>
    <t>王洁</t>
  </si>
  <si>
    <t>女</t>
  </si>
  <si>
    <t>峨眉山市融媒体中心</t>
  </si>
  <si>
    <t>主持人</t>
  </si>
  <si>
    <t>杨瑞</t>
  </si>
  <si>
    <t>李慧</t>
  </si>
  <si>
    <t>兰博</t>
  </si>
  <si>
    <t>符溪镇卫生院</t>
  </si>
  <si>
    <t>临床医学检验技术</t>
  </si>
  <si>
    <t>欧思明</t>
  </si>
  <si>
    <t>黎扬</t>
  </si>
  <si>
    <t>刘映熹</t>
  </si>
  <si>
    <t>罗丹</t>
  </si>
  <si>
    <t>张耀</t>
  </si>
  <si>
    <t>祝上杰</t>
  </si>
  <si>
    <t>九里镇中心卫生院</t>
  </si>
  <si>
    <t>口腔</t>
  </si>
  <si>
    <t>蔡梦颖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</si>
</sst>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8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24" fillId="23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5" borderId="6" applyNumberFormat="0" applyFont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8" fillId="14" borderId="5" applyNumberFormat="0" applyAlignment="0" applyProtection="0">
      <alignment vertical="center"/>
    </xf>
    <xf numFmtId="0" fontId="27" fillId="14" borderId="9" applyNumberFormat="0" applyAlignment="0" applyProtection="0">
      <alignment vertical="center"/>
    </xf>
    <xf numFmtId="0" fontId="10" fillId="6" borderId="3" applyNumberFormat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8" fillId="0" borderId="1" xfId="0" applyFon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"/>
  <sheetViews>
    <sheetView tabSelected="1" workbookViewId="0">
      <selection activeCell="B3" sqref="B3"/>
    </sheetView>
  </sheetViews>
  <sheetFormatPr defaultColWidth="9" defaultRowHeight="13.5"/>
  <cols>
    <col min="1" max="1" width="8.375" customWidth="1"/>
    <col min="2" max="2" width="12.5" customWidth="1"/>
    <col min="3" max="3" width="5.375" customWidth="1"/>
    <col min="4" max="4" width="19.25" customWidth="1"/>
    <col min="5" max="5" width="11.25" customWidth="1"/>
    <col min="6" max="6" width="11" customWidth="1"/>
    <col min="7" max="7" width="16" customWidth="1"/>
    <col min="8" max="8" width="14.125" customWidth="1"/>
    <col min="9" max="9" width="13.75" customWidth="1"/>
    <col min="10" max="10" width="7.75" customWidth="1"/>
  </cols>
  <sheetData>
    <row r="1" ht="51" customHeight="1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33" customHeight="1" spans="1:11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10" t="s">
        <v>11</v>
      </c>
    </row>
    <row r="3" ht="33" customHeight="1" spans="1:11">
      <c r="A3" s="5">
        <v>1</v>
      </c>
      <c r="B3" s="5" t="s">
        <v>12</v>
      </c>
      <c r="C3" s="5" t="s">
        <v>13</v>
      </c>
      <c r="D3" s="6" t="s">
        <v>14</v>
      </c>
      <c r="E3" s="6" t="s">
        <v>15</v>
      </c>
      <c r="F3" s="6">
        <v>20230101</v>
      </c>
      <c r="G3" s="5">
        <v>87.44</v>
      </c>
      <c r="H3" s="5">
        <v>88.12</v>
      </c>
      <c r="I3" s="5">
        <f>G3*0.5+H3*0.5</f>
        <v>87.78</v>
      </c>
      <c r="J3" s="5">
        <f>SUMPRODUCT(($F$3:$F$13=F3)*($I$3:$I$13&gt;I3))+1</f>
        <v>1</v>
      </c>
      <c r="K3" s="5"/>
    </row>
    <row r="4" ht="33" customHeight="1" spans="1:11">
      <c r="A4" s="5">
        <v>2</v>
      </c>
      <c r="B4" s="5" t="s">
        <v>16</v>
      </c>
      <c r="C4" s="5" t="s">
        <v>13</v>
      </c>
      <c r="D4" s="6" t="s">
        <v>14</v>
      </c>
      <c r="E4" s="6" t="s">
        <v>15</v>
      </c>
      <c r="F4" s="6">
        <v>20230101</v>
      </c>
      <c r="G4" s="5">
        <v>79.92</v>
      </c>
      <c r="H4" s="5">
        <v>78.52</v>
      </c>
      <c r="I4" s="5">
        <f>G4*0.5+H4*0.5</f>
        <v>79.22</v>
      </c>
      <c r="J4" s="5">
        <f>SUMPRODUCT(($F$3:$F$13=F4)*($I$3:$I$13&gt;I4))+1</f>
        <v>2</v>
      </c>
      <c r="K4" s="5"/>
    </row>
    <row r="5" ht="33" customHeight="1" spans="1:11">
      <c r="A5" s="5">
        <v>3</v>
      </c>
      <c r="B5" s="5" t="s">
        <v>17</v>
      </c>
      <c r="C5" s="5" t="s">
        <v>13</v>
      </c>
      <c r="D5" s="6" t="s">
        <v>14</v>
      </c>
      <c r="E5" s="6" t="s">
        <v>15</v>
      </c>
      <c r="F5" s="6">
        <v>20230101</v>
      </c>
      <c r="G5" s="5">
        <v>79.28</v>
      </c>
      <c r="H5" s="5">
        <v>76.24</v>
      </c>
      <c r="I5" s="5">
        <f>G5*0.5+H5*0.5</f>
        <v>77.76</v>
      </c>
      <c r="J5" s="5">
        <f>SUMPRODUCT(($F$3:$F$13=F5)*($I$3:$I$13&gt;I5))+1</f>
        <v>3</v>
      </c>
      <c r="K5" s="5"/>
    </row>
    <row r="6" ht="33" customHeight="1" spans="1:11">
      <c r="A6" s="5">
        <v>4</v>
      </c>
      <c r="B6" s="5" t="s">
        <v>18</v>
      </c>
      <c r="C6" s="5" t="s">
        <v>13</v>
      </c>
      <c r="D6" s="7" t="s">
        <v>19</v>
      </c>
      <c r="E6" s="6" t="s">
        <v>20</v>
      </c>
      <c r="F6" s="6">
        <v>20230401</v>
      </c>
      <c r="G6" s="8">
        <v>83.8</v>
      </c>
      <c r="H6" s="9"/>
      <c r="I6" s="5">
        <f t="shared" ref="I6:I13" si="0">G6</f>
        <v>83.8</v>
      </c>
      <c r="J6" s="5">
        <f>SUMPRODUCT(($F$3:$F$13=F6)*($I$3:$I$13&gt;I6))+1</f>
        <v>1</v>
      </c>
      <c r="K6" s="11"/>
    </row>
    <row r="7" ht="33" customHeight="1" spans="1:11">
      <c r="A7" s="5">
        <v>5</v>
      </c>
      <c r="B7" s="5" t="s">
        <v>21</v>
      </c>
      <c r="C7" s="5" t="s">
        <v>13</v>
      </c>
      <c r="D7" s="7" t="s">
        <v>19</v>
      </c>
      <c r="E7" s="6" t="s">
        <v>20</v>
      </c>
      <c r="F7" s="6">
        <v>20230401</v>
      </c>
      <c r="G7" s="5">
        <v>83.34</v>
      </c>
      <c r="H7" s="9"/>
      <c r="I7" s="5">
        <f t="shared" si="0"/>
        <v>83.34</v>
      </c>
      <c r="J7" s="5">
        <f>SUMPRODUCT(($F$3:$F$13=F7)*($I$3:$I$13&gt;I7))+1</f>
        <v>2</v>
      </c>
      <c r="K7" s="5"/>
    </row>
    <row r="8" ht="33" customHeight="1" spans="1:11">
      <c r="A8" s="5">
        <v>6</v>
      </c>
      <c r="B8" s="5" t="s">
        <v>22</v>
      </c>
      <c r="C8" s="5" t="s">
        <v>13</v>
      </c>
      <c r="D8" s="7" t="s">
        <v>19</v>
      </c>
      <c r="E8" s="6" t="s">
        <v>20</v>
      </c>
      <c r="F8" s="6">
        <v>20230401</v>
      </c>
      <c r="G8" s="8">
        <v>81.9</v>
      </c>
      <c r="H8" s="9"/>
      <c r="I8" s="5">
        <f t="shared" si="0"/>
        <v>81.9</v>
      </c>
      <c r="J8" s="5">
        <f>SUMPRODUCT(($F$3:$F$13=F8)*($I$3:$I$13&gt;I8))+1</f>
        <v>3</v>
      </c>
      <c r="K8" s="11"/>
    </row>
    <row r="9" ht="33" customHeight="1" spans="1:11">
      <c r="A9" s="5">
        <v>7</v>
      </c>
      <c r="B9" s="5" t="s">
        <v>23</v>
      </c>
      <c r="C9" s="5" t="s">
        <v>13</v>
      </c>
      <c r="D9" s="7" t="s">
        <v>19</v>
      </c>
      <c r="E9" s="6" t="s">
        <v>20</v>
      </c>
      <c r="F9" s="6">
        <v>20230401</v>
      </c>
      <c r="G9" s="5">
        <v>80.98</v>
      </c>
      <c r="H9" s="9"/>
      <c r="I9" s="5">
        <f t="shared" si="0"/>
        <v>80.98</v>
      </c>
      <c r="J9" s="5">
        <f>SUMPRODUCT(($F$3:$F$13=F9)*($I$3:$I$13&gt;I9))+1</f>
        <v>4</v>
      </c>
      <c r="K9" s="5"/>
    </row>
    <row r="10" ht="33" customHeight="1" spans="1:11">
      <c r="A10" s="5">
        <v>8</v>
      </c>
      <c r="B10" s="5" t="s">
        <v>24</v>
      </c>
      <c r="C10" s="5" t="s">
        <v>13</v>
      </c>
      <c r="D10" s="7" t="s">
        <v>19</v>
      </c>
      <c r="E10" s="6" t="s">
        <v>20</v>
      </c>
      <c r="F10" s="6">
        <v>20230401</v>
      </c>
      <c r="G10" s="8">
        <v>74.06</v>
      </c>
      <c r="H10" s="9"/>
      <c r="I10" s="5">
        <f t="shared" si="0"/>
        <v>74.06</v>
      </c>
      <c r="J10" s="5">
        <f>SUMPRODUCT(($F$3:$F$13=F10)*($I$3:$I$13&gt;I10))+1</f>
        <v>5</v>
      </c>
      <c r="K10" s="11"/>
    </row>
    <row r="11" ht="33" customHeight="1" spans="1:11">
      <c r="A11" s="5">
        <v>9</v>
      </c>
      <c r="B11" s="5" t="s">
        <v>25</v>
      </c>
      <c r="C11" s="5" t="s">
        <v>13</v>
      </c>
      <c r="D11" s="7" t="s">
        <v>19</v>
      </c>
      <c r="E11" s="6" t="s">
        <v>20</v>
      </c>
      <c r="F11" s="6">
        <v>20230401</v>
      </c>
      <c r="G11" s="5">
        <v>72.8</v>
      </c>
      <c r="H11" s="9"/>
      <c r="I11" s="5">
        <f t="shared" si="0"/>
        <v>72.8</v>
      </c>
      <c r="J11" s="5">
        <f>SUMPRODUCT(($F$3:$F$13=F11)*($I$3:$I$13&gt;I11))+1</f>
        <v>6</v>
      </c>
      <c r="K11" s="5"/>
    </row>
    <row r="12" ht="33" customHeight="1" spans="1:11">
      <c r="A12" s="5">
        <v>10</v>
      </c>
      <c r="B12" s="5" t="s">
        <v>26</v>
      </c>
      <c r="C12" s="5" t="s">
        <v>13</v>
      </c>
      <c r="D12" s="7" t="s">
        <v>27</v>
      </c>
      <c r="E12" s="6" t="s">
        <v>28</v>
      </c>
      <c r="F12" s="6">
        <v>20230501</v>
      </c>
      <c r="G12" s="5">
        <v>82.86</v>
      </c>
      <c r="H12" s="9"/>
      <c r="I12" s="5">
        <f t="shared" si="0"/>
        <v>82.86</v>
      </c>
      <c r="J12" s="5">
        <f>SUMPRODUCT(($F$3:$F$13=F12)*($I$3:$I$13&gt;I12))+1</f>
        <v>1</v>
      </c>
      <c r="K12" s="5"/>
    </row>
    <row r="13" ht="33" customHeight="1" spans="1:11">
      <c r="A13" s="5">
        <v>11</v>
      </c>
      <c r="B13" s="5" t="s">
        <v>29</v>
      </c>
      <c r="C13" s="5" t="s">
        <v>13</v>
      </c>
      <c r="D13" s="7" t="s">
        <v>27</v>
      </c>
      <c r="E13" s="6" t="s">
        <v>28</v>
      </c>
      <c r="F13" s="6">
        <v>20230501</v>
      </c>
      <c r="G13" s="5">
        <v>82.36</v>
      </c>
      <c r="H13" s="9"/>
      <c r="I13" s="5">
        <f t="shared" si="0"/>
        <v>82.36</v>
      </c>
      <c r="J13" s="5">
        <f>SUMPRODUCT(($F$3:$F$13=F13)*($I$3:$I$13&gt;I13))+1</f>
        <v>2</v>
      </c>
      <c r="K13" s="5"/>
    </row>
  </sheetData>
  <sortState ref="A3:K13">
    <sortCondition ref="F3:F13"/>
    <sortCondition ref="I3:I13" descending="1"/>
  </sortState>
  <mergeCells count="1">
    <mergeCell ref="A1:K1"/>
  </mergeCells>
  <conditionalFormatting sqref="B2">
    <cfRule type="duplicateValues" dxfId="0" priority="1"/>
    <cfRule type="duplicateValues" dxfId="0" priority="2"/>
    <cfRule type="duplicateValues" dxfId="0" priority="3"/>
  </conditionalFormatting>
  <pageMargins left="0.748031496062992" right="0.748031496062992" top="0.984251968503937" bottom="0.984251968503937" header="0.511811023622047" footer="0.511811023622047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2023-08-09T02:40:00Z</dcterms:created>
  <cp:lastPrinted>2023-08-12T04:59:00Z</cp:lastPrinted>
  <dcterms:modified xsi:type="dcterms:W3CDTF">2023-08-12T05:47:09Z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2052-11.8.6.8811</vt:lpwstr>
  </property>
</Properties>
</file>