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 tabRatio="780" activeTab="4"/>
  </bookViews>
  <sheets>
    <sheet name="封面" sheetId="1" r:id="rId1"/>
    <sheet name="收支预算总表" sheetId="2" r:id="rId2"/>
    <sheet name="收入总表" sheetId="3" r:id="rId3"/>
    <sheet name="支出预算表" sheetId="4" r:id="rId4"/>
    <sheet name="财政拨款收支总表" sheetId="5" r:id="rId5"/>
    <sheet name="财政拨款支出预算表" sheetId="6" r:id="rId6"/>
    <sheet name="基本支出预算表" sheetId="31" r:id="rId7"/>
    <sheet name="一般公共预算支出总表" sheetId="7" r:id="rId8"/>
    <sheet name="一般公共预算基本支出预算表（4-0）" sheetId="8" r:id="rId9"/>
    <sheet name="一般公共预算支出预算表（4-1-1）" sheetId="18" r:id="rId10"/>
    <sheet name="一般公共预算支出预算表4-1(2)" sheetId="20" r:id="rId11"/>
    <sheet name="一般公共预算支出预算表4-1(3)" sheetId="22" r:id="rId12"/>
    <sheet name="一般公共预算支出预算表4-1(4)" sheetId="24" r:id="rId13"/>
    <sheet name="一般公共预算项目支出预算表4-2" sheetId="9" r:id="rId14"/>
    <sheet name="政府性基金预算表" sheetId="11" r:id="rId15"/>
    <sheet name="国有资本经营支出预算表" sheetId="13" r:id="rId16"/>
    <sheet name="社会保险基金预算表" sheetId="28" r:id="rId17"/>
    <sheet name="“三公”经费财政拨款预算表" sheetId="29" r:id="rId18"/>
    <sheet name="政府采购预算表" sheetId="30" r:id="rId19"/>
    <sheet name="部门整体支出绩效目标申报表" sheetId="34" r:id="rId20"/>
    <sheet name="项目绩效目标统计表" sheetId="35" r:id="rId21"/>
    <sheet name="Sheet1" sheetId="36" r:id="rId22"/>
  </sheets>
  <definedNames>
    <definedName name="_xlnm._FilterDatabase" localSheetId="20" hidden="1">项目绩效目标统计表!$A$6:$I$6</definedName>
    <definedName name="_xlnm.Print_Area" localSheetId="17">“三公”经费财政拨款预算表!$A$1:$G$11</definedName>
    <definedName name="_xlnm.Print_Area" localSheetId="19">部门整体支出绩效目标申报表!$A$1:$H$36</definedName>
    <definedName name="_xlnm.Print_Area" localSheetId="4">财政拨款收支总表!$A$1:$H$39</definedName>
    <definedName name="_xlnm.Print_Area" localSheetId="5">财政拨款支出预算表!$A$1:$Y$30</definedName>
    <definedName name="_xlnm.Print_Area" localSheetId="0">封面!$A$1:$K$21</definedName>
    <definedName name="_xlnm.Print_Area" localSheetId="15">国有资本经营支出预算表!$A$1:$H$6</definedName>
    <definedName name="_xlnm.Print_Area" localSheetId="6">基本支出预算表!$A$1:$F$19</definedName>
    <definedName name="_xlnm.Print_Area" localSheetId="16">社会保险基金预算表!$A$1:$H$6</definedName>
    <definedName name="_xlnm.Print_Area" localSheetId="2">收入总表!$A$1:$U$24</definedName>
    <definedName name="_xlnm.Print_Area" localSheetId="1">收支预算总表!$A$1:$D$38</definedName>
    <definedName name="_xlnm.Print_Area" localSheetId="20">项目绩效目标统计表!$A$1:$I$263</definedName>
    <definedName name="_xlnm.Print_Area" localSheetId="8">'一般公共预算基本支出预算表（4-0）'!$A$1:$G$37</definedName>
    <definedName name="_xlnm.Print_Area" localSheetId="13">'一般公共预算项目支出预算表4-2'!$A$1:$G$31</definedName>
    <definedName name="_xlnm.Print_Area" localSheetId="9">'一般公共预算支出预算表（4-1-1）'!$A$1:$AF$22</definedName>
    <definedName name="_xlnm.Print_Area" localSheetId="10">'一般公共预算支出预算表4-1(2)'!$A$1:$AG$17</definedName>
    <definedName name="_xlnm.Print_Area" localSheetId="11">'一般公共预算支出预算表4-1(3)'!$A$1:$DH$6</definedName>
    <definedName name="_xlnm.Print_Area" localSheetId="12">'一般公共预算支出预算表4-1(4)'!$A$1:$DH$6</definedName>
    <definedName name="_xlnm.Print_Area" localSheetId="7">一般公共预算支出总表!$A$1:$P$22</definedName>
    <definedName name="_xlnm.Print_Area" localSheetId="18">政府采购预算表!$A$1:$G$9</definedName>
    <definedName name="_xlnm.Print_Area" localSheetId="14">政府性基金预算表!$A$1:$I$11</definedName>
    <definedName name="_xlnm.Print_Area" localSheetId="3">支出预算表!$A$1:$H$24</definedName>
    <definedName name="_xlnm.Print_Area">#N/A</definedName>
    <definedName name="_xlnm.Print_Titles" localSheetId="17">“三公”经费财政拨款预算表!$1:$5</definedName>
    <definedName name="_xlnm.Print_Titles" localSheetId="19">部门整体支出绩效目标申报表!$1:$5</definedName>
    <definedName name="_xlnm.Print_Titles" localSheetId="4">财政拨款收支总表!$1:$5</definedName>
    <definedName name="_xlnm.Print_Titles" localSheetId="5">财政拨款支出预算表!$1:$6</definedName>
    <definedName name="_xlnm.Print_Titles" localSheetId="15">国有资本经营支出预算表!$1:$6</definedName>
    <definedName name="_xlnm.Print_Titles" localSheetId="6">基本支出预算表!$1:$6</definedName>
    <definedName name="_xlnm.Print_Titles" localSheetId="16">社会保险基金预算表!$1:$6</definedName>
    <definedName name="_xlnm.Print_Titles" localSheetId="2">收入总表!$1:$6</definedName>
    <definedName name="_xlnm.Print_Titles" localSheetId="1">收支预算总表!$1:$5</definedName>
    <definedName name="_xlnm.Print_Titles" localSheetId="20">项目绩效目标统计表!$1:$7</definedName>
    <definedName name="_xlnm.Print_Titles" localSheetId="8">'一般公共预算基本支出预算表（4-0）'!$1:$6</definedName>
    <definedName name="_xlnm.Print_Titles" localSheetId="13">'一般公共预算项目支出预算表4-2'!$1:$6</definedName>
    <definedName name="_xlnm.Print_Titles" localSheetId="9">'一般公共预算支出预算表（4-1-1）'!$1:$6</definedName>
    <definedName name="_xlnm.Print_Titles" localSheetId="10">'一般公共预算支出预算表4-1(2)'!$1:$6</definedName>
    <definedName name="_xlnm.Print_Titles" localSheetId="11">'一般公共预算支出预算表4-1(3)'!$1:$6</definedName>
    <definedName name="_xlnm.Print_Titles" localSheetId="12">'一般公共预算支出预算表4-1(4)'!$1:$6</definedName>
    <definedName name="_xlnm.Print_Titles" localSheetId="7">一般公共预算支出总表!$1:$6</definedName>
    <definedName name="_xlnm.Print_Titles" localSheetId="18">政府采购预算表!$1:$5</definedName>
    <definedName name="_xlnm.Print_Titles" localSheetId="14">政府性基金预算表!$1:$6</definedName>
    <definedName name="_xlnm.Print_Titles" localSheetId="3">支出预算表!$1:$6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G13" i="34"/>
  <c r="F13"/>
  <c r="G7" i="30"/>
  <c r="F7"/>
  <c r="G6"/>
  <c r="F6"/>
  <c r="I9" i="11"/>
  <c r="H9"/>
  <c r="G9"/>
  <c r="I8"/>
  <c r="H8"/>
  <c r="G8"/>
  <c r="I7"/>
  <c r="H7"/>
  <c r="G7"/>
  <c r="G9" i="9"/>
  <c r="G8"/>
  <c r="G7"/>
  <c r="AG9" i="2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F9" i="18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G35" i="8"/>
  <c r="F35"/>
  <c r="E35"/>
  <c r="G20"/>
  <c r="F20"/>
  <c r="E20"/>
  <c r="G9"/>
  <c r="F9"/>
  <c r="E9"/>
  <c r="G8"/>
  <c r="F8"/>
  <c r="E8"/>
  <c r="G7"/>
  <c r="F7"/>
  <c r="E7"/>
  <c r="P9" i="7"/>
  <c r="O9"/>
  <c r="N9"/>
  <c r="M9"/>
  <c r="L9"/>
  <c r="K9"/>
  <c r="J9"/>
  <c r="I9"/>
  <c r="H9"/>
  <c r="G9"/>
  <c r="F9"/>
  <c r="P8"/>
  <c r="O8"/>
  <c r="N8"/>
  <c r="M8"/>
  <c r="L8"/>
  <c r="K8"/>
  <c r="J8"/>
  <c r="I8"/>
  <c r="H8"/>
  <c r="G8"/>
  <c r="F8"/>
  <c r="P7"/>
  <c r="O7"/>
  <c r="N7"/>
  <c r="M7"/>
  <c r="L7"/>
  <c r="K7"/>
  <c r="J7"/>
  <c r="I7"/>
  <c r="H7"/>
  <c r="G7"/>
  <c r="F7"/>
  <c r="F9" i="31"/>
  <c r="E9"/>
  <c r="D9"/>
  <c r="F8"/>
  <c r="E8"/>
  <c r="D8"/>
  <c r="F7"/>
  <c r="E7"/>
  <c r="D7"/>
  <c r="Y30" i="6"/>
  <c r="X30"/>
  <c r="W30"/>
  <c r="O30"/>
  <c r="N30"/>
  <c r="M30"/>
  <c r="Y29"/>
  <c r="X29"/>
  <c r="W29"/>
  <c r="O29"/>
  <c r="N29"/>
  <c r="M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O27"/>
  <c r="N27"/>
  <c r="M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O25"/>
  <c r="N25"/>
  <c r="M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O23"/>
  <c r="N23"/>
  <c r="M23"/>
  <c r="Y22"/>
  <c r="X22"/>
  <c r="W22"/>
  <c r="O22"/>
  <c r="N22"/>
  <c r="M22"/>
  <c r="Y21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H9" i="4"/>
  <c r="G9"/>
  <c r="F9"/>
  <c r="H8"/>
  <c r="G8"/>
  <c r="F8"/>
  <c r="H7"/>
  <c r="G7"/>
  <c r="F7"/>
  <c r="P24" i="3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U9"/>
  <c r="T9"/>
  <c r="S9"/>
  <c r="R9"/>
  <c r="Q9"/>
  <c r="P9"/>
  <c r="O9"/>
  <c r="N9"/>
  <c r="M9"/>
  <c r="L9"/>
  <c r="K9"/>
  <c r="J9"/>
  <c r="I9"/>
  <c r="H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</calcChain>
</file>

<file path=xl/sharedStrings.xml><?xml version="1.0" encoding="utf-8"?>
<sst xmlns="http://schemas.openxmlformats.org/spreadsheetml/2006/main" count="2966" uniqueCount="874">
  <si>
    <t>胜利街道办事处</t>
  </si>
  <si>
    <t>2021年部门预算</t>
  </si>
  <si>
    <t>表1</t>
  </si>
  <si>
    <t>收支预算总表</t>
  </si>
  <si>
    <t>单位：胜利街道办事处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</si>
  <si>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</si>
  <si>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</si>
  <si>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</si>
  <si>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</si>
  <si>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</si>
  <si>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</si>
  <si>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</si>
  <si>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</si>
  <si>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</si>
  <si>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</si>
  <si>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</si>
  <si>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</si>
  <si>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</si>
  <si>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</si>
  <si>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</si>
  <si>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</si>
  <si>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</si>
  <si>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</si>
  <si>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</si>
  <si>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</si>
  <si>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</si>
  <si>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</si>
  <si>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</si>
  <si>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</si>
  <si>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</si>
  <si>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</si>
  <si>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</si>
  <si>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</si>
  <si>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</si>
  <si>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</si>
  <si>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</si>
  <si>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</si>
  <si>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</si>
  <si>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</si>
  <si>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</si>
  <si>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</si>
  <si>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</si>
  <si>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</si>
  <si>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</si>
  <si>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</si>
  <si>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</si>
  <si>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</si>
  <si>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</si>
  <si>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</si>
  <si>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</si>
  <si>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</si>
  <si>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</si>
  <si>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</si>
  <si>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</si>
  <si>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</si>
  <si>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</si>
  <si>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</si>
  <si>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</si>
  <si>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</si>
  <si>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</si>
  <si>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</si>
  <si>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</si>
  <si>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</si>
  <si>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</si>
  <si>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</si>
  <si>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</si>
  <si>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</si>
  <si>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</si>
  <si>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</si>
  <si>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</si>
  <si>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</si>
  <si>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</si>
  <si>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</si>
  <si>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</si>
  <si>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</si>
  <si>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</si>
  <si>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</si>
  <si>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</si>
  <si>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</si>
  <si>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</si>
  <si>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</si>
  <si>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</si>
  <si>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</si>
  <si>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101015</t>
  </si>
  <si>
    <t xml:space="preserve">  胜利街道办事处</t>
  </si>
  <si>
    <t>201</t>
  </si>
  <si>
    <t>03</t>
  </si>
  <si>
    <t>01</t>
  </si>
  <si>
    <t xml:space="preserve">    101015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</si>
  <si>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</si>
  <si>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</si>
  <si>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</si>
  <si>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</si>
  <si>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</si>
  <si>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</si>
  <si>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 xml:space="preserve">    其他文化和旅游支出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</si>
  <si>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</si>
  <si>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</si>
  <si>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</si>
  <si>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</si>
  <si>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</si>
  <si>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</si>
  <si>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</si>
  <si>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</si>
  <si>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</si>
  <si>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</si>
  <si>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</si>
  <si>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</si>
  <si>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</si>
  <si>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</si>
  <si>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</si>
  <si>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</si>
  <si>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</si>
  <si>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</si>
  <si>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</si>
  <si>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</si>
  <si>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</si>
  <si>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</si>
  <si>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</si>
  <si>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</si>
  <si>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</si>
  <si>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</si>
  <si>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</si>
  <si>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</si>
  <si>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</si>
  <si>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</si>
  <si>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</si>
  <si>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</si>
  <si>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</si>
  <si>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</si>
  <si>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</si>
  <si>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</si>
  <si>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</si>
  <si>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</si>
  <si>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</si>
  <si>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</si>
  <si>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</si>
  <si>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</si>
  <si>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</si>
  <si>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</si>
  <si>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</si>
  <si>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</si>
  <si>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</si>
  <si>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</si>
  <si>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</si>
  <si>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</si>
  <si>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</si>
  <si>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</si>
  <si>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</si>
  <si>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</si>
  <si>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</si>
  <si>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</si>
  <si>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</si>
  <si>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</si>
  <si>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</si>
  <si>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</si>
  <si>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</si>
  <si>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</si>
  <si>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</si>
  <si>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</si>
  <si>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</si>
  <si>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</si>
  <si>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</si>
  <si>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</si>
  <si>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</si>
  <si>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</si>
  <si>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</si>
  <si>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</si>
  <si>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</si>
  <si>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</si>
  <si>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</si>
  <si>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</si>
  <si>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</si>
  <si>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</si>
  <si>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</si>
  <si>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</si>
  <si>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</si>
  <si>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</si>
  <si>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</si>
  <si>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</si>
  <si>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</si>
  <si>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</si>
  <si>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</si>
  <si>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101015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</si>
  <si>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</si>
  <si>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</si>
  <si>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</si>
  <si>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</si>
  <si>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</si>
  <si>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</si>
  <si>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</si>
  <si>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</si>
  <si>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</si>
  <si>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</si>
  <si>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</si>
  <si>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</si>
  <si>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</si>
  <si>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</si>
  <si>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</si>
  <si>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</si>
  <si>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</si>
  <si>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</si>
  <si>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</si>
  <si>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</si>
  <si>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</si>
  <si>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</si>
  <si>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</si>
  <si>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</si>
  <si>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</si>
  <si>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</si>
  <si>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</si>
  <si>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</si>
  <si>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</si>
  <si>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</si>
  <si>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</si>
  <si>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</si>
  <si>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</si>
  <si>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</si>
  <si>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</si>
  <si>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</si>
  <si>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</si>
  <si>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</si>
  <si>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</si>
  <si>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</si>
  <si>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</si>
  <si>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</si>
  <si>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</si>
  <si>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</si>
  <si>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</si>
  <si>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</si>
  <si>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</si>
  <si>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</si>
  <si>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</si>
  <si>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</si>
  <si>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</si>
  <si>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</si>
  <si>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</si>
  <si>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</si>
  <si>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</si>
  <si>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</si>
  <si>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</si>
  <si>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</si>
  <si>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</si>
  <si>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</si>
  <si>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</si>
  <si>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</si>
  <si>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</si>
  <si>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</si>
  <si>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</si>
  <si>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</si>
  <si>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</si>
  <si>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</si>
  <si>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</si>
  <si>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</si>
  <si>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</si>
  <si>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</si>
  <si>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</si>
  <si>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</si>
  <si>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</si>
  <si>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</si>
  <si>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</si>
  <si>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</si>
  <si>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</si>
  <si>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</si>
  <si>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</si>
  <si>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</si>
  <si>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</si>
  <si>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</si>
  <si>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</si>
  <si>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</si>
  <si>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</si>
  <si>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</si>
  <si>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</si>
  <si>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</si>
  <si>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</si>
  <si>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</si>
  <si>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</si>
  <si>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</si>
  <si>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</si>
  <si>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</si>
  <si>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</si>
  <si>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</si>
  <si>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</si>
  <si>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</si>
  <si>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</si>
  <si>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</si>
  <si>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</si>
  <si>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</si>
  <si>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</si>
  <si>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</si>
  <si>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</si>
  <si>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</si>
  <si>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</si>
  <si>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</si>
  <si>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</si>
  <si>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</si>
  <si>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</si>
  <si>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</si>
  <si>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</si>
  <si>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</si>
  <si>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</si>
  <si>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</si>
  <si>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</si>
  <si>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</si>
  <si>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</si>
  <si>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</si>
  <si>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</si>
  <si>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</si>
  <si>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</si>
  <si>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</si>
  <si>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</si>
  <si>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</si>
  <si>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</si>
  <si>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</si>
  <si>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</si>
  <si>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</si>
  <si>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</si>
  <si>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</si>
  <si>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</si>
  <si>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</si>
  <si>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</si>
  <si>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</si>
  <si>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</si>
  <si>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</si>
  <si>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</si>
  <si>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</si>
  <si>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</si>
  <si>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</si>
  <si>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</si>
  <si>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</si>
  <si>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</si>
  <si>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</si>
  <si>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</si>
  <si>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</si>
  <si>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</si>
  <si>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</si>
  <si>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</si>
  <si>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</si>
  <si>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</si>
  <si>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</si>
  <si>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</si>
  <si>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</si>
  <si>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</si>
  <si>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</si>
  <si>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</si>
  <si>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</si>
  <si>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</si>
  <si>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</si>
  <si>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</si>
  <si>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</si>
  <si>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</si>
  <si>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</si>
  <si>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</si>
  <si>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</si>
  <si>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</si>
  <si>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</si>
  <si>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</si>
  <si>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</si>
  <si>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</si>
  <si>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</si>
  <si>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</si>
  <si>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</si>
  <si>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</si>
  <si>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</si>
  <si>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</si>
  <si>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</si>
  <si>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</si>
  <si>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</si>
  <si>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</si>
  <si>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</si>
  <si>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</si>
  <si>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</si>
  <si>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</si>
  <si>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</si>
  <si>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</si>
  <si>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</si>
  <si>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</si>
  <si>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</si>
  <si>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</si>
  <si>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</si>
  <si>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</si>
  <si>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</si>
  <si>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</si>
  <si>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</si>
  <si>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</si>
  <si>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</si>
  <si>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</si>
  <si>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</si>
  <si>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</si>
  <si>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</si>
  <si>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</si>
  <si>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</si>
  <si>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</si>
  <si>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</si>
  <si>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</si>
  <si>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</si>
  <si>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</si>
  <si>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</si>
  <si>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</si>
  <si>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</si>
  <si>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</si>
  <si>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</si>
  <si>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</si>
  <si>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</si>
  <si>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</si>
  <si>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</si>
  <si>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</si>
  <si>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</si>
  <si>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</si>
  <si>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</si>
  <si>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</si>
  <si>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</si>
  <si>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</si>
  <si>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</si>
  <si>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白龙社区办公楼租金</t>
  </si>
  <si>
    <t>政务专项类</t>
  </si>
  <si>
    <t xml:space="preserve">    东部新区治安巡逻经费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</si>
  <si>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</si>
  <si>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</si>
  <si>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</si>
  <si>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</si>
  <si>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</si>
  <si>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</si>
  <si>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</si>
  <si>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</si>
  <si>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</si>
  <si>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</si>
  <si>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预旅130火箭炮营专项经费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</si>
  <si>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</si>
  <si>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</si>
  <si>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</si>
  <si>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</si>
  <si>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</si>
  <si>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</si>
  <si>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</si>
  <si>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</si>
  <si>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村级基层组织和公共运维费（本级）</t>
  </si>
  <si>
    <t xml:space="preserve">    村级基层组织和公共运维费（省级）</t>
  </si>
  <si>
    <t xml:space="preserve">    互联网+精准扶贫代理记账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</si>
  <si>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</si>
  <si>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</si>
  <si>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</si>
  <si>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</si>
  <si>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</si>
  <si>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</si>
  <si>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</si>
  <si>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</si>
  <si>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</si>
  <si>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</si>
  <si>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</si>
  <si>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</si>
  <si>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</si>
  <si>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</si>
  <si>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</si>
  <si>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</si>
  <si>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</si>
  <si>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</si>
  <si>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</si>
  <si>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</si>
  <si>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</si>
  <si>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</si>
  <si>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</si>
  <si>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</si>
  <si>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</si>
  <si>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</si>
  <si>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</si>
  <si>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</si>
  <si>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</si>
  <si>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分散</t>
  </si>
  <si>
    <t>计算机</t>
  </si>
  <si>
    <t>办公家具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</si>
  <si>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</si>
  <si>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</si>
  <si>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</si>
  <si>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</si>
  <si>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</si>
  <si>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</si>
  <si>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</si>
  <si>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</si>
  <si>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</si>
  <si>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</si>
  <si>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</si>
  <si>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负责本行政区域内的社会管理、发展经济、社会稳定、群团工作</t>
  </si>
  <si>
    <t>做好对全镇区域内经济发展、人员工资、养老保险、医疗保险、职业年金、住房公积金、治安巡逻、关心下一代、妇女儿童的关爱，武装工作等。</t>
  </si>
  <si>
    <t>负责行政区域内环境卫生、小区基础设施完善</t>
  </si>
  <si>
    <t>做好各村、社区垃圾的清运、河道整治、城乡环境整治。</t>
  </si>
  <si>
    <t>负责村、社区干部报酬发放、办公正常运转</t>
  </si>
  <si>
    <t>按时发放村、社区干部报酬，确保村、社区办公正常运转，提高工作积极性。</t>
  </si>
  <si>
    <t>负责村基层建设、社区基层基层治理建设发展</t>
  </si>
  <si>
    <t>做好农村基础设施完善、环境卫生治理、加强对各社区老旧小区的管理和整治，提高群众生活质量。</t>
  </si>
  <si>
    <t>金额合计</t>
  </si>
  <si>
    <t>年度
总体
目标</t>
  </si>
  <si>
    <t>宣传、落实好党的路线、方针、政策；持续推进胜利镇脱贫攻坚工作；积极工青妇工作；扎实推进新峨眉山市民素质提升工程。：全面落实整体工作任务,共计完成 18个项目，1225.87 万元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</si>
  <si>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</si>
  <si>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</si>
  <si>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</si>
  <si>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</si>
  <si>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</si>
  <si>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</si>
  <si>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</si>
  <si>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保障村级组织运转经费及社区运转经费、村社干部报酬等</t>
  </si>
  <si>
    <t>5个村6个社区，涉及 个项目，428.95 万元</t>
  </si>
  <si>
    <t>群团、人武、人大、社会治安综合治理、安全监管、交通安全、食药品安全、互联网+精准扶贫代理记账经费</t>
  </si>
  <si>
    <t>7大类28.1万元</t>
  </si>
  <si>
    <t>文广经费、城乡环保整治、130火箭炮营、东部新区治安巡逻、万寿宫老年人日间照料中心租金、</t>
  </si>
  <si>
    <t>5大类，97万元，文化活动12余次，免费开放农家书房200天。</t>
  </si>
  <si>
    <t>质量指标</t>
  </si>
  <si>
    <t>提高公共财政支出进度</t>
  </si>
  <si>
    <t>90%以上</t>
  </si>
  <si>
    <t>管理制度健全、资金使用合规</t>
  </si>
  <si>
    <t>制定预算资金管理办法及财务管理制度、会计核算制度等；财政资金使用合规有效</t>
  </si>
  <si>
    <t>农民人均纯收入水平</t>
  </si>
  <si>
    <t>达到或高于全市水平</t>
  </si>
  <si>
    <t>时效指标</t>
  </si>
  <si>
    <t>提高机关行政效能，及时间处理群众信访投诉</t>
  </si>
  <si>
    <t>按相应政务服务工作时限要求；群众投拆处理达100%</t>
  </si>
  <si>
    <t>乡镇各涉农补贴资金公开公示，发放及时</t>
  </si>
  <si>
    <t>按相应资金文件的时限要求</t>
  </si>
  <si>
    <t>……</t>
  </si>
  <si>
    <t>效益指标</t>
  </si>
  <si>
    <t>经济效益
指标</t>
  </si>
  <si>
    <t>大力发展农业，促进了农村的经济发展，提高了农村生活质量，提高了农民的收入。</t>
  </si>
  <si>
    <t>根据相关指标任务</t>
  </si>
  <si>
    <t>社会效益
指标</t>
  </si>
  <si>
    <t>保证镇党委、政府村居委会正常运转；提高管理和服务水平。</t>
  </si>
  <si>
    <t>行政成本：财政供养人员控制在市编委办核定的编制数内</t>
  </si>
  <si>
    <t>经济效益；加强资金监管，提高财政资金使用效益；人均纯收入提高，人口致贫率降低。</t>
  </si>
  <si>
    <t>生态效益
指标</t>
  </si>
  <si>
    <t>保护环境、倡导绿色环保等打造绿色生态产业链，实现可持续发展的生态环境。</t>
  </si>
  <si>
    <t>继续推进城乡镇环境卫生整治。</t>
  </si>
  <si>
    <t>打造绿色生态，全面推行何长制工作。</t>
  </si>
  <si>
    <t>可持续影响
指标</t>
  </si>
  <si>
    <t>坚持以可持续发展、创新为目标，促进社会经济、农业、环境等统筹发展。</t>
  </si>
  <si>
    <t>持续加强对社区老旧小区管理，提高居民生活条件。</t>
  </si>
  <si>
    <t>满意度
指标</t>
  </si>
  <si>
    <t>满意度指标</t>
  </si>
  <si>
    <t>加强党风廉政建设，大幅度提高社会公众或服务对象对我镇单位履行职责效果的满意度。</t>
  </si>
  <si>
    <t>群众满意95%以上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</si>
  <si>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</si>
  <si>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</si>
  <si>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</si>
  <si>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</si>
  <si>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</si>
  <si>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</si>
  <si>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</si>
  <si>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</si>
  <si>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处室名称</t>
  </si>
  <si>
    <t>公式-项目分类</t>
  </si>
  <si>
    <t>指标名称(当年)</t>
  </si>
  <si>
    <t>指标值(当年)</t>
  </si>
  <si>
    <t>预算股直管</t>
  </si>
  <si>
    <t xml:space="preserve">  预算股直管</t>
  </si>
  <si>
    <t>安全监管经费</t>
  </si>
  <si>
    <t>总体目标</t>
  </si>
  <si>
    <t>群众增强安全意识，促进社会和谐，综合运用政策、法律手段依法处理群众的问题。</t>
  </si>
  <si>
    <t>20万元</t>
  </si>
  <si>
    <t>全年开展安全法宣传、咨询讲台、禁毒宣传、创建安全社区。</t>
  </si>
  <si>
    <t>6个社区、5个村</t>
  </si>
  <si>
    <t>开展企业、交通、水上等安全检查。</t>
  </si>
  <si>
    <t>30次以上</t>
  </si>
  <si>
    <t>减少违法行为、保障社会稳定，增强群众的安全感和信任感。</t>
  </si>
  <si>
    <t>100%</t>
  </si>
  <si>
    <t>多利用宣传手段，让法律意识深入人心，从源头上减少犯罪事件的发生。</t>
  </si>
  <si>
    <t>加强安全监管，营造社会安全环境</t>
  </si>
  <si>
    <t>成本指标</t>
  </si>
  <si>
    <t>社会效益指标</t>
  </si>
  <si>
    <t>严查非法制作和销售烟花爆竹</t>
  </si>
  <si>
    <t>可持续影响指标</t>
  </si>
  <si>
    <t>持续做好全街道范围内安全生产工作，确保无重特大安全事故发生</t>
  </si>
  <si>
    <t>提高社会稳定，提高群众安全感</t>
  </si>
  <si>
    <t>白龙社区办公楼租金</t>
  </si>
  <si>
    <t>2.2万元</t>
  </si>
  <si>
    <t>保障运行</t>
  </si>
  <si>
    <t>确保社区工作正常开展</t>
  </si>
  <si>
    <t>按时支付租金，保障社区运行</t>
  </si>
  <si>
    <t>按照预算支付租金</t>
  </si>
  <si>
    <t>为社区居民提供良好的办事环境，提供优质服务</t>
  </si>
  <si>
    <t>东部新区治安巡逻经费</t>
  </si>
  <si>
    <t>保障全街道社会治安维护，保障人民群众利益。</t>
  </si>
  <si>
    <t>15万元</t>
  </si>
  <si>
    <t>按核定数量配置巡逻人员，保持巡逻员队伍基本稳定，稳定率达95%以上。</t>
  </si>
  <si>
    <t>巡逻工作一月一考核、一抽查、一通报。</t>
  </si>
  <si>
    <t>对东部新区片区人口密集、案件易发、城郊结合、小街小巷、偏僻隐蔽的街道的重点区域巡查达100%。</t>
  </si>
  <si>
    <t>做好全年东部新区社会治安维护，保障人民群众利益。</t>
  </si>
  <si>
    <t>经济效益指标</t>
  </si>
  <si>
    <t>持续做好东部新区人民群众的社会治安工作。</t>
  </si>
  <si>
    <t>提供良好安全的工作、生活环境。</t>
  </si>
  <si>
    <t>持续做好东部新区社会治安维护，保障人民安宁的生活。</t>
  </si>
  <si>
    <t>提供良好安全的工作、生活环境，群众满意。</t>
  </si>
  <si>
    <t>妇联工作经费</t>
  </si>
  <si>
    <t>开展妇女儿童关爱工作，关心留守儿童生活、学习。</t>
  </si>
  <si>
    <t>4万元</t>
  </si>
  <si>
    <t>开展困难儿童、困难老人、困难妇女慰问活动</t>
  </si>
  <si>
    <t>10人次以上</t>
  </si>
  <si>
    <t>开展妇女儿童“六一”慰问活动</t>
  </si>
  <si>
    <t>1次</t>
  </si>
  <si>
    <t>适龄困难儿童入学率</t>
  </si>
  <si>
    <t>留守儿童慰问率</t>
  </si>
  <si>
    <t>留守儿童心理健康率</t>
  </si>
  <si>
    <t>开展家庭教育工作与家庭文明建设工作</t>
  </si>
  <si>
    <t>当年入团申请审核率</t>
  </si>
  <si>
    <t>严格按照财政预算</t>
  </si>
  <si>
    <t>不超经费支出</t>
  </si>
  <si>
    <t>留守儿童覆盖走访</t>
  </si>
  <si>
    <t>留守儿童覆盖慰问</t>
  </si>
  <si>
    <t>推动及宣传女儿童工作，确实保险妇女儿童维权工作</t>
  </si>
  <si>
    <t>社会公众或服务对象满意</t>
  </si>
  <si>
    <t>留守儿童家长满意度</t>
  </si>
  <si>
    <t>基层组织建设经费（含简易维修）</t>
  </si>
  <si>
    <t>加强和提升镇、村级组织办公场所设施和形象的提升。</t>
  </si>
  <si>
    <t>17万元</t>
  </si>
  <si>
    <t>着力打造街道办、村（社区）党组织阵地建设以及完善村级阵地建设。</t>
  </si>
  <si>
    <t>3-4个</t>
  </si>
  <si>
    <t>按时完成3以上党组织阵地建设打造</t>
  </si>
  <si>
    <t>及时完成阵地建设打造</t>
  </si>
  <si>
    <t>增强基层党组织的凝聚，更好地发挥战斗堡垒作用</t>
  </si>
  <si>
    <t>持续做好村、社区基层组织建设，增加党的凝聚力和战斗力</t>
  </si>
  <si>
    <t>提高基层党组织建设，切实联系服务群众。</t>
  </si>
  <si>
    <t>计生工作经费</t>
  </si>
  <si>
    <t>做好计划奖扶特扶、办理生育服务证、流动人口统计、艾滋病防治宣传等工作。</t>
  </si>
  <si>
    <t>13.8</t>
  </si>
  <si>
    <t>做好奖扶特扶工作统计</t>
  </si>
  <si>
    <t>做好办理生育服务证理工作</t>
  </si>
  <si>
    <t>100本以上</t>
  </si>
  <si>
    <t>免费孕检及流动人口测算</t>
  </si>
  <si>
    <t>1000人次以上</t>
  </si>
  <si>
    <t>按照上报流动人口报表工作</t>
  </si>
  <si>
    <t>当年学龄儿童义务教育入学率</t>
  </si>
  <si>
    <t>做好爱滋病防治宣传、做好城市卫生管理，提高市民生活质量</t>
  </si>
  <si>
    <t>让广大市民满意</t>
  </si>
  <si>
    <t>提高计生工作社会满意度</t>
  </si>
  <si>
    <t>交管办及村级劝导员经费</t>
  </si>
  <si>
    <t>保障村级道路畅通、维护交通安全</t>
  </si>
  <si>
    <t>6万元</t>
  </si>
  <si>
    <t>完成2次以上村级劝导员培训</t>
  </si>
  <si>
    <t>2次以上</t>
  </si>
  <si>
    <t>维护了全年交通安全，保障了村民人生财产安全</t>
  </si>
  <si>
    <t>道路交通畅通，促进群众经济发展</t>
  </si>
  <si>
    <t>维护社会稳定，群众社会幸福指数提高</t>
  </si>
  <si>
    <t>道路交通安全畅通，群众满意度提高</t>
  </si>
  <si>
    <t>99%</t>
  </si>
  <si>
    <t>人大工作经费</t>
  </si>
  <si>
    <t>监督街道工作和人民群众参政议政的渠道畅通，积极反映代表和群众的建议</t>
  </si>
  <si>
    <t>5.2万元</t>
  </si>
  <si>
    <t>每年年初召开人代会，组织代表学习和外出考察3-4次</t>
  </si>
  <si>
    <t>4次</t>
  </si>
  <si>
    <t>积极反映民众心声，人民群众参政议政，提高代表履职能力，有力推进基层民主</t>
  </si>
  <si>
    <t>完成换届选举</t>
  </si>
  <si>
    <t>6个社区5个村</t>
  </si>
  <si>
    <t>保证人大代表活动正常开展</t>
  </si>
  <si>
    <t>换届选举工作</t>
  </si>
  <si>
    <t>圆满完成</t>
  </si>
  <si>
    <t>按时完成</t>
  </si>
  <si>
    <t>严格控制人大经费开支，外出考察实行包干制</t>
  </si>
  <si>
    <t>对代表的不同行业、不同职业特点，首力提高代表履职能力，激发代表履职热情</t>
  </si>
  <si>
    <t>每年对代表培训达到全覆盖</t>
  </si>
  <si>
    <t>民众参政议政的意思增强，基层民主力度加强，民众满意</t>
  </si>
  <si>
    <t>社会治安综合治理工作经费</t>
  </si>
  <si>
    <t>全面落实各项综治措施，在全街道范围内社会治安专项整治活动，排查各类安全隐患</t>
  </si>
  <si>
    <t>开展社会治安专项清理工作10次以上。</t>
  </si>
  <si>
    <t>10次以上</t>
  </si>
  <si>
    <t>开展禁毒、防邪宣传活动</t>
  </si>
  <si>
    <t>3次以上</t>
  </si>
  <si>
    <t>确保辖区不发生重大治安事件、群体事件和重大安全责任事故。</t>
  </si>
  <si>
    <t>实现全年目标任务完成。</t>
  </si>
  <si>
    <t>心连心热线、信访问题及时回复率</t>
  </si>
  <si>
    <t>全让全街道人民过好幸福安康的生活</t>
  </si>
  <si>
    <t>巡查覆盖率</t>
  </si>
  <si>
    <t>持续维护社会治安稳定</t>
  </si>
  <si>
    <t>社会治安满意度评价</t>
  </si>
  <si>
    <t>95%以上</t>
  </si>
  <si>
    <t>信访、心连心处理满意率</t>
  </si>
  <si>
    <t>食品药品监管站工作经费</t>
  </si>
  <si>
    <t>增强群众食品安全意识、确保不发生群众性食物中毒等事故发生。</t>
  </si>
  <si>
    <t>10万元</t>
  </si>
  <si>
    <t>每季度一次食品安全培训教育、不定期开展食品安全检查工作。</t>
  </si>
  <si>
    <t>5次以上</t>
  </si>
  <si>
    <t>开展校园食堂、集镇农贸市场卫生和安全检查</t>
  </si>
  <si>
    <t>20次以上</t>
  </si>
  <si>
    <t>群体性聚餐申报率100%</t>
  </si>
  <si>
    <t>严查过期食品，提高上架食品在有效期内销售比例。</t>
  </si>
  <si>
    <t>提高食品安全管理，切实保障人民群众舌头尖上的安全</t>
  </si>
  <si>
    <t>控制商品价格上限，防止哄抬物价</t>
  </si>
  <si>
    <t>按控制线执行</t>
  </si>
  <si>
    <t>加强乡厨监管，强化食品安全</t>
  </si>
  <si>
    <t>有效</t>
  </si>
  <si>
    <t>生态效益指标</t>
  </si>
  <si>
    <t>减少餐厨垃圾对水体、人居环境和城市管理的影响，逐步改善食品安全状况</t>
  </si>
  <si>
    <t>防止食品安全事故的发生，食品安全形势持续稳定。</t>
  </si>
  <si>
    <t>全年无一件食药安全责任事故发生，群众满意。</t>
  </si>
  <si>
    <t>服务对象满意度</t>
  </si>
  <si>
    <t>退役军人服务站工作经费</t>
  </si>
  <si>
    <t>完成6个社区、5个村退役军人服务站点建设</t>
  </si>
  <si>
    <t>就业创业培训1-2次</t>
  </si>
  <si>
    <t>1-2次</t>
  </si>
  <si>
    <t>完成退役军人服务各项工作</t>
  </si>
  <si>
    <t>及时完成退役军人服务安排工作</t>
  </si>
  <si>
    <t>退役军人群体信访稳定</t>
  </si>
  <si>
    <t>退役军人满意</t>
  </si>
  <si>
    <t>96%</t>
  </si>
  <si>
    <t>文旅工作经费</t>
  </si>
  <si>
    <t>完成当年文化、广播、教育等方面工作任务</t>
  </si>
  <si>
    <t>23.04万元</t>
  </si>
  <si>
    <t>开展文化宣传活动12次，开广播12次，开展计划生育惠民政策落实。</t>
  </si>
  <si>
    <t>24天</t>
  </si>
  <si>
    <t>免费开放农书屋200天</t>
  </si>
  <si>
    <t>宣传稿件采用量及采用率100%</t>
  </si>
  <si>
    <t>做好各村九九重阳节、春节等重要节日文化活动的开展。</t>
  </si>
  <si>
    <t>优化资金资源配置，提高财政资金使用效益。</t>
  </si>
  <si>
    <t>按照规定使用</t>
  </si>
  <si>
    <t>提高广大群众文化生活水平，丰富群众精神文明思想。</t>
  </si>
  <si>
    <t>通过无间断宣传提升影响力</t>
  </si>
  <si>
    <t>群众对文化活动及宣传报道更加满意，生活质量得到提升</t>
  </si>
  <si>
    <t>武装工作经费</t>
  </si>
  <si>
    <t>完成征兵、民兵预备役训练工作。</t>
  </si>
  <si>
    <t>3万元</t>
  </si>
  <si>
    <t>开展民兵预备役训练7次，完成征兵任务。</t>
  </si>
  <si>
    <t>7次</t>
  </si>
  <si>
    <t>开展民兵点验工作</t>
  </si>
  <si>
    <t>1次以上</t>
  </si>
  <si>
    <t>开展民兵整组工作</t>
  </si>
  <si>
    <t>负责预备役士、预备役军官登记统计工作。</t>
  </si>
  <si>
    <t>征兵工作完成目标率</t>
  </si>
  <si>
    <t>民兵整组通过检查率</t>
  </si>
  <si>
    <t>为部队输送兵员、提高民兵综合素质和应急处突能力。</t>
  </si>
  <si>
    <t>征兵任务完成时效</t>
  </si>
  <si>
    <t>按时</t>
  </si>
  <si>
    <t>民兵整组完成时效</t>
  </si>
  <si>
    <t>通过兵役登记，掌握适龄青年的底数，圆满完成征兵工作。</t>
  </si>
  <si>
    <t>按时按标准完成了民兵训练工作。</t>
  </si>
  <si>
    <t>通过兵役登记，掌握了全街道适龄青年的底数，圆满完成征兵工作。</t>
  </si>
  <si>
    <t>民兵宣传覆盖率</t>
  </si>
  <si>
    <t>按时按标准完成了民兵训练工作</t>
  </si>
  <si>
    <t>做好兵役登记，做好征兵宣传，为明年征集优秀兵员做好工作。</t>
  </si>
  <si>
    <t>增强群众的主动参军意识，提高民兵综合素质。</t>
  </si>
  <si>
    <t>受训民兵满意度</t>
  </si>
  <si>
    <t>乡镇团委工作经费</t>
  </si>
  <si>
    <t>开展团委工作，做好留守儿童之家建设，同时对困难妇女慰问、“三八”表彰活动、妇女主任培训</t>
  </si>
  <si>
    <t>5万元</t>
  </si>
  <si>
    <t>开展走访慰问活动5次、培训2次</t>
  </si>
  <si>
    <t>开展妇女工作会议和志愿者活动</t>
  </si>
  <si>
    <t>12次以</t>
  </si>
  <si>
    <t>开展重阳节、“五四”青年节、“三八”妇女节表彰活动。</t>
  </si>
  <si>
    <t>一年一次</t>
  </si>
  <si>
    <t>按时完成上级部门安排工作任务</t>
  </si>
  <si>
    <t>为团员同志打造一个参与组织生活、学习组织文化的平台。</t>
  </si>
  <si>
    <t>开展“三八’妇女节表彰活动、开展“五四”青年节表彰活动。</t>
  </si>
  <si>
    <t>当年入团申请审核上报率</t>
  </si>
  <si>
    <t>持续关爱留守儿童工作，开展春蕾助学。</t>
  </si>
  <si>
    <t>化解矛盾纠纷、维护妇女儿童合法权益。</t>
  </si>
  <si>
    <t>做好青年致富带头人的培养。</t>
  </si>
  <si>
    <t>开展五四、六一、学雷锋、青年志愿者等活动。</t>
  </si>
  <si>
    <t>坚持党建带动群团组织建设，培养、教育、引导广大团员青年“永远跟党走‘的信念和决心。</t>
  </si>
  <si>
    <t>促进作用</t>
  </si>
  <si>
    <t>学生满意度</t>
  </si>
  <si>
    <t>预旅130火箭炮营专项经费</t>
  </si>
  <si>
    <t>130火箭炮营训练务工补助、日常办公经费、战备物资补充</t>
  </si>
  <si>
    <t>23万元</t>
  </si>
  <si>
    <t>2020年完成训练3-5次，购买战备物资3批</t>
  </si>
  <si>
    <t>3-5次</t>
  </si>
  <si>
    <t>确保130火箭炮训练任务完成，增强民兵预备役的战斗力。</t>
  </si>
  <si>
    <t>服从命令，听从指挥，随时为国家储备后备员。</t>
  </si>
  <si>
    <t>锻炼了军事素养，为国防建设做贡献，战时能够迅速转化为现役部队，保卫祖国。</t>
  </si>
  <si>
    <t>增强预备役的战斗力，保障群众的利益。</t>
  </si>
  <si>
    <t>01-政务运转类</t>
  </si>
  <si>
    <t>城乡环保、环境综合整治专项经费（含环卫补助和农村保洁）</t>
  </si>
  <si>
    <t>各村（社）共建生态镇乡，改善人居环境</t>
  </si>
  <si>
    <t>22万</t>
  </si>
  <si>
    <t>开展道路市场、临街商铺摊位、环境保护巡查工作</t>
  </si>
  <si>
    <t>开展环境卫生综合整治</t>
  </si>
  <si>
    <t>确保环境整洁，人居环境和质量提到改善。</t>
  </si>
  <si>
    <t>保障日常卫生整治、各村、社区卫生设施的正常运转。</t>
  </si>
  <si>
    <t>每季度开展城乡环境综合整治检查，并进行打分评比。</t>
  </si>
  <si>
    <t>给广大群众营造良好的生活环境。</t>
  </si>
  <si>
    <t>让群众有一个优美整洁的工作、生活、居住环境。</t>
  </si>
  <si>
    <t>对环境综合广泛开展宣传教育活动，宣传方明卫生知识，教育引导广大人民群众从我做起，努力提高环境意识，形成上下联动、全民动员的良好氛围。</t>
  </si>
  <si>
    <t>让人民有一个优美整洁的工作、生活、居住环境。</t>
  </si>
  <si>
    <t>村干部工资</t>
  </si>
  <si>
    <t>保障村组干部报酬按时发放，调动村组干部在创新创业、发展新农村建设起好带头作用。</t>
  </si>
  <si>
    <t>行政履职效能提高</t>
  </si>
  <si>
    <t>按月对5个村组干部报酬的发放</t>
  </si>
  <si>
    <t>5个村</t>
  </si>
  <si>
    <t>村干部在带领村民创新、创业致富、发展经济、社会稳定方面起到了积极作用。</t>
  </si>
  <si>
    <t>每月10日按时发放村组干部报酬。</t>
  </si>
  <si>
    <t>按组织部、民政局要求的时间发放。</t>
  </si>
  <si>
    <t>工资金发放标准严格按市上要求标准发放。</t>
  </si>
  <si>
    <t>按组织部、民政局要求的时间发放</t>
  </si>
  <si>
    <t>发挥组织推进发展、服务群众、增强凝聚力，促进和偕发展。</t>
  </si>
  <si>
    <t>引导农村改革导向示范功能，维护村民合法权益，带领村民脱贫致富奔小康</t>
  </si>
  <si>
    <t>更好的服务群众，为群众办实事办好事</t>
  </si>
  <si>
    <t>干部满意率100%</t>
  </si>
  <si>
    <t>村级基层组织和公共运维费（本级）</t>
  </si>
  <si>
    <t>村级基础设施的完善，各村环境整治理得到有效整治</t>
  </si>
  <si>
    <t>22万元</t>
  </si>
  <si>
    <t>对5个村垃圾及时转运，农村基础设施完善</t>
  </si>
  <si>
    <t>确保每个村垃圾及时清理，改善村民的生活环境</t>
  </si>
  <si>
    <t>按市上规定要求严格项目的执行</t>
  </si>
  <si>
    <t>按照市财政要求实施项目</t>
  </si>
  <si>
    <t>做好对各村每天农村生活垃圾的清运、村庄绿化、照明等</t>
  </si>
  <si>
    <t>农村基础设施和环境、农业生产、农村社会管理得到提升。</t>
  </si>
  <si>
    <t>持续做好农村基层设施和环境类项目运行维护。</t>
  </si>
  <si>
    <t>促进社会主义新农村建设，提高为民办事效率。</t>
  </si>
  <si>
    <t>村级基层组织和公共运维费（省级）</t>
  </si>
  <si>
    <t>40万元</t>
  </si>
  <si>
    <t>社区工资</t>
  </si>
  <si>
    <t>保障社区干部报酬按时发放，调动社区干部工作积极性。</t>
  </si>
  <si>
    <t>604.27万元</t>
  </si>
  <si>
    <t>按月对6个社区干部报酬的发放。</t>
  </si>
  <si>
    <t>6个社区</t>
  </si>
  <si>
    <t>社区干部起好的社区社会治安稳定、居民生活环境、社会经济发展起好了带头作用</t>
  </si>
  <si>
    <t>每月10日按时发放社区干部报酬。</t>
  </si>
  <si>
    <t>工资金发放标准严格按市上要求的标准发放。</t>
  </si>
  <si>
    <t>按组织部、民政局要求的标准发放。</t>
  </si>
  <si>
    <t>发挥社区组织推动发展、服务群众、增加凝聚力、促进和谐</t>
  </si>
  <si>
    <t>根据相关指标任务。</t>
  </si>
  <si>
    <t>更好的服务群众，为群众办实事办好事。</t>
  </si>
  <si>
    <t>社区基层组织和公共运维费（省级）</t>
  </si>
  <si>
    <t>完成6个社区基层组织建设、公共服务工作及公共设施进行维护</t>
  </si>
  <si>
    <t>完成6个社区公共服务群众及公共设施进行维护工作</t>
  </si>
  <si>
    <t>完成基层组织建设工作</t>
  </si>
  <si>
    <t>切实提高6个社区基层经费保障</t>
  </si>
  <si>
    <t>提高社区工作服务效能</t>
  </si>
  <si>
    <t>社区管理得到提升</t>
  </si>
  <si>
    <t>服务群众能力提升</t>
  </si>
  <si>
    <t>提高群众服务能力、提高社区工作效率。</t>
  </si>
  <si>
    <t>提高群众满意度</t>
  </si>
  <si>
    <t>02-民生事业类</t>
  </si>
  <si>
    <t>村办公经费</t>
  </si>
  <si>
    <t>保障村级公共服务项目建设、运行和维护，着力解决村民所需突出问题</t>
  </si>
  <si>
    <t>24万</t>
  </si>
  <si>
    <t>保障村级会议费、水电费、通信费、购置办公用品等</t>
  </si>
  <si>
    <t>保障村级办公正常运转</t>
  </si>
  <si>
    <t>按工作计划进度和工作要求完成</t>
  </si>
  <si>
    <t>按照市上要求执行</t>
  </si>
  <si>
    <t>营造良好的投资环境，确保经济稳步增长</t>
  </si>
  <si>
    <t>为村支部向党员、群众提供效益更好、内容更全、层次便宜高的服务筑牢了作用发挥平台。</t>
  </si>
  <si>
    <t>营造和谐便民的社会环境</t>
  </si>
  <si>
    <t>继续按照市政府要求，做好各项便民工作，使村民满意。</t>
  </si>
  <si>
    <t>广大居民提供便民服务项目，群众满意测评达90%以上</t>
  </si>
  <si>
    <t>互联网+精准扶贫代理记账</t>
  </si>
  <si>
    <t>完成5个村、6个社区代理记账业务，规范村社财务管理</t>
  </si>
  <si>
    <t>3.41万元</t>
  </si>
  <si>
    <t>5个村、6个社区代理记账业务</t>
  </si>
  <si>
    <t>5个村、6个社区</t>
  </si>
  <si>
    <t>加强农村集体资金、资产、资源管理，维护农村集体经济绷带及其成员合法权益。</t>
  </si>
  <si>
    <t>按照三资管理办法执行</t>
  </si>
  <si>
    <t>实现精细化管理、建立高效、统一的村级财管管理体系，进一步提升宵要财务管理质量和水平</t>
  </si>
  <si>
    <t>每月按时上传单据，按月记账，并完成村务公开</t>
  </si>
  <si>
    <t>按月支付代理记账服务费</t>
  </si>
  <si>
    <t>严格按照合同约定支付代理记账服务费</t>
  </si>
  <si>
    <t>严格按照财政局要求</t>
  </si>
  <si>
    <t>维护农村集体经济组织及其成员合法权益，发展农村经济，促进基层党风廉政建设和农村社会稳定。</t>
  </si>
  <si>
    <t>持续做好村社财管理，民主监督。</t>
  </si>
  <si>
    <t>加强了村级财管管理和监督，增强广大群众信任度</t>
  </si>
  <si>
    <t>社区办公经费</t>
  </si>
  <si>
    <t>保障社区公共服务项目建设、运行和维护，着力解决居民所需突出问题</t>
  </si>
  <si>
    <t>33.6万元</t>
  </si>
  <si>
    <t>保障6个社区会议费、水电费、通信费、购置办公用品等</t>
  </si>
  <si>
    <t>保障社区工作正常运转</t>
  </si>
  <si>
    <t>保障6个社区工作正常运转，及社区环境卫生整治、民生问题等。</t>
  </si>
  <si>
    <t>为社区党组织向党员、群众提供效益更好、内容更全、层次便宜高的服务筑牢了作用发挥平台。</t>
  </si>
  <si>
    <t>继续按照市政府要求，做好各项便民工作，使居民满意。</t>
  </si>
  <si>
    <t>社区服务群众专项经费</t>
  </si>
  <si>
    <t>80万元</t>
  </si>
  <si>
    <t>维系社区日常工作运转，开展文体活动6次，新市民培训12次</t>
  </si>
  <si>
    <t>12次</t>
  </si>
  <si>
    <t>开展新市民宣传培训，增强社区服务意识。</t>
  </si>
  <si>
    <t>开展党员大会</t>
  </si>
  <si>
    <t>12次以上</t>
  </si>
  <si>
    <t>服务群众覆盖率</t>
  </si>
  <si>
    <t>安全知识宣传率</t>
  </si>
  <si>
    <t>环境整治覆盖率</t>
  </si>
  <si>
    <t>按工作计划进度和工作要求完成。</t>
  </si>
  <si>
    <t>广大居民提供便民服务项目，群众满意测评达90%以上。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</si>
</sst>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family val="4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黑体"/>
      <family val="3"/>
      <charset val="134"/>
    </font>
    <font>
      <sz val="10"/>
      <color rgb="FFFF0000"/>
      <name val="宋体"/>
      <family val="3"/>
      <charset val="134"/>
    </font>
    <font>
      <sz val="10"/>
      <name val="方正小标宋简体"/>
      <family val="4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family val="4"/>
      <charset val="134"/>
    </font>
    <font>
      <b/>
      <sz val="10"/>
      <name val="华文中宋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7" fillId="4" borderId="0" applyNumberFormat="0" applyBorder="0" applyAlignment="0" applyProtection="0">
      <alignment vertical="center"/>
    </xf>
    <xf numFmtId="0" fontId="17" fillId="0" borderId="0"/>
    <xf numFmtId="0" fontId="4" fillId="0" borderId="0"/>
    <xf numFmtId="1" fontId="27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8" fillId="0" borderId="0"/>
  </cellStyleXfs>
  <cellXfs count="343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11" fillId="0" borderId="1" xfId="2" applyNumberFormat="1" applyFont="1" applyFill="1" applyBorder="1" applyAlignment="1" applyProtection="1">
      <alignment vertical="center" wrapText="1"/>
    </xf>
    <xf numFmtId="178" fontId="11" fillId="0" borderId="5" xfId="4" applyNumberFormat="1" applyFont="1" applyFill="1" applyBorder="1" applyAlignment="1">
      <alignment vertical="center" wrapText="1"/>
    </xf>
    <xf numFmtId="178" fontId="0" fillId="0" borderId="1" xfId="2" applyNumberFormat="1" applyFont="1" applyFill="1" applyBorder="1" applyAlignment="1" applyProtection="1">
      <alignment vertical="center" wrapText="1"/>
    </xf>
    <xf numFmtId="178" fontId="11" fillId="0" borderId="1" xfId="4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178" fontId="1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178" fontId="13" fillId="0" borderId="7" xfId="0" applyNumberFormat="1" applyFont="1" applyFill="1" applyBorder="1" applyAlignment="1" applyProtection="1">
      <alignment vertical="center" wrapText="1"/>
    </xf>
    <xf numFmtId="178" fontId="13" fillId="0" borderId="1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5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7" fillId="0" borderId="0" xfId="6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1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5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2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 wrapText="1"/>
    </xf>
    <xf numFmtId="49" fontId="4" fillId="0" borderId="8" xfId="7" applyNumberFormat="1" applyFill="1" applyBorder="1" applyAlignment="1">
      <alignment horizontal="left" vertical="center" wrapText="1"/>
    </xf>
    <xf numFmtId="49" fontId="7" fillId="0" borderId="8" xfId="11" applyNumberFormat="1" applyFill="1" applyBorder="1" applyAlignment="1">
      <alignment horizontal="left" vertical="center" wrapText="1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 applyAlignment="1">
      <alignment horizontal="left" vertical="center" wrapText="1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0" fontId="4" fillId="0" borderId="1" xfId="7" applyFont="1" applyFill="1" applyBorder="1" applyAlignment="1">
      <alignment horizontal="center" vertical="center" wrapText="1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E8" sqref="E8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14.25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4.25" customHeight="1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spans="1:11" ht="14.25" customHeight="1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spans="1:11" ht="14.25" customHeight="1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</row>
    <row r="6" spans="1:11" ht="14.25" customHeight="1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1" ht="14.25" customHeight="1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1" ht="14.25" customHeight="1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</row>
    <row r="9" spans="1:11" ht="60" customHeight="1">
      <c r="A9" s="223" t="s">
        <v>0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pans="1:11" ht="60" customHeight="1">
      <c r="A10" s="223" t="s">
        <v>1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spans="1:11" ht="14.2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11" ht="14.25" customHeight="1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</row>
    <row r="13" spans="1:11" ht="14.25" customHeight="1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spans="1:11" ht="14.25" customHeight="1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 ht="14.25" customHeight="1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 ht="14.25" customHeight="1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</row>
    <row r="17" spans="1:11" ht="14.25" customHeight="1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pans="1:11" ht="14.25" customHeight="1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</row>
    <row r="19" spans="1:11" ht="14.25" customHeight="1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</row>
    <row r="20" spans="1:11" ht="14.25" customHeight="1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</row>
    <row r="21" spans="1:11" ht="14.25" customHeight="1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spans="1:11" ht="14.25" customHeight="1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</row>
    <row r="23" spans="1:11" ht="14.2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</row>
    <row r="24" spans="1:11" ht="14.25" customHeight="1">
      <c r="A24" s="228"/>
      <c r="B24" s="229"/>
      <c r="C24" s="229"/>
      <c r="D24" s="229"/>
      <c r="E24" s="229"/>
      <c r="F24" s="229"/>
      <c r="G24" s="229"/>
      <c r="H24" s="229"/>
      <c r="I24" s="229"/>
      <c r="J24" s="229"/>
      <c r="K24" s="226"/>
    </row>
    <row r="25" spans="1:11" ht="14.25" customHeight="1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</row>
    <row r="26" spans="1:11" ht="14.25" customHeight="1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pans="1:11" ht="14.25" customHeight="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</row>
  </sheetData>
  <sheetProtection formatCells="0" formatColumns="0" formatRows="0"/>
  <phoneticPr fontId="28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2"/>
  <sheetViews>
    <sheetView showGridLines="0" showZeros="0" topLeftCell="S1" workbookViewId="0">
      <selection activeCell="J25" sqref="J25"/>
    </sheetView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7" width="16.83203125" style="69" customWidth="1"/>
    <col min="8" max="20" width="13.83203125" style="69" customWidth="1"/>
    <col min="21" max="21" width="16.83203125" style="69" customWidth="1"/>
    <col min="22" max="32" width="13.83203125" style="69" customWidth="1"/>
    <col min="33" max="134" width="9" style="69" customWidth="1"/>
    <col min="135" max="176" width="9.1640625" style="69" customWidth="1"/>
    <col min="177" max="16384" width="9.1640625" style="69"/>
  </cols>
  <sheetData>
    <row r="1" spans="1:134" ht="14.25" customHeight="1">
      <c r="A1" s="70"/>
      <c r="B1" s="71"/>
      <c r="C1" s="71"/>
      <c r="D1" s="71"/>
      <c r="E1" s="71"/>
      <c r="F1" s="71"/>
      <c r="G1" s="71"/>
      <c r="H1" s="71"/>
      <c r="I1" s="71"/>
      <c r="J1" s="95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2" t="s">
        <v>310</v>
      </c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</row>
    <row r="2" spans="1:134" s="73" customFormat="1" ht="20.100000000000001" customHeight="1">
      <c r="A2" s="49" t="s">
        <v>311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</row>
    <row r="3" spans="1:134" ht="14.25" customHeight="1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95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5" t="s">
        <v>5</v>
      </c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</row>
    <row r="4" spans="1:134" ht="14.25" customHeight="1">
      <c r="A4" s="231" t="s">
        <v>121</v>
      </c>
      <c r="B4" s="231"/>
      <c r="C4" s="231"/>
      <c r="D4" s="231"/>
      <c r="E4" s="234"/>
      <c r="F4" s="231" t="s">
        <v>122</v>
      </c>
      <c r="G4" s="89" t="s">
        <v>239</v>
      </c>
      <c r="H4" s="84"/>
      <c r="I4" s="84"/>
      <c r="J4" s="84"/>
      <c r="K4" s="84"/>
      <c r="L4" s="84"/>
      <c r="M4" s="84"/>
      <c r="N4" s="84"/>
      <c r="O4" s="84"/>
      <c r="P4" s="88"/>
      <c r="Q4" s="84"/>
      <c r="R4" s="84"/>
      <c r="S4" s="84"/>
      <c r="T4" s="84"/>
      <c r="U4" s="84" t="s">
        <v>241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</row>
    <row r="5" spans="1:134" ht="14.25" customHeight="1">
      <c r="A5" s="231" t="s">
        <v>60</v>
      </c>
      <c r="B5" s="231"/>
      <c r="C5" s="231"/>
      <c r="D5" s="231" t="s">
        <v>61</v>
      </c>
      <c r="E5" s="231" t="s">
        <v>125</v>
      </c>
      <c r="F5" s="231"/>
      <c r="G5" s="234" t="s">
        <v>182</v>
      </c>
      <c r="H5" s="274" t="s">
        <v>312</v>
      </c>
      <c r="I5" s="274" t="s">
        <v>313</v>
      </c>
      <c r="J5" s="274" t="s">
        <v>314</v>
      </c>
      <c r="K5" s="274" t="s">
        <v>315</v>
      </c>
      <c r="L5" s="274" t="s">
        <v>316</v>
      </c>
      <c r="M5" s="274" t="s">
        <v>317</v>
      </c>
      <c r="N5" s="274" t="s">
        <v>318</v>
      </c>
      <c r="O5" s="274" t="s">
        <v>319</v>
      </c>
      <c r="P5" s="274" t="s">
        <v>320</v>
      </c>
      <c r="Q5" s="274" t="s">
        <v>321</v>
      </c>
      <c r="R5" s="274" t="s">
        <v>322</v>
      </c>
      <c r="S5" s="274" t="s">
        <v>323</v>
      </c>
      <c r="T5" s="274" t="s">
        <v>324</v>
      </c>
      <c r="U5" s="274" t="s">
        <v>182</v>
      </c>
      <c r="V5" s="274" t="s">
        <v>325</v>
      </c>
      <c r="W5" s="274" t="s">
        <v>326</v>
      </c>
      <c r="X5" s="274" t="s">
        <v>327</v>
      </c>
      <c r="Y5" s="274" t="s">
        <v>328</v>
      </c>
      <c r="Z5" s="274" t="s">
        <v>329</v>
      </c>
      <c r="AA5" s="274" t="s">
        <v>330</v>
      </c>
      <c r="AB5" s="274" t="s">
        <v>331</v>
      </c>
      <c r="AC5" s="274" t="s">
        <v>332</v>
      </c>
      <c r="AD5" s="274" t="s">
        <v>333</v>
      </c>
      <c r="AE5" s="274" t="s">
        <v>334</v>
      </c>
      <c r="AF5" s="274" t="s">
        <v>335</v>
      </c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</row>
    <row r="6" spans="1:134" ht="14.25" customHeight="1">
      <c r="A6" s="85" t="s">
        <v>72</v>
      </c>
      <c r="B6" s="85" t="s">
        <v>73</v>
      </c>
      <c r="C6" s="85" t="s">
        <v>74</v>
      </c>
      <c r="D6" s="231"/>
      <c r="E6" s="231"/>
      <c r="F6" s="232"/>
      <c r="G6" s="233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</row>
    <row r="7" spans="1:134" s="70" customFormat="1" ht="14.25" customHeight="1">
      <c r="A7" s="86"/>
      <c r="B7" s="86"/>
      <c r="C7" s="86"/>
      <c r="D7" s="86"/>
      <c r="E7" s="86" t="s">
        <v>63</v>
      </c>
      <c r="F7" s="87">
        <f t="shared" ref="F7:AF7" si="0">F8</f>
        <v>14281202.84</v>
      </c>
      <c r="G7" s="87">
        <f t="shared" si="0"/>
        <v>6499568.4400000004</v>
      </c>
      <c r="H7" s="87">
        <f t="shared" si="0"/>
        <v>2298576</v>
      </c>
      <c r="I7" s="87">
        <f t="shared" si="0"/>
        <v>1002936</v>
      </c>
      <c r="J7" s="96">
        <f t="shared" si="0"/>
        <v>108319</v>
      </c>
      <c r="K7" s="87">
        <f t="shared" si="0"/>
        <v>237600</v>
      </c>
      <c r="L7" s="87">
        <f t="shared" si="0"/>
        <v>691485</v>
      </c>
      <c r="M7" s="87">
        <f t="shared" si="0"/>
        <v>654745.59999999998</v>
      </c>
      <c r="N7" s="87">
        <f t="shared" si="0"/>
        <v>327372.79999999999</v>
      </c>
      <c r="O7" s="87">
        <f t="shared" si="0"/>
        <v>253355.47</v>
      </c>
      <c r="P7" s="87">
        <f t="shared" si="0"/>
        <v>0</v>
      </c>
      <c r="Q7" s="87">
        <f t="shared" si="0"/>
        <v>32810.57</v>
      </c>
      <c r="R7" s="87">
        <f t="shared" si="0"/>
        <v>892368</v>
      </c>
      <c r="S7" s="87">
        <f t="shared" si="0"/>
        <v>0</v>
      </c>
      <c r="T7" s="87">
        <f t="shared" si="0"/>
        <v>0</v>
      </c>
      <c r="U7" s="87">
        <f t="shared" si="0"/>
        <v>7781634.4000000004</v>
      </c>
      <c r="V7" s="87">
        <f t="shared" si="0"/>
        <v>0</v>
      </c>
      <c r="W7" s="87">
        <f t="shared" si="0"/>
        <v>0</v>
      </c>
      <c r="X7" s="87">
        <f t="shared" si="0"/>
        <v>0</v>
      </c>
      <c r="Y7" s="87">
        <f t="shared" si="0"/>
        <v>0</v>
      </c>
      <c r="Z7" s="87">
        <f t="shared" si="0"/>
        <v>7740734.4000000004</v>
      </c>
      <c r="AA7" s="87">
        <f t="shared" si="0"/>
        <v>0</v>
      </c>
      <c r="AB7" s="87">
        <f t="shared" si="0"/>
        <v>0</v>
      </c>
      <c r="AC7" s="87">
        <f t="shared" si="0"/>
        <v>0</v>
      </c>
      <c r="AD7" s="87">
        <f t="shared" si="0"/>
        <v>900</v>
      </c>
      <c r="AE7" s="87">
        <f t="shared" si="0"/>
        <v>0</v>
      </c>
      <c r="AF7" s="87">
        <f t="shared" si="0"/>
        <v>40000</v>
      </c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</row>
    <row r="8" spans="1:134" ht="14.25" customHeight="1">
      <c r="A8" s="86"/>
      <c r="B8" s="86"/>
      <c r="C8" s="86"/>
      <c r="D8" s="86" t="s">
        <v>81</v>
      </c>
      <c r="E8" s="86" t="s">
        <v>82</v>
      </c>
      <c r="F8" s="87">
        <f t="shared" ref="F8:AF8" si="1">F9</f>
        <v>14281202.84</v>
      </c>
      <c r="G8" s="87">
        <f t="shared" si="1"/>
        <v>6499568.4400000004</v>
      </c>
      <c r="H8" s="87">
        <f t="shared" si="1"/>
        <v>2298576</v>
      </c>
      <c r="I8" s="87">
        <f t="shared" si="1"/>
        <v>1002936</v>
      </c>
      <c r="J8" s="96">
        <f t="shared" si="1"/>
        <v>108319</v>
      </c>
      <c r="K8" s="87">
        <f t="shared" si="1"/>
        <v>237600</v>
      </c>
      <c r="L8" s="87">
        <f t="shared" si="1"/>
        <v>691485</v>
      </c>
      <c r="M8" s="87">
        <f t="shared" si="1"/>
        <v>654745.59999999998</v>
      </c>
      <c r="N8" s="87">
        <f t="shared" si="1"/>
        <v>327372.79999999999</v>
      </c>
      <c r="O8" s="87">
        <f t="shared" si="1"/>
        <v>253355.47</v>
      </c>
      <c r="P8" s="87">
        <f t="shared" si="1"/>
        <v>0</v>
      </c>
      <c r="Q8" s="87">
        <f t="shared" si="1"/>
        <v>32810.57</v>
      </c>
      <c r="R8" s="87">
        <f t="shared" si="1"/>
        <v>892368</v>
      </c>
      <c r="S8" s="87">
        <f t="shared" si="1"/>
        <v>0</v>
      </c>
      <c r="T8" s="87">
        <f t="shared" si="1"/>
        <v>0</v>
      </c>
      <c r="U8" s="87">
        <f t="shared" si="1"/>
        <v>7781634.4000000004</v>
      </c>
      <c r="V8" s="87">
        <f t="shared" si="1"/>
        <v>0</v>
      </c>
      <c r="W8" s="87">
        <f t="shared" si="1"/>
        <v>0</v>
      </c>
      <c r="X8" s="87">
        <f t="shared" si="1"/>
        <v>0</v>
      </c>
      <c r="Y8" s="87">
        <f t="shared" si="1"/>
        <v>0</v>
      </c>
      <c r="Z8" s="87">
        <f t="shared" si="1"/>
        <v>7740734.4000000004</v>
      </c>
      <c r="AA8" s="87">
        <f t="shared" si="1"/>
        <v>0</v>
      </c>
      <c r="AB8" s="87">
        <f t="shared" si="1"/>
        <v>0</v>
      </c>
      <c r="AC8" s="87">
        <f t="shared" si="1"/>
        <v>0</v>
      </c>
      <c r="AD8" s="87">
        <f t="shared" si="1"/>
        <v>900</v>
      </c>
      <c r="AE8" s="87">
        <f t="shared" si="1"/>
        <v>0</v>
      </c>
      <c r="AF8" s="87">
        <f t="shared" si="1"/>
        <v>40000</v>
      </c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</row>
    <row r="9" spans="1:134" ht="14.25" customHeight="1">
      <c r="A9" s="86"/>
      <c r="B9" s="86"/>
      <c r="C9" s="86"/>
      <c r="D9" s="86" t="s">
        <v>83</v>
      </c>
      <c r="E9" s="86" t="s">
        <v>84</v>
      </c>
      <c r="F9" s="87">
        <f t="shared" ref="F9:AF9" si="2">SUM(F10:F22)</f>
        <v>14281202.84</v>
      </c>
      <c r="G9" s="87">
        <f t="shared" si="2"/>
        <v>6499568.4400000004</v>
      </c>
      <c r="H9" s="87">
        <f t="shared" si="2"/>
        <v>2298576</v>
      </c>
      <c r="I9" s="87">
        <f t="shared" si="2"/>
        <v>1002936</v>
      </c>
      <c r="J9" s="96">
        <f t="shared" si="2"/>
        <v>108319</v>
      </c>
      <c r="K9" s="87">
        <f t="shared" si="2"/>
        <v>237600</v>
      </c>
      <c r="L9" s="87">
        <f t="shared" si="2"/>
        <v>691485</v>
      </c>
      <c r="M9" s="87">
        <f t="shared" si="2"/>
        <v>654745.59999999998</v>
      </c>
      <c r="N9" s="87">
        <f t="shared" si="2"/>
        <v>327372.79999999999</v>
      </c>
      <c r="O9" s="87">
        <f t="shared" si="2"/>
        <v>253355.47</v>
      </c>
      <c r="P9" s="87">
        <f t="shared" si="2"/>
        <v>0</v>
      </c>
      <c r="Q9" s="87">
        <f t="shared" si="2"/>
        <v>32810.57</v>
      </c>
      <c r="R9" s="87">
        <f t="shared" si="2"/>
        <v>892368</v>
      </c>
      <c r="S9" s="87">
        <f t="shared" si="2"/>
        <v>0</v>
      </c>
      <c r="T9" s="87">
        <f t="shared" si="2"/>
        <v>0</v>
      </c>
      <c r="U9" s="87">
        <f t="shared" si="2"/>
        <v>7781634.4000000004</v>
      </c>
      <c r="V9" s="87">
        <f t="shared" si="2"/>
        <v>0</v>
      </c>
      <c r="W9" s="87">
        <f t="shared" si="2"/>
        <v>0</v>
      </c>
      <c r="X9" s="87">
        <f t="shared" si="2"/>
        <v>0</v>
      </c>
      <c r="Y9" s="87">
        <f t="shared" si="2"/>
        <v>0</v>
      </c>
      <c r="Z9" s="87">
        <f t="shared" si="2"/>
        <v>7740734.4000000004</v>
      </c>
      <c r="AA9" s="87">
        <f t="shared" si="2"/>
        <v>0</v>
      </c>
      <c r="AB9" s="87">
        <f t="shared" si="2"/>
        <v>0</v>
      </c>
      <c r="AC9" s="87">
        <f t="shared" si="2"/>
        <v>0</v>
      </c>
      <c r="AD9" s="87">
        <f t="shared" si="2"/>
        <v>900</v>
      </c>
      <c r="AE9" s="87">
        <f t="shared" si="2"/>
        <v>0</v>
      </c>
      <c r="AF9" s="87">
        <f t="shared" si="2"/>
        <v>40000</v>
      </c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</row>
    <row r="10" spans="1:134" ht="14.25" customHeight="1">
      <c r="A10" s="86" t="s">
        <v>85</v>
      </c>
      <c r="B10" s="86" t="s">
        <v>86</v>
      </c>
      <c r="C10" s="86" t="s">
        <v>87</v>
      </c>
      <c r="D10" s="86" t="s">
        <v>88</v>
      </c>
      <c r="E10" s="86" t="s">
        <v>89</v>
      </c>
      <c r="F10" s="87">
        <v>2601079</v>
      </c>
      <c r="G10" s="87">
        <v>2600179</v>
      </c>
      <c r="H10" s="87">
        <v>1299828</v>
      </c>
      <c r="I10" s="87">
        <v>954432</v>
      </c>
      <c r="J10" s="96">
        <v>108319</v>
      </c>
      <c r="K10" s="87">
        <v>237600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  <c r="U10" s="87">
        <v>900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v>0</v>
      </c>
      <c r="AD10" s="87">
        <v>900</v>
      </c>
      <c r="AE10" s="87">
        <v>0</v>
      </c>
      <c r="AF10" s="87">
        <v>0</v>
      </c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</row>
    <row r="11" spans="1:134" ht="14.25" customHeight="1">
      <c r="A11" s="86" t="s">
        <v>85</v>
      </c>
      <c r="B11" s="86" t="s">
        <v>86</v>
      </c>
      <c r="C11" s="86" t="s">
        <v>90</v>
      </c>
      <c r="D11" s="86" t="s">
        <v>88</v>
      </c>
      <c r="E11" s="86" t="s">
        <v>91</v>
      </c>
      <c r="F11" s="87">
        <v>1249362</v>
      </c>
      <c r="G11" s="87">
        <v>1249362</v>
      </c>
      <c r="H11" s="87">
        <v>701172</v>
      </c>
      <c r="I11" s="87">
        <v>39144</v>
      </c>
      <c r="J11" s="96">
        <v>0</v>
      </c>
      <c r="K11" s="87">
        <v>0</v>
      </c>
      <c r="L11" s="87">
        <v>509046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</row>
    <row r="12" spans="1:134" ht="14.25" customHeight="1">
      <c r="A12" s="86" t="s">
        <v>85</v>
      </c>
      <c r="B12" s="86" t="s">
        <v>86</v>
      </c>
      <c r="C12" s="86" t="s">
        <v>92</v>
      </c>
      <c r="D12" s="86" t="s">
        <v>88</v>
      </c>
      <c r="E12" s="86" t="s">
        <v>93</v>
      </c>
      <c r="F12" s="87">
        <v>14000</v>
      </c>
      <c r="G12" s="87">
        <v>0</v>
      </c>
      <c r="H12" s="87">
        <v>0</v>
      </c>
      <c r="I12" s="87">
        <v>0</v>
      </c>
      <c r="J12" s="96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14000</v>
      </c>
      <c r="V12" s="87">
        <v>0</v>
      </c>
      <c r="W12" s="87">
        <v>0</v>
      </c>
      <c r="X12" s="87">
        <v>0</v>
      </c>
      <c r="Y12" s="87">
        <v>0</v>
      </c>
      <c r="Z12" s="87">
        <v>14000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87">
        <v>0</v>
      </c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</row>
    <row r="13" spans="1:134" ht="14.25" customHeight="1">
      <c r="A13" s="86" t="s">
        <v>94</v>
      </c>
      <c r="B13" s="86" t="s">
        <v>87</v>
      </c>
      <c r="C13" s="86" t="s">
        <v>92</v>
      </c>
      <c r="D13" s="86" t="s">
        <v>88</v>
      </c>
      <c r="E13" s="86" t="s">
        <v>95</v>
      </c>
      <c r="F13" s="87">
        <v>257523</v>
      </c>
      <c r="G13" s="87">
        <v>257523</v>
      </c>
      <c r="H13" s="87">
        <v>159564</v>
      </c>
      <c r="I13" s="87">
        <v>4680</v>
      </c>
      <c r="J13" s="96">
        <v>0</v>
      </c>
      <c r="K13" s="87">
        <v>0</v>
      </c>
      <c r="L13" s="87">
        <v>93279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v>0</v>
      </c>
      <c r="AD13" s="87">
        <v>0</v>
      </c>
      <c r="AE13" s="87">
        <v>0</v>
      </c>
      <c r="AF13" s="87">
        <v>0</v>
      </c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</row>
    <row r="14" spans="1:134" ht="14.25" customHeight="1">
      <c r="A14" s="86" t="s">
        <v>96</v>
      </c>
      <c r="B14" s="86" t="s">
        <v>97</v>
      </c>
      <c r="C14" s="86" t="s">
        <v>98</v>
      </c>
      <c r="D14" s="86" t="s">
        <v>88</v>
      </c>
      <c r="E14" s="86" t="s">
        <v>99</v>
      </c>
      <c r="F14" s="87">
        <v>6042678</v>
      </c>
      <c r="G14" s="87">
        <v>0</v>
      </c>
      <c r="H14" s="87">
        <v>0</v>
      </c>
      <c r="I14" s="87">
        <v>0</v>
      </c>
      <c r="J14" s="96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6042678</v>
      </c>
      <c r="V14" s="87">
        <v>0</v>
      </c>
      <c r="W14" s="87">
        <v>0</v>
      </c>
      <c r="X14" s="87">
        <v>0</v>
      </c>
      <c r="Y14" s="87">
        <v>0</v>
      </c>
      <c r="Z14" s="87">
        <v>6042678</v>
      </c>
      <c r="AA14" s="87">
        <v>0</v>
      </c>
      <c r="AB14" s="87">
        <v>0</v>
      </c>
      <c r="AC14" s="87">
        <v>0</v>
      </c>
      <c r="AD14" s="87">
        <v>0</v>
      </c>
      <c r="AE14" s="87">
        <v>0</v>
      </c>
      <c r="AF14" s="87">
        <v>0</v>
      </c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</row>
    <row r="15" spans="1:134" ht="14.25" customHeight="1">
      <c r="A15" s="86" t="s">
        <v>96</v>
      </c>
      <c r="B15" s="86" t="s">
        <v>100</v>
      </c>
      <c r="C15" s="86" t="s">
        <v>100</v>
      </c>
      <c r="D15" s="86" t="s">
        <v>88</v>
      </c>
      <c r="E15" s="86" t="s">
        <v>101</v>
      </c>
      <c r="F15" s="87">
        <v>654745.59999999998</v>
      </c>
      <c r="G15" s="87">
        <v>654745.59999999998</v>
      </c>
      <c r="H15" s="87">
        <v>0</v>
      </c>
      <c r="I15" s="87">
        <v>0</v>
      </c>
      <c r="J15" s="96">
        <v>0</v>
      </c>
      <c r="K15" s="87">
        <v>0</v>
      </c>
      <c r="L15" s="87">
        <v>0</v>
      </c>
      <c r="M15" s="87">
        <v>654745.59999999998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0</v>
      </c>
      <c r="AE15" s="87">
        <v>0</v>
      </c>
      <c r="AF15" s="87">
        <v>0</v>
      </c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</row>
    <row r="16" spans="1:134" ht="14.25" customHeight="1">
      <c r="A16" s="86" t="s">
        <v>96</v>
      </c>
      <c r="B16" s="86" t="s">
        <v>100</v>
      </c>
      <c r="C16" s="86" t="s">
        <v>102</v>
      </c>
      <c r="D16" s="86" t="s">
        <v>88</v>
      </c>
      <c r="E16" s="86" t="s">
        <v>103</v>
      </c>
      <c r="F16" s="87">
        <v>327372.79999999999</v>
      </c>
      <c r="G16" s="87">
        <v>327372.79999999999</v>
      </c>
      <c r="H16" s="87">
        <v>0</v>
      </c>
      <c r="I16" s="87">
        <v>0</v>
      </c>
      <c r="J16" s="96">
        <v>0</v>
      </c>
      <c r="K16" s="87">
        <v>0</v>
      </c>
      <c r="L16" s="87">
        <v>0</v>
      </c>
      <c r="M16" s="87">
        <v>0</v>
      </c>
      <c r="N16" s="87">
        <v>327372.79999999999</v>
      </c>
      <c r="O16" s="87">
        <v>0</v>
      </c>
      <c r="P16" s="87">
        <v>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v>0</v>
      </c>
      <c r="AD16" s="87">
        <v>0</v>
      </c>
      <c r="AE16" s="87">
        <v>0</v>
      </c>
      <c r="AF16" s="87">
        <v>0</v>
      </c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</row>
    <row r="17" spans="1:134" ht="14.25" customHeight="1">
      <c r="A17" s="86" t="s">
        <v>96</v>
      </c>
      <c r="B17" s="86" t="s">
        <v>92</v>
      </c>
      <c r="C17" s="86" t="s">
        <v>92</v>
      </c>
      <c r="D17" s="86" t="s">
        <v>88</v>
      </c>
      <c r="E17" s="86" t="s">
        <v>104</v>
      </c>
      <c r="F17" s="87">
        <v>32810.57</v>
      </c>
      <c r="G17" s="87">
        <v>32810.57</v>
      </c>
      <c r="H17" s="87">
        <v>0</v>
      </c>
      <c r="I17" s="87">
        <v>0</v>
      </c>
      <c r="J17" s="96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32810.57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</row>
    <row r="18" spans="1:134" ht="14.25" customHeight="1">
      <c r="A18" s="86" t="s">
        <v>105</v>
      </c>
      <c r="B18" s="86" t="s">
        <v>106</v>
      </c>
      <c r="C18" s="86" t="s">
        <v>87</v>
      </c>
      <c r="D18" s="86" t="s">
        <v>88</v>
      </c>
      <c r="E18" s="86" t="s">
        <v>107</v>
      </c>
      <c r="F18" s="87">
        <v>253355.47</v>
      </c>
      <c r="G18" s="87">
        <v>253355.47</v>
      </c>
      <c r="H18" s="87">
        <v>0</v>
      </c>
      <c r="I18" s="87">
        <v>0</v>
      </c>
      <c r="J18" s="96">
        <v>0</v>
      </c>
      <c r="K18" s="87">
        <v>0</v>
      </c>
      <c r="L18" s="87">
        <v>0</v>
      </c>
      <c r="M18" s="87">
        <v>0</v>
      </c>
      <c r="N18" s="87">
        <v>0</v>
      </c>
      <c r="O18" s="87">
        <v>253355.47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87">
        <v>0</v>
      </c>
      <c r="AE18" s="87">
        <v>0</v>
      </c>
      <c r="AF18" s="87">
        <v>0</v>
      </c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</row>
    <row r="19" spans="1:134" ht="14.25" customHeight="1">
      <c r="A19" s="86" t="s">
        <v>108</v>
      </c>
      <c r="B19" s="86" t="s">
        <v>100</v>
      </c>
      <c r="C19" s="86" t="s">
        <v>87</v>
      </c>
      <c r="D19" s="86" t="s">
        <v>88</v>
      </c>
      <c r="E19" s="86" t="s">
        <v>109</v>
      </c>
      <c r="F19" s="87">
        <v>160000</v>
      </c>
      <c r="G19" s="87">
        <v>0</v>
      </c>
      <c r="H19" s="87">
        <v>0</v>
      </c>
      <c r="I19" s="87">
        <v>0</v>
      </c>
      <c r="J19" s="96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160000</v>
      </c>
      <c r="V19" s="87">
        <v>0</v>
      </c>
      <c r="W19" s="87">
        <v>0</v>
      </c>
      <c r="X19" s="87">
        <v>0</v>
      </c>
      <c r="Y19" s="87">
        <v>0</v>
      </c>
      <c r="Z19" s="87">
        <v>120000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40000</v>
      </c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</row>
    <row r="20" spans="1:134" ht="14.25" customHeight="1">
      <c r="A20" s="86" t="s">
        <v>113</v>
      </c>
      <c r="B20" s="86" t="s">
        <v>87</v>
      </c>
      <c r="C20" s="86" t="s">
        <v>110</v>
      </c>
      <c r="D20" s="86" t="s">
        <v>88</v>
      </c>
      <c r="E20" s="86" t="s">
        <v>114</v>
      </c>
      <c r="F20" s="87">
        <v>231852</v>
      </c>
      <c r="G20" s="87">
        <v>231852</v>
      </c>
      <c r="H20" s="87">
        <v>138012</v>
      </c>
      <c r="I20" s="87">
        <v>4680</v>
      </c>
      <c r="J20" s="96">
        <v>0</v>
      </c>
      <c r="K20" s="87">
        <v>0</v>
      </c>
      <c r="L20" s="87">
        <v>89160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v>0</v>
      </c>
      <c r="AD20" s="87">
        <v>0</v>
      </c>
      <c r="AE20" s="87">
        <v>0</v>
      </c>
      <c r="AF20" s="87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 s="86" t="s">
        <v>113</v>
      </c>
      <c r="B21" s="86" t="s">
        <v>115</v>
      </c>
      <c r="C21" s="86" t="s">
        <v>100</v>
      </c>
      <c r="D21" s="86" t="s">
        <v>88</v>
      </c>
      <c r="E21" s="86" t="s">
        <v>116</v>
      </c>
      <c r="F21" s="87">
        <v>1564056.4</v>
      </c>
      <c r="G21" s="87">
        <v>0</v>
      </c>
      <c r="H21" s="87">
        <v>0</v>
      </c>
      <c r="I21" s="87">
        <v>0</v>
      </c>
      <c r="J21" s="96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1564056.4</v>
      </c>
      <c r="V21" s="87">
        <v>0</v>
      </c>
      <c r="W21" s="87">
        <v>0</v>
      </c>
      <c r="X21" s="87">
        <v>0</v>
      </c>
      <c r="Y21" s="87">
        <v>0</v>
      </c>
      <c r="Z21" s="87">
        <v>1564056.4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 s="86" t="s">
        <v>117</v>
      </c>
      <c r="B22" s="86" t="s">
        <v>97</v>
      </c>
      <c r="C22" s="86" t="s">
        <v>87</v>
      </c>
      <c r="D22" s="86" t="s">
        <v>88</v>
      </c>
      <c r="E22" s="86" t="s">
        <v>118</v>
      </c>
      <c r="F22" s="87">
        <v>892368</v>
      </c>
      <c r="G22" s="87">
        <v>892368</v>
      </c>
      <c r="H22" s="87">
        <v>0</v>
      </c>
      <c r="I22" s="87">
        <v>0</v>
      </c>
      <c r="J22" s="96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892368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0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8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M1" workbookViewId="0">
      <selection activeCell="AG10" sqref="AG10"/>
    </sheetView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6" width="16.83203125" style="69" customWidth="1"/>
    <col min="7" max="33" width="13.83203125" style="69" customWidth="1"/>
    <col min="34" max="135" width="9" style="69" customWidth="1"/>
    <col min="136" max="177" width="9.1640625" style="69" customWidth="1"/>
    <col min="178" max="16384" width="9.1640625" style="69"/>
  </cols>
  <sheetData>
    <row r="1" spans="1:135" ht="14.25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2" t="s">
        <v>336</v>
      </c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</row>
    <row r="2" spans="1:135" s="73" customFormat="1" ht="20.100000000000001" customHeight="1">
      <c r="A2" s="49" t="s">
        <v>311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</row>
    <row r="3" spans="1:135" ht="14.25" customHeight="1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5" t="s">
        <v>5</v>
      </c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</row>
    <row r="4" spans="1:135" ht="14.25" customHeight="1">
      <c r="A4" s="231" t="s">
        <v>121</v>
      </c>
      <c r="B4" s="231"/>
      <c r="C4" s="231"/>
      <c r="D4" s="231"/>
      <c r="E4" s="234"/>
      <c r="F4" s="84" t="s">
        <v>240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8"/>
      <c r="AD4" s="84"/>
      <c r="AE4" s="84"/>
      <c r="AF4" s="84"/>
      <c r="AG4" s="84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</row>
    <row r="5" spans="1:135" ht="14.25" customHeight="1">
      <c r="A5" s="231" t="s">
        <v>60</v>
      </c>
      <c r="B5" s="231"/>
      <c r="C5" s="231"/>
      <c r="D5" s="231" t="s">
        <v>61</v>
      </c>
      <c r="E5" s="231" t="s">
        <v>125</v>
      </c>
      <c r="F5" s="274" t="s">
        <v>182</v>
      </c>
      <c r="G5" s="274" t="s">
        <v>337</v>
      </c>
      <c r="H5" s="274" t="s">
        <v>338</v>
      </c>
      <c r="I5" s="274" t="s">
        <v>339</v>
      </c>
      <c r="J5" s="274" t="s">
        <v>340</v>
      </c>
      <c r="K5" s="274" t="s">
        <v>341</v>
      </c>
      <c r="L5" s="274" t="s">
        <v>342</v>
      </c>
      <c r="M5" s="274" t="s">
        <v>343</v>
      </c>
      <c r="N5" s="274" t="s">
        <v>344</v>
      </c>
      <c r="O5" s="274" t="s">
        <v>345</v>
      </c>
      <c r="P5" s="274" t="s">
        <v>346</v>
      </c>
      <c r="Q5" s="274" t="s">
        <v>347</v>
      </c>
      <c r="R5" s="274" t="s">
        <v>348</v>
      </c>
      <c r="S5" s="274" t="s">
        <v>349</v>
      </c>
      <c r="T5" s="274" t="s">
        <v>350</v>
      </c>
      <c r="U5" s="274" t="s">
        <v>351</v>
      </c>
      <c r="V5" s="274" t="s">
        <v>352</v>
      </c>
      <c r="W5" s="274" t="s">
        <v>353</v>
      </c>
      <c r="X5" s="274" t="s">
        <v>354</v>
      </c>
      <c r="Y5" s="274" t="s">
        <v>355</v>
      </c>
      <c r="Z5" s="276" t="s">
        <v>356</v>
      </c>
      <c r="AA5" s="278" t="s">
        <v>357</v>
      </c>
      <c r="AB5" s="274" t="s">
        <v>358</v>
      </c>
      <c r="AC5" s="274" t="s">
        <v>359</v>
      </c>
      <c r="AD5" s="274" t="s">
        <v>360</v>
      </c>
      <c r="AE5" s="274" t="s">
        <v>361</v>
      </c>
      <c r="AF5" s="274" t="s">
        <v>362</v>
      </c>
      <c r="AG5" s="274" t="s">
        <v>363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</row>
    <row r="6" spans="1:135" ht="14.25" customHeight="1">
      <c r="A6" s="85" t="s">
        <v>72</v>
      </c>
      <c r="B6" s="85" t="s">
        <v>73</v>
      </c>
      <c r="C6" s="85" t="s">
        <v>74</v>
      </c>
      <c r="D6" s="231"/>
      <c r="E6" s="231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7"/>
      <c r="AA6" s="279"/>
      <c r="AB6" s="275"/>
      <c r="AC6" s="275"/>
      <c r="AD6" s="275"/>
      <c r="AE6" s="275"/>
      <c r="AF6" s="275"/>
      <c r="AG6" s="275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</row>
    <row r="7" spans="1:135" s="70" customFormat="1" ht="14.25" customHeight="1">
      <c r="A7" s="86"/>
      <c r="B7" s="86"/>
      <c r="C7" s="86"/>
      <c r="D7" s="86"/>
      <c r="E7" s="86" t="s">
        <v>63</v>
      </c>
      <c r="F7" s="87">
        <f t="shared" ref="F7:AG7" si="0">F8</f>
        <v>5269256.12</v>
      </c>
      <c r="G7" s="87">
        <f t="shared" si="0"/>
        <v>315000</v>
      </c>
      <c r="H7" s="87">
        <f t="shared" si="0"/>
        <v>178000</v>
      </c>
      <c r="I7" s="87">
        <f t="shared" si="0"/>
        <v>0</v>
      </c>
      <c r="J7" s="87">
        <f t="shared" si="0"/>
        <v>0</v>
      </c>
      <c r="K7" s="87">
        <f t="shared" si="0"/>
        <v>22000</v>
      </c>
      <c r="L7" s="87">
        <f t="shared" si="0"/>
        <v>77000</v>
      </c>
      <c r="M7" s="87">
        <f t="shared" si="0"/>
        <v>53000</v>
      </c>
      <c r="N7" s="87">
        <f t="shared" si="0"/>
        <v>0</v>
      </c>
      <c r="O7" s="87">
        <f t="shared" si="0"/>
        <v>0</v>
      </c>
      <c r="P7" s="87">
        <f t="shared" si="0"/>
        <v>140000</v>
      </c>
      <c r="Q7" s="87">
        <f t="shared" si="0"/>
        <v>0</v>
      </c>
      <c r="R7" s="87">
        <f t="shared" si="0"/>
        <v>34000</v>
      </c>
      <c r="S7" s="87">
        <f t="shared" si="0"/>
        <v>22000</v>
      </c>
      <c r="T7" s="87">
        <f t="shared" si="0"/>
        <v>138000</v>
      </c>
      <c r="U7" s="87">
        <f t="shared" si="0"/>
        <v>200000</v>
      </c>
      <c r="V7" s="87">
        <f t="shared" si="0"/>
        <v>39000</v>
      </c>
      <c r="W7" s="87">
        <f t="shared" si="0"/>
        <v>70000</v>
      </c>
      <c r="X7" s="87">
        <f t="shared" si="0"/>
        <v>0</v>
      </c>
      <c r="Y7" s="87">
        <f t="shared" si="0"/>
        <v>20000</v>
      </c>
      <c r="Z7" s="87">
        <f t="shared" si="0"/>
        <v>656120.12</v>
      </c>
      <c r="AA7" s="87">
        <f t="shared" si="0"/>
        <v>0</v>
      </c>
      <c r="AB7" s="87">
        <f t="shared" si="0"/>
        <v>50000</v>
      </c>
      <c r="AC7" s="87">
        <f t="shared" si="0"/>
        <v>34000</v>
      </c>
      <c r="AD7" s="87">
        <f t="shared" si="0"/>
        <v>235000</v>
      </c>
      <c r="AE7" s="87">
        <f t="shared" si="0"/>
        <v>264080</v>
      </c>
      <c r="AF7" s="87">
        <f t="shared" si="0"/>
        <v>0</v>
      </c>
      <c r="AG7" s="87">
        <f t="shared" si="0"/>
        <v>2722056</v>
      </c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</row>
    <row r="8" spans="1:135" ht="14.25" customHeight="1">
      <c r="A8" s="86"/>
      <c r="B8" s="86"/>
      <c r="C8" s="86"/>
      <c r="D8" s="86" t="s">
        <v>81</v>
      </c>
      <c r="E8" s="86" t="s">
        <v>82</v>
      </c>
      <c r="F8" s="87">
        <f t="shared" ref="F8:AG8" si="1">F9</f>
        <v>5269256.12</v>
      </c>
      <c r="G8" s="87">
        <f t="shared" si="1"/>
        <v>315000</v>
      </c>
      <c r="H8" s="87">
        <f t="shared" si="1"/>
        <v>178000</v>
      </c>
      <c r="I8" s="87">
        <f t="shared" si="1"/>
        <v>0</v>
      </c>
      <c r="J8" s="87">
        <f t="shared" si="1"/>
        <v>0</v>
      </c>
      <c r="K8" s="87">
        <f t="shared" si="1"/>
        <v>22000</v>
      </c>
      <c r="L8" s="87">
        <f t="shared" si="1"/>
        <v>77000</v>
      </c>
      <c r="M8" s="87">
        <f t="shared" si="1"/>
        <v>53000</v>
      </c>
      <c r="N8" s="87">
        <f t="shared" si="1"/>
        <v>0</v>
      </c>
      <c r="O8" s="87">
        <f t="shared" si="1"/>
        <v>0</v>
      </c>
      <c r="P8" s="87">
        <f t="shared" si="1"/>
        <v>140000</v>
      </c>
      <c r="Q8" s="87">
        <f t="shared" si="1"/>
        <v>0</v>
      </c>
      <c r="R8" s="87">
        <f t="shared" si="1"/>
        <v>34000</v>
      </c>
      <c r="S8" s="87">
        <f t="shared" si="1"/>
        <v>22000</v>
      </c>
      <c r="T8" s="87">
        <f t="shared" si="1"/>
        <v>138000</v>
      </c>
      <c r="U8" s="87">
        <f t="shared" si="1"/>
        <v>200000</v>
      </c>
      <c r="V8" s="87">
        <f t="shared" si="1"/>
        <v>39000</v>
      </c>
      <c r="W8" s="87">
        <f t="shared" si="1"/>
        <v>70000</v>
      </c>
      <c r="X8" s="87">
        <f t="shared" si="1"/>
        <v>0</v>
      </c>
      <c r="Y8" s="87">
        <f t="shared" si="1"/>
        <v>20000</v>
      </c>
      <c r="Z8" s="87">
        <f t="shared" si="1"/>
        <v>656120.12</v>
      </c>
      <c r="AA8" s="87">
        <f t="shared" si="1"/>
        <v>0</v>
      </c>
      <c r="AB8" s="87">
        <f t="shared" si="1"/>
        <v>50000</v>
      </c>
      <c r="AC8" s="87">
        <f t="shared" si="1"/>
        <v>34000</v>
      </c>
      <c r="AD8" s="87">
        <f t="shared" si="1"/>
        <v>235000</v>
      </c>
      <c r="AE8" s="87">
        <f t="shared" si="1"/>
        <v>264080</v>
      </c>
      <c r="AF8" s="87">
        <f t="shared" si="1"/>
        <v>0</v>
      </c>
      <c r="AG8" s="87">
        <f t="shared" si="1"/>
        <v>2722056</v>
      </c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</row>
    <row r="9" spans="1:135" ht="14.25" customHeight="1">
      <c r="A9" s="86"/>
      <c r="B9" s="86"/>
      <c r="C9" s="86"/>
      <c r="D9" s="86" t="s">
        <v>83</v>
      </c>
      <c r="E9" s="86" t="s">
        <v>84</v>
      </c>
      <c r="F9" s="87">
        <f t="shared" ref="F9:AG9" si="2">SUM(F10:F17)</f>
        <v>5269256.12</v>
      </c>
      <c r="G9" s="87">
        <f t="shared" si="2"/>
        <v>315000</v>
      </c>
      <c r="H9" s="87">
        <f t="shared" si="2"/>
        <v>178000</v>
      </c>
      <c r="I9" s="87">
        <f t="shared" si="2"/>
        <v>0</v>
      </c>
      <c r="J9" s="87">
        <f t="shared" si="2"/>
        <v>0</v>
      </c>
      <c r="K9" s="87">
        <f t="shared" si="2"/>
        <v>22000</v>
      </c>
      <c r="L9" s="87">
        <f t="shared" si="2"/>
        <v>77000</v>
      </c>
      <c r="M9" s="87">
        <f t="shared" si="2"/>
        <v>53000</v>
      </c>
      <c r="N9" s="87">
        <f t="shared" si="2"/>
        <v>0</v>
      </c>
      <c r="O9" s="87">
        <f t="shared" si="2"/>
        <v>0</v>
      </c>
      <c r="P9" s="87">
        <f t="shared" si="2"/>
        <v>140000</v>
      </c>
      <c r="Q9" s="87">
        <f t="shared" si="2"/>
        <v>0</v>
      </c>
      <c r="R9" s="87">
        <f t="shared" si="2"/>
        <v>34000</v>
      </c>
      <c r="S9" s="87">
        <f t="shared" si="2"/>
        <v>22000</v>
      </c>
      <c r="T9" s="87">
        <f t="shared" si="2"/>
        <v>138000</v>
      </c>
      <c r="U9" s="87">
        <f t="shared" si="2"/>
        <v>200000</v>
      </c>
      <c r="V9" s="87">
        <f t="shared" si="2"/>
        <v>39000</v>
      </c>
      <c r="W9" s="87">
        <f t="shared" si="2"/>
        <v>70000</v>
      </c>
      <c r="X9" s="87">
        <f t="shared" si="2"/>
        <v>0</v>
      </c>
      <c r="Y9" s="87">
        <f t="shared" si="2"/>
        <v>20000</v>
      </c>
      <c r="Z9" s="87">
        <f t="shared" si="2"/>
        <v>656120.12</v>
      </c>
      <c r="AA9" s="87">
        <f t="shared" si="2"/>
        <v>0</v>
      </c>
      <c r="AB9" s="87">
        <f t="shared" si="2"/>
        <v>50000</v>
      </c>
      <c r="AC9" s="87">
        <f t="shared" si="2"/>
        <v>34000</v>
      </c>
      <c r="AD9" s="87">
        <f t="shared" si="2"/>
        <v>235000</v>
      </c>
      <c r="AE9" s="87">
        <f t="shared" si="2"/>
        <v>264080</v>
      </c>
      <c r="AF9" s="87">
        <f t="shared" si="2"/>
        <v>0</v>
      </c>
      <c r="AG9" s="87">
        <f t="shared" si="2"/>
        <v>2722056</v>
      </c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</row>
    <row r="10" spans="1:135" ht="14.25" customHeight="1">
      <c r="A10" s="86" t="s">
        <v>85</v>
      </c>
      <c r="B10" s="86" t="s">
        <v>86</v>
      </c>
      <c r="C10" s="86" t="s">
        <v>87</v>
      </c>
      <c r="D10" s="86" t="s">
        <v>88</v>
      </c>
      <c r="E10" s="86" t="s">
        <v>89</v>
      </c>
      <c r="F10" s="87">
        <v>907200.12</v>
      </c>
      <c r="G10" s="87">
        <v>52000</v>
      </c>
      <c r="H10" s="87">
        <v>20000</v>
      </c>
      <c r="I10" s="87">
        <v>0</v>
      </c>
      <c r="J10" s="87">
        <v>0</v>
      </c>
      <c r="K10" s="87">
        <v>20000</v>
      </c>
      <c r="L10" s="87">
        <v>30000</v>
      </c>
      <c r="M10" s="87">
        <v>23000</v>
      </c>
      <c r="N10" s="87">
        <v>0</v>
      </c>
      <c r="O10" s="87">
        <v>0</v>
      </c>
      <c r="P10" s="87">
        <v>30000</v>
      </c>
      <c r="Q10" s="87">
        <v>0</v>
      </c>
      <c r="R10" s="87">
        <v>10000</v>
      </c>
      <c r="S10" s="87">
        <v>0</v>
      </c>
      <c r="T10" s="87">
        <v>0</v>
      </c>
      <c r="U10" s="87">
        <v>0</v>
      </c>
      <c r="V10" s="94">
        <v>13000</v>
      </c>
      <c r="W10" s="87">
        <v>0</v>
      </c>
      <c r="X10" s="87">
        <v>0</v>
      </c>
      <c r="Y10" s="87">
        <v>0</v>
      </c>
      <c r="Z10" s="87">
        <v>171120.12</v>
      </c>
      <c r="AA10" s="87">
        <v>0</v>
      </c>
      <c r="AB10" s="87">
        <v>20000</v>
      </c>
      <c r="AC10" s="87">
        <v>30000</v>
      </c>
      <c r="AD10" s="94">
        <v>181000</v>
      </c>
      <c r="AE10" s="87">
        <v>264080</v>
      </c>
      <c r="AF10" s="87">
        <v>0</v>
      </c>
      <c r="AG10" s="94">
        <v>43000</v>
      </c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</row>
    <row r="11" spans="1:135" ht="14.25" customHeight="1">
      <c r="A11" s="86" t="s">
        <v>85</v>
      </c>
      <c r="B11" s="86" t="s">
        <v>86</v>
      </c>
      <c r="C11" s="86" t="s">
        <v>90</v>
      </c>
      <c r="D11" s="86" t="s">
        <v>88</v>
      </c>
      <c r="E11" s="86" t="s">
        <v>91</v>
      </c>
      <c r="F11" s="87">
        <v>228000</v>
      </c>
      <c r="G11" s="87">
        <v>20000</v>
      </c>
      <c r="H11" s="87">
        <v>20000</v>
      </c>
      <c r="I11" s="87">
        <v>0</v>
      </c>
      <c r="J11" s="87">
        <v>0</v>
      </c>
      <c r="K11" s="87">
        <v>0</v>
      </c>
      <c r="L11" s="87">
        <v>18000</v>
      </c>
      <c r="M11" s="87">
        <v>20000</v>
      </c>
      <c r="N11" s="87">
        <v>0</v>
      </c>
      <c r="O11" s="87">
        <v>0</v>
      </c>
      <c r="P11" s="87">
        <v>40000</v>
      </c>
      <c r="Q11" s="87">
        <v>0</v>
      </c>
      <c r="R11" s="87">
        <v>20000</v>
      </c>
      <c r="S11" s="87">
        <v>0</v>
      </c>
      <c r="T11" s="87">
        <v>0</v>
      </c>
      <c r="U11" s="87">
        <v>0</v>
      </c>
      <c r="V11" s="87">
        <v>20000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20000</v>
      </c>
      <c r="AC11" s="87">
        <v>0</v>
      </c>
      <c r="AD11" s="87">
        <v>50000</v>
      </c>
      <c r="AE11" s="87">
        <v>0</v>
      </c>
      <c r="AF11" s="87">
        <v>0</v>
      </c>
      <c r="AG11" s="87">
        <v>0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</row>
    <row r="12" spans="1:135" ht="14.25" customHeight="1">
      <c r="A12" s="86" t="s">
        <v>85</v>
      </c>
      <c r="B12" s="86" t="s">
        <v>86</v>
      </c>
      <c r="C12" s="86" t="s">
        <v>92</v>
      </c>
      <c r="D12" s="86" t="s">
        <v>88</v>
      </c>
      <c r="E12" s="86" t="s">
        <v>93</v>
      </c>
      <c r="F12" s="87">
        <v>1912000</v>
      </c>
      <c r="G12" s="87">
        <v>225000</v>
      </c>
      <c r="H12" s="87">
        <v>138000</v>
      </c>
      <c r="I12" s="87">
        <v>0</v>
      </c>
      <c r="J12" s="87">
        <v>0</v>
      </c>
      <c r="K12" s="87">
        <v>2000</v>
      </c>
      <c r="L12" s="87">
        <v>22000</v>
      </c>
      <c r="M12" s="87">
        <v>10000</v>
      </c>
      <c r="N12" s="87">
        <v>0</v>
      </c>
      <c r="O12" s="87">
        <v>0</v>
      </c>
      <c r="P12" s="87">
        <v>50000</v>
      </c>
      <c r="Q12" s="87">
        <v>0</v>
      </c>
      <c r="R12" s="87">
        <v>4000</v>
      </c>
      <c r="S12" s="87">
        <v>22000</v>
      </c>
      <c r="T12" s="87">
        <v>138000</v>
      </c>
      <c r="U12" s="87">
        <v>200000</v>
      </c>
      <c r="V12" s="87">
        <v>0</v>
      </c>
      <c r="W12" s="87">
        <v>50000</v>
      </c>
      <c r="X12" s="87">
        <v>0</v>
      </c>
      <c r="Y12" s="87">
        <v>0</v>
      </c>
      <c r="Z12" s="87">
        <v>485000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87">
        <v>0</v>
      </c>
      <c r="AG12" s="87">
        <v>566000</v>
      </c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</row>
    <row r="13" spans="1:135" ht="14.25" customHeight="1">
      <c r="A13" s="86" t="s">
        <v>94</v>
      </c>
      <c r="B13" s="86" t="s">
        <v>87</v>
      </c>
      <c r="C13" s="86" t="s">
        <v>92</v>
      </c>
      <c r="D13" s="86" t="s">
        <v>88</v>
      </c>
      <c r="E13" s="86" t="s">
        <v>95</v>
      </c>
      <c r="F13" s="87">
        <v>36000</v>
      </c>
      <c r="G13" s="87">
        <v>10000</v>
      </c>
      <c r="H13" s="87">
        <v>0</v>
      </c>
      <c r="I13" s="87">
        <v>0</v>
      </c>
      <c r="J13" s="87">
        <v>0</v>
      </c>
      <c r="K13" s="87">
        <v>0</v>
      </c>
      <c r="L13" s="87">
        <v>4000</v>
      </c>
      <c r="M13" s="87">
        <v>0</v>
      </c>
      <c r="N13" s="87">
        <v>0</v>
      </c>
      <c r="O13" s="87">
        <v>0</v>
      </c>
      <c r="P13" s="87">
        <v>10000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87">
        <v>0</v>
      </c>
      <c r="Y13" s="87">
        <v>0</v>
      </c>
      <c r="Z13" s="87">
        <v>0</v>
      </c>
      <c r="AA13" s="87">
        <v>0</v>
      </c>
      <c r="AB13" s="87">
        <v>5000</v>
      </c>
      <c r="AC13" s="87">
        <v>0</v>
      </c>
      <c r="AD13" s="87">
        <v>4000</v>
      </c>
      <c r="AE13" s="87">
        <v>0</v>
      </c>
      <c r="AF13" s="87">
        <v>0</v>
      </c>
      <c r="AG13" s="87">
        <v>3000</v>
      </c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</row>
    <row r="14" spans="1:135" ht="14.25" customHeight="1">
      <c r="A14" s="86" t="s">
        <v>96</v>
      </c>
      <c r="B14" s="86" t="s">
        <v>97</v>
      </c>
      <c r="C14" s="86" t="s">
        <v>98</v>
      </c>
      <c r="D14" s="86" t="s">
        <v>88</v>
      </c>
      <c r="E14" s="86" t="s">
        <v>99</v>
      </c>
      <c r="F14" s="87">
        <v>1196000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v>0</v>
      </c>
      <c r="AD14" s="87">
        <v>0</v>
      </c>
      <c r="AE14" s="87">
        <v>0</v>
      </c>
      <c r="AF14" s="87">
        <v>0</v>
      </c>
      <c r="AG14" s="87">
        <v>1196000</v>
      </c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</row>
    <row r="15" spans="1:135" ht="14.25" customHeight="1">
      <c r="A15" s="86" t="s">
        <v>108</v>
      </c>
      <c r="B15" s="86" t="s">
        <v>100</v>
      </c>
      <c r="C15" s="86" t="s">
        <v>87</v>
      </c>
      <c r="D15" s="86" t="s">
        <v>88</v>
      </c>
      <c r="E15" s="86" t="s">
        <v>109</v>
      </c>
      <c r="F15" s="87">
        <v>60000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20000</v>
      </c>
      <c r="X15" s="87">
        <v>0</v>
      </c>
      <c r="Y15" s="87">
        <v>20000</v>
      </c>
      <c r="Z15" s="87">
        <v>0</v>
      </c>
      <c r="AA15" s="87">
        <v>0</v>
      </c>
      <c r="AB15" s="87">
        <v>0</v>
      </c>
      <c r="AC15" s="87">
        <v>0</v>
      </c>
      <c r="AD15" s="87">
        <v>0</v>
      </c>
      <c r="AE15" s="87">
        <v>0</v>
      </c>
      <c r="AF15" s="87">
        <v>0</v>
      </c>
      <c r="AG15" s="87">
        <v>20000</v>
      </c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</row>
    <row r="16" spans="1:135" ht="14.25" customHeight="1">
      <c r="A16" s="86" t="s">
        <v>113</v>
      </c>
      <c r="B16" s="86" t="s">
        <v>87</v>
      </c>
      <c r="C16" s="86" t="s">
        <v>110</v>
      </c>
      <c r="D16" s="86" t="s">
        <v>88</v>
      </c>
      <c r="E16" s="86" t="s">
        <v>114</v>
      </c>
      <c r="F16" s="87">
        <v>36000</v>
      </c>
      <c r="G16" s="87">
        <v>8000</v>
      </c>
      <c r="H16" s="87">
        <v>0</v>
      </c>
      <c r="I16" s="87">
        <v>0</v>
      </c>
      <c r="J16" s="87">
        <v>0</v>
      </c>
      <c r="K16" s="87">
        <v>0</v>
      </c>
      <c r="L16" s="87">
        <v>3000</v>
      </c>
      <c r="M16" s="87">
        <v>0</v>
      </c>
      <c r="N16" s="87">
        <v>0</v>
      </c>
      <c r="O16" s="87">
        <v>0</v>
      </c>
      <c r="P16" s="87">
        <v>10000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v>6000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5000</v>
      </c>
      <c r="AC16" s="87">
        <v>4000</v>
      </c>
      <c r="AD16" s="87">
        <v>0</v>
      </c>
      <c r="AE16" s="87">
        <v>0</v>
      </c>
      <c r="AF16" s="87">
        <v>0</v>
      </c>
      <c r="AG16" s="87">
        <v>0</v>
      </c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</row>
    <row r="17" spans="1:135" ht="14.25" customHeight="1">
      <c r="A17" s="86" t="s">
        <v>113</v>
      </c>
      <c r="B17" s="86" t="s">
        <v>115</v>
      </c>
      <c r="C17" s="86" t="s">
        <v>100</v>
      </c>
      <c r="D17" s="86" t="s">
        <v>88</v>
      </c>
      <c r="E17" s="86" t="s">
        <v>116</v>
      </c>
      <c r="F17" s="87">
        <v>894056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894056</v>
      </c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</row>
    <row r="18" spans="1:135" ht="14.25" customHeight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</row>
    <row r="19" spans="1:135" ht="14.25" customHeigh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8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6" width="16.83203125" style="69" customWidth="1"/>
    <col min="7" max="36" width="13.83203125" style="69" customWidth="1"/>
    <col min="37" max="138" width="9" style="69" customWidth="1"/>
    <col min="139" max="180" width="9.1640625" style="69" customWidth="1"/>
    <col min="181" max="16384" width="9.1640625" style="69"/>
  </cols>
  <sheetData>
    <row r="1" spans="1:138" ht="14.25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2" t="s">
        <v>364</v>
      </c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</row>
    <row r="2" spans="1:138" s="73" customFormat="1" ht="20.100000000000001" customHeight="1">
      <c r="A2" s="49" t="s">
        <v>311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</row>
    <row r="3" spans="1:138" ht="14.25" customHeight="1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5" t="s">
        <v>5</v>
      </c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</row>
    <row r="4" spans="1:138" ht="14.25" customHeight="1">
      <c r="A4" s="231" t="s">
        <v>121</v>
      </c>
      <c r="B4" s="231"/>
      <c r="C4" s="231"/>
      <c r="D4" s="231"/>
      <c r="E4" s="234"/>
      <c r="F4" s="231" t="s">
        <v>122</v>
      </c>
      <c r="G4" s="88" t="s">
        <v>242</v>
      </c>
      <c r="H4" s="84"/>
      <c r="I4" s="84"/>
      <c r="J4" s="84"/>
      <c r="K4" s="84"/>
      <c r="L4" s="84" t="s">
        <v>245</v>
      </c>
      <c r="M4" s="84"/>
      <c r="N4" s="84"/>
      <c r="O4" s="84" t="s">
        <v>246</v>
      </c>
      <c r="P4" s="84"/>
      <c r="Q4" s="84"/>
      <c r="R4" s="88"/>
      <c r="S4" s="84"/>
      <c r="T4" s="88"/>
      <c r="U4" s="88" t="s">
        <v>247</v>
      </c>
      <c r="V4" s="93"/>
      <c r="W4" s="89"/>
      <c r="X4" s="88" t="s">
        <v>365</v>
      </c>
      <c r="Y4" s="84"/>
      <c r="Z4" s="84"/>
      <c r="AA4" s="88"/>
      <c r="AB4" s="84"/>
      <c r="AC4" s="84"/>
      <c r="AD4" s="88"/>
      <c r="AE4" s="84"/>
      <c r="AF4" s="84"/>
      <c r="AG4" s="88"/>
      <c r="AH4" s="84"/>
      <c r="AI4" s="84"/>
      <c r="AJ4" s="84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</row>
    <row r="5" spans="1:138" ht="14.25" customHeight="1">
      <c r="A5" s="231" t="s">
        <v>60</v>
      </c>
      <c r="B5" s="231"/>
      <c r="C5" s="231"/>
      <c r="D5" s="231" t="s">
        <v>61</v>
      </c>
      <c r="E5" s="231" t="s">
        <v>125</v>
      </c>
      <c r="F5" s="231"/>
      <c r="G5" s="274" t="s">
        <v>182</v>
      </c>
      <c r="H5" s="274" t="s">
        <v>366</v>
      </c>
      <c r="I5" s="274" t="s">
        <v>367</v>
      </c>
      <c r="J5" s="274" t="s">
        <v>368</v>
      </c>
      <c r="K5" s="274" t="s">
        <v>369</v>
      </c>
      <c r="L5" s="274" t="s">
        <v>182</v>
      </c>
      <c r="M5" s="274" t="s">
        <v>370</v>
      </c>
      <c r="N5" s="274" t="s">
        <v>371</v>
      </c>
      <c r="O5" s="274" t="s">
        <v>182</v>
      </c>
      <c r="P5" s="274" t="s">
        <v>372</v>
      </c>
      <c r="Q5" s="274" t="s">
        <v>373</v>
      </c>
      <c r="R5" s="276" t="s">
        <v>374</v>
      </c>
      <c r="S5" s="278" t="s">
        <v>375</v>
      </c>
      <c r="T5" s="274" t="s">
        <v>376</v>
      </c>
      <c r="U5" s="274" t="s">
        <v>182</v>
      </c>
      <c r="V5" s="274" t="s">
        <v>247</v>
      </c>
      <c r="W5" s="274" t="s">
        <v>377</v>
      </c>
      <c r="X5" s="274" t="s">
        <v>182</v>
      </c>
      <c r="Y5" s="274" t="s">
        <v>378</v>
      </c>
      <c r="Z5" s="274" t="s">
        <v>379</v>
      </c>
      <c r="AA5" s="274" t="s">
        <v>380</v>
      </c>
      <c r="AB5" s="274" t="s">
        <v>381</v>
      </c>
      <c r="AC5" s="274" t="s">
        <v>382</v>
      </c>
      <c r="AD5" s="274" t="s">
        <v>383</v>
      </c>
      <c r="AE5" s="274" t="s">
        <v>384</v>
      </c>
      <c r="AF5" s="274" t="s">
        <v>385</v>
      </c>
      <c r="AG5" s="274" t="s">
        <v>386</v>
      </c>
      <c r="AH5" s="274" t="s">
        <v>387</v>
      </c>
      <c r="AI5" s="274" t="s">
        <v>388</v>
      </c>
      <c r="AJ5" s="274" t="s">
        <v>389</v>
      </c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</row>
    <row r="6" spans="1:138" ht="14.25" customHeight="1">
      <c r="A6" s="85" t="s">
        <v>72</v>
      </c>
      <c r="B6" s="85" t="s">
        <v>73</v>
      </c>
      <c r="C6" s="85" t="s">
        <v>74</v>
      </c>
      <c r="D6" s="231"/>
      <c r="E6" s="231"/>
      <c r="F6" s="232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7"/>
      <c r="S6" s="279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</row>
    <row r="7" spans="1:138" s="70" customFormat="1" ht="14.25" customHeight="1">
      <c r="A7" s="86"/>
      <c r="B7" s="86"/>
      <c r="C7" s="86"/>
      <c r="D7" s="86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</row>
    <row r="8" spans="1:138" ht="14.25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</row>
    <row r="9" spans="1:138" ht="14.25" customHeight="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</row>
    <row r="10" spans="1:138" ht="14.25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</row>
    <row r="11" spans="1:138" ht="14.25" customHeight="1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</row>
    <row r="12" spans="1:138" ht="14.2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</row>
    <row r="13" spans="1:138" ht="14.2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</row>
    <row r="14" spans="1:138" ht="14.25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</row>
    <row r="15" spans="1:138" ht="14.25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</row>
    <row r="16" spans="1:138" ht="14.25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</row>
    <row r="17" spans="1:138" ht="14.25" customHeight="1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</row>
    <row r="18" spans="1:138" ht="14.25" customHeight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</row>
    <row r="19" spans="1:138" ht="14.25" customHeigh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8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P31" sqref="P31"/>
    </sheetView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6" width="16.83203125" style="69" customWidth="1"/>
    <col min="7" max="28" width="13.83203125" style="69" customWidth="1"/>
    <col min="29" max="130" width="9" style="69" customWidth="1"/>
    <col min="131" max="172" width="9.1640625" style="69" customWidth="1"/>
    <col min="173" max="16384" width="9.1640625" style="69"/>
  </cols>
  <sheetData>
    <row r="1" spans="1:130" ht="14.25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AA1" s="71"/>
      <c r="AB1" s="72" t="s">
        <v>390</v>
      </c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</row>
    <row r="2" spans="1:130" s="73" customFormat="1" ht="20.100000000000001" customHeight="1">
      <c r="A2" s="49" t="s">
        <v>311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69"/>
      <c r="AA2" s="83"/>
      <c r="AB2" s="83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</row>
    <row r="3" spans="1:130" ht="14.25" customHeight="1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AA3" s="71"/>
      <c r="AB3" s="75" t="s">
        <v>5</v>
      </c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</row>
    <row r="4" spans="1:130" ht="14.25" customHeight="1">
      <c r="A4" s="231" t="s">
        <v>121</v>
      </c>
      <c r="B4" s="231"/>
      <c r="C4" s="231"/>
      <c r="D4" s="231"/>
      <c r="E4" s="234"/>
      <c r="F4" s="231" t="s">
        <v>122</v>
      </c>
      <c r="G4" s="84" t="s">
        <v>391</v>
      </c>
      <c r="H4" s="84"/>
      <c r="I4" s="84"/>
      <c r="J4" s="84"/>
      <c r="K4" s="84"/>
      <c r="L4" s="84"/>
      <c r="M4" s="84"/>
      <c r="N4" s="88"/>
      <c r="O4" s="84"/>
      <c r="P4" s="84"/>
      <c r="Q4" s="84"/>
      <c r="R4" s="84"/>
      <c r="S4" s="84"/>
      <c r="T4" s="84"/>
      <c r="U4" s="84"/>
      <c r="V4" s="84"/>
      <c r="W4" s="84"/>
      <c r="X4" s="89" t="s">
        <v>248</v>
      </c>
      <c r="Y4" s="84"/>
      <c r="Z4" s="84"/>
      <c r="AA4" s="91"/>
      <c r="AB4" s="91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</row>
    <row r="5" spans="1:130" ht="14.25" customHeight="1">
      <c r="A5" s="231" t="s">
        <v>60</v>
      </c>
      <c r="B5" s="231"/>
      <c r="C5" s="231"/>
      <c r="D5" s="231" t="s">
        <v>61</v>
      </c>
      <c r="E5" s="231" t="s">
        <v>125</v>
      </c>
      <c r="F5" s="231"/>
      <c r="G5" s="274" t="s">
        <v>182</v>
      </c>
      <c r="H5" s="274" t="s">
        <v>392</v>
      </c>
      <c r="I5" s="274" t="s">
        <v>393</v>
      </c>
      <c r="J5" s="274" t="s">
        <v>394</v>
      </c>
      <c r="K5" s="274" t="s">
        <v>395</v>
      </c>
      <c r="L5" s="274" t="s">
        <v>396</v>
      </c>
      <c r="M5" s="274" t="s">
        <v>397</v>
      </c>
      <c r="N5" s="274" t="s">
        <v>398</v>
      </c>
      <c r="O5" s="274" t="s">
        <v>399</v>
      </c>
      <c r="P5" s="274" t="s">
        <v>400</v>
      </c>
      <c r="Q5" s="274" t="s">
        <v>401</v>
      </c>
      <c r="R5" s="274" t="s">
        <v>402</v>
      </c>
      <c r="S5" s="274" t="s">
        <v>403</v>
      </c>
      <c r="T5" s="274" t="s">
        <v>404</v>
      </c>
      <c r="U5" s="274" t="s">
        <v>387</v>
      </c>
      <c r="V5" s="274" t="s">
        <v>388</v>
      </c>
      <c r="W5" s="274" t="s">
        <v>391</v>
      </c>
      <c r="X5" s="274" t="s">
        <v>182</v>
      </c>
      <c r="Y5" s="274" t="s">
        <v>405</v>
      </c>
      <c r="Z5" s="274" t="s">
        <v>406</v>
      </c>
      <c r="AA5" s="231" t="s">
        <v>407</v>
      </c>
      <c r="AB5" s="231" t="s">
        <v>248</v>
      </c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</row>
    <row r="6" spans="1:130" ht="14.25" customHeight="1">
      <c r="A6" s="85" t="s">
        <v>72</v>
      </c>
      <c r="B6" s="85" t="s">
        <v>73</v>
      </c>
      <c r="C6" s="85" t="s">
        <v>74</v>
      </c>
      <c r="D6" s="231"/>
      <c r="E6" s="231"/>
      <c r="F6" s="232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32"/>
      <c r="AB6" s="232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</row>
    <row r="7" spans="1:130" s="70" customFormat="1" ht="14.25" customHeight="1">
      <c r="A7" s="86"/>
      <c r="B7" s="86"/>
      <c r="C7" s="86"/>
      <c r="D7" s="86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</row>
    <row r="8" spans="1:130" ht="14.25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</row>
    <row r="9" spans="1:130" ht="14.25" customHeight="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</row>
    <row r="10" spans="1:130" ht="14.25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</row>
    <row r="11" spans="1:130" ht="14.25" customHeight="1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</row>
    <row r="12" spans="1:130" ht="14.2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</row>
    <row r="13" spans="1:130" ht="14.2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</row>
    <row r="14" spans="1:130" ht="14.25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</row>
    <row r="15" spans="1:130" ht="14.25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</row>
    <row r="16" spans="1:130" ht="14.25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</row>
    <row r="17" spans="1:130" ht="14.25" customHeight="1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</row>
    <row r="18" spans="1:130" ht="14.25" customHeight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</row>
    <row r="19" spans="1:130" ht="14.25" customHeigh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</row>
    <row r="20" spans="1:130" ht="14.25" customHeight="1">
      <c r="AA20" s="70"/>
    </row>
    <row r="21" spans="1:130" ht="14.25" customHeight="1">
      <c r="Z21" s="70"/>
      <c r="AA21" s="70"/>
    </row>
    <row r="22" spans="1:130" ht="14.25" customHeight="1">
      <c r="Z22" s="70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8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33"/>
  <sheetViews>
    <sheetView showGridLines="0" showZeros="0" workbookViewId="0">
      <selection activeCell="K35" sqref="K35"/>
    </sheetView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80.83203125" style="69" customWidth="1"/>
    <col min="6" max="7" width="22.83203125" style="69" customWidth="1"/>
    <col min="8" max="243" width="9" style="69" customWidth="1"/>
    <col min="244" max="16384" width="9.1640625" style="69"/>
  </cols>
  <sheetData>
    <row r="1" spans="1:243" ht="14.25" customHeight="1">
      <c r="A1" s="70"/>
      <c r="B1" s="71"/>
      <c r="C1" s="71"/>
      <c r="D1" s="71"/>
      <c r="E1" s="71"/>
      <c r="F1" s="71"/>
      <c r="G1" s="72" t="s">
        <v>408</v>
      </c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</row>
    <row r="2" spans="1:243" ht="20.100000000000001" customHeight="1">
      <c r="A2" s="49" t="s">
        <v>409</v>
      </c>
      <c r="B2" s="73"/>
      <c r="C2" s="73"/>
      <c r="D2" s="73"/>
      <c r="E2" s="73"/>
      <c r="F2" s="73"/>
      <c r="G2" s="73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</row>
    <row r="3" spans="1:243" ht="14.25" customHeight="1">
      <c r="A3" s="74" t="s">
        <v>4</v>
      </c>
      <c r="B3" s="71"/>
      <c r="C3" s="71"/>
      <c r="D3" s="71"/>
      <c r="E3" s="71"/>
      <c r="F3" s="71"/>
      <c r="G3" s="75" t="s">
        <v>5</v>
      </c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</row>
    <row r="4" spans="1:243" ht="14.25" customHeight="1">
      <c r="A4" s="234" t="s">
        <v>410</v>
      </c>
      <c r="B4" s="272"/>
      <c r="C4" s="272"/>
      <c r="D4" s="272"/>
      <c r="E4" s="272"/>
      <c r="F4" s="280"/>
      <c r="G4" s="231" t="s">
        <v>411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</row>
    <row r="5" spans="1:243" ht="14.25" customHeight="1">
      <c r="A5" s="246" t="s">
        <v>60</v>
      </c>
      <c r="B5" s="246"/>
      <c r="C5" s="246"/>
      <c r="D5" s="246" t="s">
        <v>61</v>
      </c>
      <c r="E5" s="246" t="s">
        <v>412</v>
      </c>
      <c r="F5" s="232" t="s">
        <v>413</v>
      </c>
      <c r="G5" s="23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</row>
    <row r="6" spans="1:243" ht="14.25" customHeight="1">
      <c r="A6" s="76" t="s">
        <v>72</v>
      </c>
      <c r="B6" s="77" t="s">
        <v>73</v>
      </c>
      <c r="C6" s="77" t="s">
        <v>74</v>
      </c>
      <c r="D6" s="233"/>
      <c r="E6" s="233"/>
      <c r="F6" s="270"/>
      <c r="G6" s="232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</row>
    <row r="7" spans="1:243" s="70" customFormat="1" ht="14.25" customHeight="1">
      <c r="A7" s="78"/>
      <c r="B7" s="78"/>
      <c r="C7" s="78"/>
      <c r="D7" s="78"/>
      <c r="E7" s="78" t="s">
        <v>63</v>
      </c>
      <c r="F7" s="78"/>
      <c r="G7" s="82">
        <f>G8</f>
        <v>11828790.4</v>
      </c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</row>
    <row r="8" spans="1:243" ht="14.25" customHeight="1">
      <c r="A8" s="78"/>
      <c r="B8" s="78"/>
      <c r="C8" s="78"/>
      <c r="D8" s="78" t="s">
        <v>81</v>
      </c>
      <c r="E8" s="78" t="s">
        <v>82</v>
      </c>
      <c r="F8" s="78"/>
      <c r="G8" s="82">
        <f>G9</f>
        <v>11828790.4</v>
      </c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</row>
    <row r="9" spans="1:243" ht="14.25" customHeight="1">
      <c r="A9" s="78"/>
      <c r="B9" s="78"/>
      <c r="C9" s="78"/>
      <c r="D9" s="78" t="s">
        <v>83</v>
      </c>
      <c r="E9" s="78" t="s">
        <v>84</v>
      </c>
      <c r="F9" s="78"/>
      <c r="G9" s="82">
        <f>SUM(G10:G31)</f>
        <v>11828790.4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</row>
    <row r="10" spans="1:243" ht="14.25" customHeight="1">
      <c r="A10" s="78" t="s">
        <v>85</v>
      </c>
      <c r="B10" s="78" t="s">
        <v>86</v>
      </c>
      <c r="C10" s="78" t="s">
        <v>92</v>
      </c>
      <c r="D10" s="78" t="s">
        <v>88</v>
      </c>
      <c r="E10" s="78" t="s">
        <v>414</v>
      </c>
      <c r="F10" s="78" t="s">
        <v>415</v>
      </c>
      <c r="G10" s="82">
        <v>22000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</row>
    <row r="11" spans="1:243" ht="14.25" customHeight="1">
      <c r="A11" s="78" t="s">
        <v>85</v>
      </c>
      <c r="B11" s="78" t="s">
        <v>86</v>
      </c>
      <c r="C11" s="78" t="s">
        <v>92</v>
      </c>
      <c r="D11" s="78" t="s">
        <v>88</v>
      </c>
      <c r="E11" s="78" t="s">
        <v>416</v>
      </c>
      <c r="F11" s="78" t="s">
        <v>415</v>
      </c>
      <c r="G11" s="82">
        <v>150000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</row>
    <row r="12" spans="1:243" ht="14.25" customHeight="1">
      <c r="A12" s="78" t="s">
        <v>85</v>
      </c>
      <c r="B12" s="78" t="s">
        <v>86</v>
      </c>
      <c r="C12" s="78" t="s">
        <v>92</v>
      </c>
      <c r="D12" s="78" t="s">
        <v>88</v>
      </c>
      <c r="E12" s="78" t="s">
        <v>417</v>
      </c>
      <c r="F12" s="78" t="s">
        <v>418</v>
      </c>
      <c r="G12" s="82">
        <v>40000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</row>
    <row r="13" spans="1:243" ht="14.25" customHeight="1">
      <c r="A13" s="78" t="s">
        <v>85</v>
      </c>
      <c r="B13" s="78" t="s">
        <v>86</v>
      </c>
      <c r="C13" s="78" t="s">
        <v>92</v>
      </c>
      <c r="D13" s="78" t="s">
        <v>88</v>
      </c>
      <c r="E13" s="78" t="s">
        <v>419</v>
      </c>
      <c r="F13" s="78" t="s">
        <v>418</v>
      </c>
      <c r="G13" s="82">
        <v>138000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</row>
    <row r="14" spans="1:243" ht="14.25" customHeight="1">
      <c r="A14" s="78" t="s">
        <v>85</v>
      </c>
      <c r="B14" s="78" t="s">
        <v>86</v>
      </c>
      <c r="C14" s="78" t="s">
        <v>92</v>
      </c>
      <c r="D14" s="78" t="s">
        <v>88</v>
      </c>
      <c r="E14" s="78" t="s">
        <v>420</v>
      </c>
      <c r="F14" s="78" t="s">
        <v>418</v>
      </c>
      <c r="G14" s="82">
        <v>942000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</row>
    <row r="15" spans="1:243" ht="14.25" customHeight="1">
      <c r="A15" s="78" t="s">
        <v>85</v>
      </c>
      <c r="B15" s="78" t="s">
        <v>86</v>
      </c>
      <c r="C15" s="78" t="s">
        <v>92</v>
      </c>
      <c r="D15" s="78" t="s">
        <v>88</v>
      </c>
      <c r="E15" s="78" t="s">
        <v>421</v>
      </c>
      <c r="F15" s="78" t="s">
        <v>418</v>
      </c>
      <c r="G15" s="82">
        <v>70000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</row>
    <row r="16" spans="1:243" ht="14.25" customHeight="1">
      <c r="A16" s="78" t="s">
        <v>85</v>
      </c>
      <c r="B16" s="78" t="s">
        <v>86</v>
      </c>
      <c r="C16" s="78" t="s">
        <v>92</v>
      </c>
      <c r="D16" s="78" t="s">
        <v>88</v>
      </c>
      <c r="E16" s="78" t="s">
        <v>422</v>
      </c>
      <c r="F16" s="78" t="s">
        <v>418</v>
      </c>
      <c r="G16" s="82">
        <v>100000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</row>
    <row r="17" spans="1:243" ht="14.25" customHeight="1">
      <c r="A17" s="78" t="s">
        <v>85</v>
      </c>
      <c r="B17" s="78" t="s">
        <v>86</v>
      </c>
      <c r="C17" s="78" t="s">
        <v>92</v>
      </c>
      <c r="D17" s="78" t="s">
        <v>88</v>
      </c>
      <c r="E17" s="78" t="s">
        <v>423</v>
      </c>
      <c r="F17" s="78" t="s">
        <v>418</v>
      </c>
      <c r="G17" s="82">
        <v>40000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</row>
    <row r="18" spans="1:243" ht="14.25" customHeight="1">
      <c r="A18" s="78" t="s">
        <v>85</v>
      </c>
      <c r="B18" s="78" t="s">
        <v>86</v>
      </c>
      <c r="C18" s="78" t="s">
        <v>92</v>
      </c>
      <c r="D18" s="78" t="s">
        <v>88</v>
      </c>
      <c r="E18" s="78" t="s">
        <v>424</v>
      </c>
      <c r="F18" s="78" t="s">
        <v>418</v>
      </c>
      <c r="G18" s="82">
        <v>100000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</row>
    <row r="19" spans="1:243" ht="14.25" customHeight="1">
      <c r="A19" s="78" t="s">
        <v>85</v>
      </c>
      <c r="B19" s="78" t="s">
        <v>86</v>
      </c>
      <c r="C19" s="78" t="s">
        <v>92</v>
      </c>
      <c r="D19" s="78" t="s">
        <v>88</v>
      </c>
      <c r="E19" s="78" t="s">
        <v>425</v>
      </c>
      <c r="F19" s="78" t="s">
        <v>418</v>
      </c>
      <c r="G19" s="82">
        <v>30000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</row>
    <row r="20" spans="1:243" ht="14.25" customHeight="1">
      <c r="A20" s="78" t="s">
        <v>85</v>
      </c>
      <c r="B20" s="78" t="s">
        <v>86</v>
      </c>
      <c r="C20" s="78" t="s">
        <v>92</v>
      </c>
      <c r="D20" s="78" t="s">
        <v>88</v>
      </c>
      <c r="E20" s="78" t="s">
        <v>426</v>
      </c>
      <c r="F20" s="78" t="s">
        <v>418</v>
      </c>
      <c r="G20" s="82">
        <v>50000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</row>
    <row r="21" spans="1:243" ht="14.25" customHeight="1">
      <c r="A21" s="78" t="s">
        <v>85</v>
      </c>
      <c r="B21" s="78" t="s">
        <v>86</v>
      </c>
      <c r="C21" s="78" t="s">
        <v>92</v>
      </c>
      <c r="D21" s="78" t="s">
        <v>88</v>
      </c>
      <c r="E21" s="78" t="s">
        <v>427</v>
      </c>
      <c r="F21" s="78" t="s">
        <v>415</v>
      </c>
      <c r="G21" s="82">
        <v>230000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</row>
    <row r="22" spans="1:243" ht="14.25" customHeight="1">
      <c r="A22" s="78" t="s">
        <v>96</v>
      </c>
      <c r="B22" s="78" t="s">
        <v>97</v>
      </c>
      <c r="C22" s="78" t="s">
        <v>98</v>
      </c>
      <c r="D22" s="78" t="s">
        <v>88</v>
      </c>
      <c r="E22" s="78" t="s">
        <v>428</v>
      </c>
      <c r="F22" s="78" t="s">
        <v>429</v>
      </c>
      <c r="G22" s="82">
        <v>336000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</row>
    <row r="23" spans="1:243" ht="14.25" customHeight="1">
      <c r="A23" s="78" t="s">
        <v>96</v>
      </c>
      <c r="B23" s="78" t="s">
        <v>97</v>
      </c>
      <c r="C23" s="78" t="s">
        <v>98</v>
      </c>
      <c r="D23" s="78" t="s">
        <v>88</v>
      </c>
      <c r="E23" s="78" t="s">
        <v>430</v>
      </c>
      <c r="F23" s="78" t="s">
        <v>429</v>
      </c>
      <c r="G23" s="82">
        <v>800000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 s="78" t="s">
        <v>96</v>
      </c>
      <c r="B24" s="78" t="s">
        <v>97</v>
      </c>
      <c r="C24" s="78" t="s">
        <v>98</v>
      </c>
      <c r="D24" s="78" t="s">
        <v>88</v>
      </c>
      <c r="E24" s="78" t="s">
        <v>431</v>
      </c>
      <c r="F24" s="78" t="s">
        <v>429</v>
      </c>
      <c r="G24" s="82">
        <v>6042678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 s="78" t="s">
        <v>96</v>
      </c>
      <c r="B25" s="78" t="s">
        <v>97</v>
      </c>
      <c r="C25" s="78" t="s">
        <v>98</v>
      </c>
      <c r="D25" s="78" t="s">
        <v>88</v>
      </c>
      <c r="E25" s="78" t="s">
        <v>432</v>
      </c>
      <c r="F25" s="78" t="s">
        <v>429</v>
      </c>
      <c r="G25" s="82">
        <v>60000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 s="78" t="s">
        <v>108</v>
      </c>
      <c r="B26" s="78" t="s">
        <v>100</v>
      </c>
      <c r="C26" s="78" t="s">
        <v>87</v>
      </c>
      <c r="D26" s="78" t="s">
        <v>88</v>
      </c>
      <c r="E26" s="78" t="s">
        <v>433</v>
      </c>
      <c r="F26" s="78" t="s">
        <v>429</v>
      </c>
      <c r="G26" s="82">
        <v>220000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 s="78" t="s">
        <v>113</v>
      </c>
      <c r="B27" s="78" t="s">
        <v>115</v>
      </c>
      <c r="C27" s="78" t="s">
        <v>100</v>
      </c>
      <c r="D27" s="78" t="s">
        <v>88</v>
      </c>
      <c r="E27" s="78" t="s">
        <v>434</v>
      </c>
      <c r="F27" s="78" t="s">
        <v>429</v>
      </c>
      <c r="G27" s="82">
        <v>240000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 s="78" t="s">
        <v>113</v>
      </c>
      <c r="B28" s="78" t="s">
        <v>115</v>
      </c>
      <c r="C28" s="78" t="s">
        <v>100</v>
      </c>
      <c r="D28" s="78" t="s">
        <v>88</v>
      </c>
      <c r="E28" s="78" t="s">
        <v>435</v>
      </c>
      <c r="F28" s="78" t="s">
        <v>429</v>
      </c>
      <c r="G28" s="82">
        <v>1564056.4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 s="78" t="s">
        <v>113</v>
      </c>
      <c r="B29" s="78" t="s">
        <v>115</v>
      </c>
      <c r="C29" s="78" t="s">
        <v>100</v>
      </c>
      <c r="D29" s="78" t="s">
        <v>88</v>
      </c>
      <c r="E29" s="78" t="s">
        <v>436</v>
      </c>
      <c r="F29" s="78" t="s">
        <v>429</v>
      </c>
      <c r="G29" s="82">
        <v>220000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 s="78" t="s">
        <v>113</v>
      </c>
      <c r="B30" s="78" t="s">
        <v>115</v>
      </c>
      <c r="C30" s="78" t="s">
        <v>100</v>
      </c>
      <c r="D30" s="78" t="s">
        <v>88</v>
      </c>
      <c r="E30" s="78" t="s">
        <v>437</v>
      </c>
      <c r="F30" s="78" t="s">
        <v>429</v>
      </c>
      <c r="G30" s="82">
        <v>400000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 s="78" t="s">
        <v>113</v>
      </c>
      <c r="B31" s="78" t="s">
        <v>115</v>
      </c>
      <c r="C31" s="78" t="s">
        <v>100</v>
      </c>
      <c r="D31" s="78" t="s">
        <v>88</v>
      </c>
      <c r="E31" s="78" t="s">
        <v>438</v>
      </c>
      <c r="F31" s="78" t="s">
        <v>429</v>
      </c>
      <c r="G31" s="82">
        <v>34056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8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9" width="22.83203125" style="69" customWidth="1"/>
    <col min="10" max="16384" width="9.1640625" style="69"/>
  </cols>
  <sheetData>
    <row r="1" spans="1:9" ht="14.25" customHeight="1">
      <c r="A1" s="70"/>
      <c r="B1" s="71"/>
      <c r="C1" s="71"/>
      <c r="D1" s="71"/>
      <c r="E1" s="71"/>
      <c r="F1" s="71"/>
      <c r="G1" s="71"/>
      <c r="H1" s="71"/>
      <c r="I1" s="72" t="s">
        <v>439</v>
      </c>
    </row>
    <row r="2" spans="1:9" ht="20.100000000000001" customHeight="1">
      <c r="A2" s="49" t="s">
        <v>440</v>
      </c>
      <c r="B2" s="73"/>
      <c r="C2" s="73"/>
      <c r="D2" s="73"/>
      <c r="E2" s="73"/>
      <c r="F2" s="73"/>
      <c r="G2" s="73"/>
      <c r="H2" s="73"/>
      <c r="I2" s="73"/>
    </row>
    <row r="3" spans="1:9" ht="14.25" customHeight="1">
      <c r="A3" s="74" t="s">
        <v>4</v>
      </c>
      <c r="B3" s="71"/>
      <c r="C3" s="71"/>
      <c r="D3" s="71"/>
      <c r="E3" s="71"/>
      <c r="F3" s="71"/>
      <c r="G3" s="71"/>
      <c r="H3" s="71"/>
      <c r="I3" s="75" t="s">
        <v>5</v>
      </c>
    </row>
    <row r="4" spans="1:9" ht="14.25" customHeight="1">
      <c r="A4" s="234" t="s">
        <v>121</v>
      </c>
      <c r="B4" s="272"/>
      <c r="C4" s="272"/>
      <c r="D4" s="272"/>
      <c r="E4" s="272"/>
      <c r="F4" s="280"/>
      <c r="G4" s="231" t="s">
        <v>441</v>
      </c>
      <c r="H4" s="232"/>
      <c r="I4" s="232"/>
    </row>
    <row r="5" spans="1:9" ht="14.25" customHeight="1">
      <c r="A5" s="246" t="s">
        <v>60</v>
      </c>
      <c r="B5" s="246"/>
      <c r="C5" s="246"/>
      <c r="D5" s="246" t="s">
        <v>61</v>
      </c>
      <c r="E5" s="246" t="s">
        <v>125</v>
      </c>
      <c r="F5" s="232" t="s">
        <v>413</v>
      </c>
      <c r="G5" s="246" t="s">
        <v>122</v>
      </c>
      <c r="H5" s="234" t="s">
        <v>123</v>
      </c>
      <c r="I5" s="231" t="s">
        <v>124</v>
      </c>
    </row>
    <row r="6" spans="1:9" ht="14.25" customHeight="1">
      <c r="A6" s="76" t="s">
        <v>72</v>
      </c>
      <c r="B6" s="77" t="s">
        <v>73</v>
      </c>
      <c r="C6" s="77" t="s">
        <v>74</v>
      </c>
      <c r="D6" s="233"/>
      <c r="E6" s="233"/>
      <c r="F6" s="270"/>
      <c r="G6" s="233"/>
      <c r="H6" s="233"/>
      <c r="I6" s="232"/>
    </row>
    <row r="7" spans="1:9" s="70" customFormat="1" ht="14.25" customHeight="1">
      <c r="A7" s="78"/>
      <c r="B7" s="78"/>
      <c r="C7" s="78"/>
      <c r="D7" s="78"/>
      <c r="E7" s="78" t="s">
        <v>63</v>
      </c>
      <c r="F7" s="78"/>
      <c r="G7" s="82">
        <f t="shared" ref="G7:I8" si="0">G8</f>
        <v>430000</v>
      </c>
      <c r="H7" s="80">
        <f t="shared" si="0"/>
        <v>0</v>
      </c>
      <c r="I7" s="82">
        <f t="shared" si="0"/>
        <v>430000</v>
      </c>
    </row>
    <row r="8" spans="1:9" ht="14.25" customHeight="1">
      <c r="A8" s="78"/>
      <c r="B8" s="78"/>
      <c r="C8" s="78"/>
      <c r="D8" s="78" t="s">
        <v>81</v>
      </c>
      <c r="E8" s="78" t="s">
        <v>82</v>
      </c>
      <c r="F8" s="78"/>
      <c r="G8" s="82">
        <f t="shared" si="0"/>
        <v>430000</v>
      </c>
      <c r="H8" s="80">
        <f t="shared" si="0"/>
        <v>0</v>
      </c>
      <c r="I8" s="82">
        <f t="shared" si="0"/>
        <v>430000</v>
      </c>
    </row>
    <row r="9" spans="1:9" ht="14.25" customHeight="1">
      <c r="A9" s="78"/>
      <c r="B9" s="78"/>
      <c r="C9" s="78"/>
      <c r="D9" s="78" t="s">
        <v>83</v>
      </c>
      <c r="E9" s="78" t="s">
        <v>84</v>
      </c>
      <c r="F9" s="78"/>
      <c r="G9" s="82">
        <f>SUM(G10:G11)</f>
        <v>430000</v>
      </c>
      <c r="H9" s="80">
        <f>SUM(H10:H11)</f>
        <v>0</v>
      </c>
      <c r="I9" s="82">
        <f>SUM(I10:I11)</f>
        <v>430000</v>
      </c>
    </row>
    <row r="10" spans="1:9" ht="14.25" customHeight="1">
      <c r="A10" s="78" t="s">
        <v>108</v>
      </c>
      <c r="B10" s="78" t="s">
        <v>98</v>
      </c>
      <c r="C10" s="78" t="s">
        <v>110</v>
      </c>
      <c r="D10" s="78" t="s">
        <v>88</v>
      </c>
      <c r="E10" s="78" t="s">
        <v>111</v>
      </c>
      <c r="F10" s="78" t="s">
        <v>415</v>
      </c>
      <c r="G10" s="82">
        <v>170000</v>
      </c>
      <c r="H10" s="80">
        <v>0</v>
      </c>
      <c r="I10" s="82">
        <v>170000</v>
      </c>
    </row>
    <row r="11" spans="1:9" ht="14.25" customHeight="1">
      <c r="A11" s="78" t="s">
        <v>108</v>
      </c>
      <c r="B11" s="78" t="s">
        <v>98</v>
      </c>
      <c r="C11" s="78" t="s">
        <v>92</v>
      </c>
      <c r="D11" s="78" t="s">
        <v>88</v>
      </c>
      <c r="E11" s="78" t="s">
        <v>112</v>
      </c>
      <c r="F11" s="78" t="s">
        <v>418</v>
      </c>
      <c r="G11" s="82">
        <v>260000</v>
      </c>
      <c r="H11" s="80">
        <v>0</v>
      </c>
      <c r="I11" s="82">
        <v>260000</v>
      </c>
    </row>
    <row r="12" spans="1:9" ht="14.25" customHeight="1">
      <c r="C12" s="70"/>
      <c r="D12" s="70"/>
      <c r="E12" s="70"/>
      <c r="F12" s="70"/>
    </row>
    <row r="13" spans="1:9" ht="14.25" customHeight="1">
      <c r="D13" s="70"/>
      <c r="E13" s="70"/>
      <c r="F13" s="70"/>
    </row>
    <row r="14" spans="1:9" ht="14.25" customHeight="1">
      <c r="D14" s="70"/>
      <c r="E14" s="70"/>
      <c r="F14" s="70"/>
    </row>
    <row r="15" spans="1:9" ht="14.25" customHeight="1">
      <c r="E15" s="70"/>
      <c r="F15" s="70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8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8" width="22.83203125" style="69" customWidth="1"/>
    <col min="9" max="16384" width="9.1640625" style="69"/>
  </cols>
  <sheetData>
    <row r="1" spans="1:8" ht="14.25" customHeight="1">
      <c r="A1" s="70"/>
      <c r="B1" s="71"/>
      <c r="C1" s="71"/>
      <c r="D1" s="71"/>
      <c r="E1" s="71"/>
      <c r="F1" s="71"/>
      <c r="G1" s="71"/>
      <c r="H1" s="72" t="s">
        <v>442</v>
      </c>
    </row>
    <row r="2" spans="1:8" ht="20.100000000000001" customHeight="1">
      <c r="A2" s="49" t="s">
        <v>443</v>
      </c>
      <c r="B2" s="73"/>
      <c r="C2" s="73"/>
      <c r="D2" s="73"/>
      <c r="E2" s="73"/>
      <c r="F2" s="73"/>
      <c r="G2" s="73"/>
      <c r="H2" s="73"/>
    </row>
    <row r="3" spans="1:8" ht="14.25" customHeight="1">
      <c r="A3" s="74"/>
      <c r="B3" s="71"/>
      <c r="C3" s="71"/>
      <c r="D3" s="71"/>
      <c r="E3" s="71"/>
      <c r="F3" s="71"/>
      <c r="G3" s="71"/>
      <c r="H3" s="75" t="s">
        <v>5</v>
      </c>
    </row>
    <row r="4" spans="1:8" ht="14.25" customHeight="1">
      <c r="A4" s="231" t="s">
        <v>121</v>
      </c>
      <c r="B4" s="231"/>
      <c r="C4" s="231"/>
      <c r="D4" s="231"/>
      <c r="E4" s="234"/>
      <c r="F4" s="231" t="s">
        <v>444</v>
      </c>
      <c r="G4" s="232"/>
      <c r="H4" s="232"/>
    </row>
    <row r="5" spans="1:8" ht="14.25" customHeight="1">
      <c r="A5" s="246" t="s">
        <v>60</v>
      </c>
      <c r="B5" s="246"/>
      <c r="C5" s="246"/>
      <c r="D5" s="246" t="s">
        <v>61</v>
      </c>
      <c r="E5" s="246" t="s">
        <v>125</v>
      </c>
      <c r="F5" s="246" t="s">
        <v>122</v>
      </c>
      <c r="G5" s="234" t="s">
        <v>123</v>
      </c>
      <c r="H5" s="231" t="s">
        <v>124</v>
      </c>
    </row>
    <row r="6" spans="1:8" ht="14.25" customHeight="1">
      <c r="A6" s="76" t="s">
        <v>72</v>
      </c>
      <c r="B6" s="77" t="s">
        <v>73</v>
      </c>
      <c r="C6" s="77" t="s">
        <v>74</v>
      </c>
      <c r="D6" s="233"/>
      <c r="E6" s="233"/>
      <c r="F6" s="233"/>
      <c r="G6" s="233"/>
      <c r="H6" s="232"/>
    </row>
    <row r="7" spans="1:8" ht="14.25" customHeight="1">
      <c r="A7" s="78"/>
      <c r="B7" s="78"/>
      <c r="C7" s="78"/>
      <c r="D7" s="78"/>
      <c r="E7" s="79"/>
      <c r="F7" s="80"/>
      <c r="G7" s="81"/>
      <c r="H7" s="82"/>
    </row>
    <row r="8" spans="1:8" ht="14.25" customHeight="1">
      <c r="A8" s="70"/>
      <c r="B8" s="70"/>
      <c r="C8" s="70"/>
      <c r="D8" s="70"/>
      <c r="E8" s="70"/>
      <c r="F8" s="70"/>
      <c r="G8" s="70"/>
      <c r="H8" s="70"/>
    </row>
    <row r="9" spans="1:8" ht="14.25" customHeight="1">
      <c r="B9" s="70"/>
      <c r="C9" s="70"/>
      <c r="D9" s="70"/>
      <c r="E9" s="70"/>
      <c r="F9" s="70"/>
      <c r="G9" s="70"/>
      <c r="H9" s="70"/>
    </row>
    <row r="10" spans="1:8" ht="14.25" customHeight="1">
      <c r="A10" s="70"/>
      <c r="B10" s="70"/>
      <c r="C10" s="70"/>
      <c r="D10" s="70"/>
      <c r="E10" s="70"/>
      <c r="F10" s="70"/>
      <c r="G10" s="70"/>
      <c r="H10" s="70"/>
    </row>
    <row r="11" spans="1:8" ht="14.25" customHeight="1">
      <c r="A11" s="70"/>
      <c r="B11" s="70"/>
      <c r="C11" s="70"/>
      <c r="D11" s="70"/>
      <c r="E11" s="70"/>
      <c r="F11" s="70"/>
      <c r="G11" s="70"/>
      <c r="H11" s="70"/>
    </row>
    <row r="12" spans="1:8" ht="14.25" customHeight="1">
      <c r="C12" s="70"/>
      <c r="D12" s="70"/>
      <c r="E12" s="70"/>
    </row>
    <row r="13" spans="1:8" ht="14.25" customHeight="1">
      <c r="D13" s="70"/>
      <c r="E13" s="70"/>
    </row>
    <row r="14" spans="1:8" ht="14.25" customHeight="1">
      <c r="D14" s="70"/>
      <c r="E14" s="70"/>
    </row>
    <row r="15" spans="1:8" ht="14.25" customHeight="1">
      <c r="E15" s="7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8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8" width="22.83203125" style="69" customWidth="1"/>
    <col min="9" max="16384" width="9.1640625" style="69"/>
  </cols>
  <sheetData>
    <row r="1" spans="1:8" ht="14.25" customHeight="1">
      <c r="A1" s="70"/>
      <c r="B1" s="71"/>
      <c r="C1" s="71"/>
      <c r="D1" s="71"/>
      <c r="E1" s="71"/>
      <c r="F1" s="71"/>
      <c r="G1" s="71"/>
      <c r="H1" s="72" t="s">
        <v>445</v>
      </c>
    </row>
    <row r="2" spans="1:8" ht="20.100000000000001" customHeight="1">
      <c r="A2" s="49" t="s">
        <v>446</v>
      </c>
      <c r="B2" s="73"/>
      <c r="C2" s="73"/>
      <c r="D2" s="73"/>
      <c r="E2" s="73"/>
      <c r="F2" s="73"/>
      <c r="G2" s="73"/>
      <c r="H2" s="73"/>
    </row>
    <row r="3" spans="1:8" ht="14.25" customHeight="1">
      <c r="A3" s="74"/>
      <c r="B3" s="71"/>
      <c r="C3" s="71"/>
      <c r="D3" s="71"/>
      <c r="E3" s="71"/>
      <c r="F3" s="71"/>
      <c r="G3" s="71"/>
      <c r="H3" s="75" t="s">
        <v>5</v>
      </c>
    </row>
    <row r="4" spans="1:8" ht="14.25" customHeight="1">
      <c r="A4" s="231" t="s">
        <v>121</v>
      </c>
      <c r="B4" s="231"/>
      <c r="C4" s="231"/>
      <c r="D4" s="231"/>
      <c r="E4" s="234"/>
      <c r="F4" s="231" t="s">
        <v>447</v>
      </c>
      <c r="G4" s="232"/>
      <c r="H4" s="232"/>
    </row>
    <row r="5" spans="1:8" ht="14.25" customHeight="1">
      <c r="A5" s="246" t="s">
        <v>60</v>
      </c>
      <c r="B5" s="246"/>
      <c r="C5" s="246"/>
      <c r="D5" s="246" t="s">
        <v>61</v>
      </c>
      <c r="E5" s="246" t="s">
        <v>125</v>
      </c>
      <c r="F5" s="246" t="s">
        <v>122</v>
      </c>
      <c r="G5" s="234" t="s">
        <v>123</v>
      </c>
      <c r="H5" s="231" t="s">
        <v>124</v>
      </c>
    </row>
    <row r="6" spans="1:8" ht="14.25" customHeight="1">
      <c r="A6" s="76" t="s">
        <v>72</v>
      </c>
      <c r="B6" s="77" t="s">
        <v>73</v>
      </c>
      <c r="C6" s="77" t="s">
        <v>74</v>
      </c>
      <c r="D6" s="233"/>
      <c r="E6" s="233"/>
      <c r="F6" s="233"/>
      <c r="G6" s="233"/>
      <c r="H6" s="232"/>
    </row>
    <row r="7" spans="1:8" ht="14.25" customHeight="1">
      <c r="A7" s="78"/>
      <c r="B7" s="78"/>
      <c r="C7" s="78"/>
      <c r="D7" s="78"/>
      <c r="E7" s="79"/>
      <c r="F7" s="80"/>
      <c r="G7" s="81"/>
      <c r="H7" s="82"/>
    </row>
    <row r="8" spans="1:8" ht="14.25" customHeight="1">
      <c r="A8" s="70"/>
      <c r="B8" s="70"/>
      <c r="C8" s="70"/>
      <c r="D8" s="70"/>
      <c r="E8" s="70"/>
      <c r="F8" s="70"/>
      <c r="G8" s="70"/>
      <c r="H8" s="70"/>
    </row>
    <row r="9" spans="1:8" ht="14.25" customHeight="1">
      <c r="B9" s="70"/>
      <c r="C9" s="70"/>
      <c r="D9" s="70"/>
      <c r="E9" s="70"/>
      <c r="F9" s="70"/>
      <c r="G9" s="70"/>
      <c r="H9" s="70"/>
    </row>
    <row r="10" spans="1:8" ht="14.25" customHeight="1">
      <c r="A10" s="70"/>
      <c r="B10" s="70"/>
      <c r="C10" s="70"/>
      <c r="D10" s="70"/>
      <c r="E10" s="70"/>
      <c r="F10" s="70"/>
      <c r="G10" s="70"/>
      <c r="H10" s="70"/>
    </row>
    <row r="11" spans="1:8" ht="14.25" customHeight="1">
      <c r="A11" s="70"/>
      <c r="B11" s="70"/>
      <c r="C11" s="70"/>
      <c r="D11" s="70"/>
      <c r="E11" s="70"/>
      <c r="F11" s="70"/>
      <c r="G11" s="70"/>
      <c r="H11" s="70"/>
    </row>
    <row r="12" spans="1:8" ht="14.25" customHeight="1">
      <c r="C12" s="70"/>
      <c r="D12" s="70"/>
      <c r="E12" s="70"/>
    </row>
    <row r="13" spans="1:8" ht="14.25" customHeight="1">
      <c r="D13" s="70"/>
      <c r="E13" s="70"/>
    </row>
    <row r="14" spans="1:8" ht="14.25" customHeight="1">
      <c r="D14" s="70"/>
      <c r="E14" s="70"/>
    </row>
    <row r="15" spans="1:8" ht="14.25" customHeight="1">
      <c r="E15" s="7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8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D11" sqref="D11"/>
    </sheetView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448</v>
      </c>
      <c r="H1" s="48"/>
    </row>
    <row r="2" spans="1:8" ht="20.100000000000001" customHeight="1">
      <c r="A2" s="49" t="s">
        <v>449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81" t="s">
        <v>450</v>
      </c>
      <c r="B4" s="282" t="s">
        <v>451</v>
      </c>
      <c r="C4" s="55" t="s">
        <v>452</v>
      </c>
      <c r="D4" s="55"/>
      <c r="E4" s="55"/>
      <c r="F4" s="55"/>
      <c r="G4" s="55"/>
      <c r="H4" s="48"/>
    </row>
    <row r="5" spans="1:8" ht="14.25" customHeight="1">
      <c r="A5" s="281"/>
      <c r="B5" s="282"/>
      <c r="C5" s="56" t="s">
        <v>182</v>
      </c>
      <c r="D5" s="57" t="s">
        <v>128</v>
      </c>
      <c r="E5" s="58" t="s">
        <v>65</v>
      </c>
      <c r="F5" s="58" t="s">
        <v>130</v>
      </c>
      <c r="G5" s="58" t="s">
        <v>453</v>
      </c>
      <c r="H5" s="48"/>
    </row>
    <row r="6" spans="1:8" ht="14.25" customHeight="1">
      <c r="A6" s="59" t="s">
        <v>63</v>
      </c>
      <c r="B6" s="60">
        <v>289000</v>
      </c>
      <c r="C6" s="60">
        <v>289000</v>
      </c>
      <c r="D6" s="61">
        <v>274000</v>
      </c>
      <c r="E6" s="61">
        <v>15000</v>
      </c>
      <c r="F6" s="61">
        <v>0</v>
      </c>
      <c r="G6" s="61">
        <v>0</v>
      </c>
      <c r="H6" s="48"/>
    </row>
    <row r="7" spans="1:8" ht="14.25" customHeight="1">
      <c r="A7" s="62" t="s">
        <v>454</v>
      </c>
      <c r="B7" s="63">
        <v>0</v>
      </c>
      <c r="C7" s="64">
        <v>0</v>
      </c>
      <c r="D7" s="63">
        <v>0</v>
      </c>
      <c r="E7" s="63">
        <v>0</v>
      </c>
      <c r="F7" s="65"/>
      <c r="G7" s="65"/>
      <c r="H7" s="48"/>
    </row>
    <row r="8" spans="1:8" ht="14.25" customHeight="1">
      <c r="A8" s="62" t="s">
        <v>455</v>
      </c>
      <c r="B8" s="63">
        <v>39000</v>
      </c>
      <c r="C8" s="64">
        <v>39000</v>
      </c>
      <c r="D8" s="63">
        <v>39000</v>
      </c>
      <c r="E8" s="63">
        <v>0</v>
      </c>
      <c r="F8" s="65"/>
      <c r="G8" s="65"/>
      <c r="H8" s="48"/>
    </row>
    <row r="9" spans="1:8" ht="14.25" customHeight="1">
      <c r="A9" s="62" t="s">
        <v>456</v>
      </c>
      <c r="B9" s="66">
        <v>250000</v>
      </c>
      <c r="C9" s="64">
        <v>250000</v>
      </c>
      <c r="D9" s="66">
        <v>235000</v>
      </c>
      <c r="E9" s="66">
        <v>15000</v>
      </c>
      <c r="F9" s="67">
        <v>0</v>
      </c>
      <c r="G9" s="67">
        <v>0</v>
      </c>
      <c r="H9" s="48"/>
    </row>
    <row r="10" spans="1:8" ht="14.25" customHeight="1">
      <c r="A10" s="68" t="s">
        <v>457</v>
      </c>
      <c r="B10" s="63">
        <v>250000</v>
      </c>
      <c r="C10" s="64">
        <v>250000</v>
      </c>
      <c r="D10" s="63">
        <v>235000</v>
      </c>
      <c r="E10" s="63">
        <v>15000</v>
      </c>
      <c r="F10" s="65"/>
      <c r="G10" s="65"/>
      <c r="H10" s="48"/>
    </row>
    <row r="11" spans="1:8" ht="14.25" customHeight="1">
      <c r="A11" s="62" t="s">
        <v>458</v>
      </c>
      <c r="B11" s="63">
        <v>0</v>
      </c>
      <c r="C11" s="64">
        <v>0</v>
      </c>
      <c r="D11" s="63">
        <v>0</v>
      </c>
      <c r="E11" s="63">
        <v>0</v>
      </c>
      <c r="F11" s="65"/>
      <c r="G11" s="65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8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459</v>
      </c>
      <c r="H1" s="35"/>
      <c r="I1" s="35"/>
      <c r="J1" s="35"/>
    </row>
    <row r="2" spans="1:10" ht="20.100000000000001" customHeight="1">
      <c r="A2" s="36" t="s">
        <v>460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83" t="s">
        <v>461</v>
      </c>
      <c r="B4" s="283" t="s">
        <v>462</v>
      </c>
      <c r="C4" s="283" t="s">
        <v>463</v>
      </c>
      <c r="D4" s="283" t="s">
        <v>464</v>
      </c>
      <c r="E4" s="285" t="s">
        <v>465</v>
      </c>
      <c r="F4" s="287" t="s">
        <v>466</v>
      </c>
      <c r="G4" s="289" t="s">
        <v>57</v>
      </c>
      <c r="H4" s="35"/>
      <c r="I4" s="35"/>
      <c r="J4" s="35"/>
    </row>
    <row r="5" spans="1:10" ht="14.25" customHeight="1">
      <c r="A5" s="284"/>
      <c r="B5" s="284"/>
      <c r="C5" s="284"/>
      <c r="D5" s="284"/>
      <c r="E5" s="286"/>
      <c r="F5" s="288"/>
      <c r="G5" s="290"/>
      <c r="H5" s="35"/>
      <c r="I5" s="35"/>
      <c r="J5" s="35"/>
    </row>
    <row r="6" spans="1:10" ht="14.25" customHeight="1">
      <c r="A6" s="42"/>
      <c r="B6" s="43" t="s">
        <v>63</v>
      </c>
      <c r="C6" s="44"/>
      <c r="D6" s="45"/>
      <c r="E6" s="45"/>
      <c r="F6" s="46">
        <f>F7</f>
        <v>7</v>
      </c>
      <c r="G6" s="47">
        <f>G7</f>
        <v>50000</v>
      </c>
      <c r="H6" s="35"/>
      <c r="I6" s="35"/>
      <c r="J6" s="35"/>
    </row>
    <row r="7" spans="1:10" ht="14.25" customHeight="1">
      <c r="A7" s="42"/>
      <c r="B7" s="43" t="s">
        <v>82</v>
      </c>
      <c r="C7" s="44"/>
      <c r="D7" s="45"/>
      <c r="E7" s="45"/>
      <c r="F7" s="46">
        <f>SUM(F8:F9)</f>
        <v>7</v>
      </c>
      <c r="G7" s="47">
        <f>SUM(G8:G9)</f>
        <v>50000</v>
      </c>
      <c r="H7" s="35"/>
      <c r="I7" s="35"/>
      <c r="J7" s="35"/>
    </row>
    <row r="8" spans="1:10" ht="14.25" customHeight="1">
      <c r="A8" s="42" t="s">
        <v>183</v>
      </c>
      <c r="B8" s="43" t="s">
        <v>84</v>
      </c>
      <c r="C8" s="44" t="s">
        <v>467</v>
      </c>
      <c r="D8" s="45" t="s">
        <v>468</v>
      </c>
      <c r="E8" s="45" t="s">
        <v>469</v>
      </c>
      <c r="F8" s="46">
        <v>7</v>
      </c>
      <c r="G8" s="47">
        <v>31900</v>
      </c>
      <c r="H8" s="35"/>
      <c r="I8" s="35"/>
      <c r="J8" s="35"/>
    </row>
    <row r="9" spans="1:10" ht="14.25" customHeight="1">
      <c r="A9" s="42" t="s">
        <v>183</v>
      </c>
      <c r="B9" s="43" t="s">
        <v>84</v>
      </c>
      <c r="C9" s="44" t="s">
        <v>467</v>
      </c>
      <c r="D9" s="45" t="s">
        <v>468</v>
      </c>
      <c r="E9" s="45" t="s">
        <v>470</v>
      </c>
      <c r="F9" s="46">
        <v>0</v>
      </c>
      <c r="G9" s="47">
        <v>18100</v>
      </c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8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H32" sqref="H32"/>
    </sheetView>
  </sheetViews>
  <sheetFormatPr defaultColWidth="9.1640625" defaultRowHeight="14.25" customHeight="1"/>
  <cols>
    <col min="1" max="4" width="34.83203125" style="69" customWidth="1"/>
    <col min="5" max="32" width="12" style="69" customWidth="1"/>
    <col min="33" max="16384" width="9.1640625" style="69"/>
  </cols>
  <sheetData>
    <row r="1" spans="1:256" customFormat="1" ht="14.25" customHeight="1">
      <c r="A1" s="70"/>
      <c r="B1" s="206"/>
      <c r="C1" s="206"/>
      <c r="D1" s="207" t="s">
        <v>2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208"/>
      <c r="ET1" s="208"/>
      <c r="EU1" s="208"/>
      <c r="EV1" s="208"/>
      <c r="EW1" s="208"/>
      <c r="EX1" s="208"/>
      <c r="EY1" s="208"/>
      <c r="EZ1" s="208"/>
      <c r="FA1" s="208"/>
      <c r="FB1" s="208"/>
      <c r="FC1" s="208"/>
      <c r="FD1" s="208"/>
      <c r="FE1" s="208"/>
      <c r="FF1" s="208"/>
      <c r="FG1" s="208"/>
      <c r="FH1" s="208"/>
      <c r="FI1" s="208"/>
      <c r="FJ1" s="208"/>
      <c r="FK1" s="208"/>
      <c r="FL1" s="208"/>
      <c r="FM1" s="208"/>
      <c r="FN1" s="208"/>
      <c r="FO1" s="208"/>
      <c r="FP1" s="208"/>
      <c r="FQ1" s="208"/>
      <c r="FR1" s="208"/>
      <c r="FS1" s="208"/>
      <c r="FT1" s="208"/>
      <c r="FU1" s="208"/>
      <c r="FV1" s="208"/>
      <c r="FW1" s="208"/>
      <c r="FX1" s="208"/>
      <c r="FY1" s="208"/>
      <c r="FZ1" s="208"/>
      <c r="GA1" s="208"/>
      <c r="GB1" s="208"/>
      <c r="GC1" s="208"/>
      <c r="GD1" s="208"/>
      <c r="GE1" s="208"/>
      <c r="GF1" s="208"/>
      <c r="GG1" s="208"/>
      <c r="GH1" s="208"/>
      <c r="GI1" s="208"/>
      <c r="GJ1" s="208"/>
      <c r="GK1" s="208"/>
      <c r="GL1" s="208"/>
      <c r="GM1" s="208"/>
      <c r="GN1" s="208"/>
      <c r="GO1" s="208"/>
      <c r="GP1" s="208"/>
      <c r="GQ1" s="208"/>
      <c r="GR1" s="208"/>
      <c r="GS1" s="208"/>
      <c r="GT1" s="208"/>
      <c r="GU1" s="208"/>
      <c r="GV1" s="208"/>
      <c r="GW1" s="208"/>
      <c r="GX1" s="208"/>
      <c r="GY1" s="208"/>
      <c r="GZ1" s="208"/>
      <c r="HA1" s="208"/>
      <c r="HB1" s="208"/>
      <c r="HC1" s="208"/>
      <c r="HD1" s="208"/>
      <c r="HE1" s="208"/>
      <c r="HF1" s="208"/>
      <c r="HG1" s="208"/>
      <c r="HH1" s="208"/>
      <c r="HI1" s="208"/>
      <c r="HJ1" s="208"/>
      <c r="HK1" s="208"/>
      <c r="HL1" s="208"/>
      <c r="HM1" s="208"/>
      <c r="HN1" s="208"/>
      <c r="HO1" s="208"/>
      <c r="HP1" s="208"/>
      <c r="HQ1" s="208"/>
      <c r="HR1" s="208"/>
      <c r="HS1" s="208"/>
      <c r="HT1" s="208"/>
      <c r="HU1" s="208"/>
      <c r="HV1" s="208"/>
      <c r="HW1" s="208"/>
      <c r="HX1" s="208"/>
      <c r="HY1" s="208"/>
      <c r="HZ1" s="208"/>
      <c r="IA1" s="208"/>
      <c r="IB1" s="208"/>
      <c r="IC1" s="208"/>
      <c r="ID1" s="208"/>
      <c r="IE1" s="208"/>
      <c r="IF1" s="208"/>
      <c r="IG1" s="208"/>
      <c r="IH1" s="208"/>
      <c r="II1" s="208"/>
      <c r="IJ1" s="208"/>
      <c r="IK1" s="208"/>
      <c r="IL1" s="208"/>
      <c r="IM1" s="208"/>
      <c r="IN1" s="208"/>
      <c r="IO1" s="208"/>
      <c r="IP1" s="208"/>
      <c r="IQ1" s="208"/>
      <c r="IR1" s="208"/>
      <c r="IS1" s="208"/>
      <c r="IT1" s="208"/>
      <c r="IU1" s="208"/>
      <c r="IV1" s="208"/>
    </row>
    <row r="2" spans="1:256" customFormat="1" ht="20.100000000000001" customHeight="1">
      <c r="A2" s="209" t="s">
        <v>3</v>
      </c>
      <c r="B2" s="210"/>
      <c r="C2" s="210"/>
      <c r="D2" s="210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  <c r="HJ2" s="208"/>
      <c r="HK2" s="208"/>
      <c r="HL2" s="208"/>
      <c r="HM2" s="208"/>
      <c r="HN2" s="208"/>
      <c r="HO2" s="208"/>
      <c r="HP2" s="208"/>
      <c r="HQ2" s="208"/>
      <c r="HR2" s="208"/>
      <c r="HS2" s="208"/>
      <c r="HT2" s="208"/>
      <c r="HU2" s="208"/>
      <c r="HV2" s="208"/>
      <c r="HW2" s="208"/>
      <c r="HX2" s="208"/>
      <c r="HY2" s="208"/>
      <c r="HZ2" s="208"/>
      <c r="IA2" s="208"/>
      <c r="IB2" s="208"/>
      <c r="IC2" s="208"/>
      <c r="ID2" s="208"/>
      <c r="IE2" s="208"/>
      <c r="IF2" s="208"/>
      <c r="IG2" s="208"/>
      <c r="IH2" s="208"/>
      <c r="II2" s="208"/>
      <c r="IJ2" s="208"/>
      <c r="IK2" s="208"/>
      <c r="IL2" s="208"/>
      <c r="IM2" s="208"/>
      <c r="IN2" s="208"/>
      <c r="IO2" s="208"/>
      <c r="IP2" s="208"/>
      <c r="IQ2" s="208"/>
      <c r="IR2" s="208"/>
      <c r="IS2" s="208"/>
      <c r="IT2" s="208"/>
      <c r="IU2" s="208"/>
      <c r="IV2" s="208"/>
    </row>
    <row r="3" spans="1:256" customFormat="1" ht="14.25" customHeight="1">
      <c r="A3" s="211" t="s">
        <v>4</v>
      </c>
      <c r="B3" s="206"/>
      <c r="C3" s="206"/>
      <c r="D3" s="207" t="s">
        <v>5</v>
      </c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208"/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  <c r="FV3" s="208"/>
      <c r="FW3" s="208"/>
      <c r="FX3" s="208"/>
      <c r="FY3" s="208"/>
      <c r="FZ3" s="208"/>
      <c r="GA3" s="208"/>
      <c r="GB3" s="208"/>
      <c r="GC3" s="208"/>
      <c r="GD3" s="208"/>
      <c r="GE3" s="208"/>
      <c r="GF3" s="208"/>
      <c r="GG3" s="208"/>
      <c r="GH3" s="208"/>
      <c r="GI3" s="208"/>
      <c r="GJ3" s="208"/>
      <c r="GK3" s="208"/>
      <c r="GL3" s="208"/>
      <c r="GM3" s="208"/>
      <c r="GN3" s="208"/>
      <c r="GO3" s="208"/>
      <c r="GP3" s="208"/>
      <c r="GQ3" s="208"/>
      <c r="GR3" s="208"/>
      <c r="GS3" s="208"/>
      <c r="GT3" s="208"/>
      <c r="GU3" s="208"/>
      <c r="GV3" s="208"/>
      <c r="GW3" s="208"/>
      <c r="GX3" s="208"/>
      <c r="GY3" s="208"/>
      <c r="GZ3" s="208"/>
      <c r="HA3" s="208"/>
      <c r="HB3" s="208"/>
      <c r="HC3" s="208"/>
      <c r="HD3" s="208"/>
      <c r="HE3" s="208"/>
      <c r="HF3" s="208"/>
      <c r="HG3" s="208"/>
      <c r="HH3" s="208"/>
      <c r="HI3" s="208"/>
      <c r="HJ3" s="208"/>
      <c r="HK3" s="208"/>
      <c r="HL3" s="208"/>
      <c r="HM3" s="208"/>
      <c r="HN3" s="208"/>
      <c r="HO3" s="208"/>
      <c r="HP3" s="208"/>
      <c r="HQ3" s="208"/>
      <c r="HR3" s="208"/>
      <c r="HS3" s="208"/>
      <c r="HT3" s="208"/>
      <c r="HU3" s="208"/>
      <c r="HV3" s="208"/>
      <c r="HW3" s="208"/>
      <c r="HX3" s="208"/>
      <c r="HY3" s="208"/>
      <c r="HZ3" s="208"/>
      <c r="IA3" s="208"/>
      <c r="IB3" s="208"/>
      <c r="IC3" s="208"/>
      <c r="ID3" s="208"/>
      <c r="IE3" s="208"/>
      <c r="IF3" s="208"/>
      <c r="IG3" s="208"/>
      <c r="IH3" s="208"/>
      <c r="II3" s="208"/>
      <c r="IJ3" s="208"/>
      <c r="IK3" s="208"/>
      <c r="IL3" s="208"/>
      <c r="IM3" s="208"/>
      <c r="IN3" s="208"/>
      <c r="IO3" s="208"/>
      <c r="IP3" s="208"/>
      <c r="IQ3" s="208"/>
      <c r="IR3" s="208"/>
      <c r="IS3" s="208"/>
      <c r="IT3" s="208"/>
      <c r="IU3" s="208"/>
      <c r="IV3" s="208"/>
    </row>
    <row r="4" spans="1:256" customFormat="1" ht="14.25" customHeight="1">
      <c r="A4" s="230" t="s">
        <v>6</v>
      </c>
      <c r="B4" s="230"/>
      <c r="C4" s="230" t="s">
        <v>7</v>
      </c>
      <c r="D4" s="230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8"/>
      <c r="IU4" s="208"/>
      <c r="IV4" s="208"/>
    </row>
    <row r="5" spans="1:256" customFormat="1" ht="14.25" customHeight="1">
      <c r="A5" s="212" t="s">
        <v>8</v>
      </c>
      <c r="B5" s="212" t="s">
        <v>9</v>
      </c>
      <c r="C5" s="212" t="s">
        <v>8</v>
      </c>
      <c r="D5" s="212" t="s">
        <v>9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  <c r="IT5" s="208"/>
      <c r="IU5" s="208"/>
      <c r="IV5" s="208"/>
    </row>
    <row r="6" spans="1:256" s="1" customFormat="1" ht="14.25" customHeight="1">
      <c r="A6" s="213" t="s">
        <v>10</v>
      </c>
      <c r="B6" s="82">
        <v>19090458.960000001</v>
      </c>
      <c r="C6" s="214" t="s">
        <v>11</v>
      </c>
      <c r="D6" s="82">
        <v>6911641.1200000001</v>
      </c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  <c r="IT6" s="208"/>
      <c r="IU6" s="208"/>
      <c r="IV6" s="208"/>
    </row>
    <row r="7" spans="1:256" s="1" customFormat="1" ht="14.25" customHeight="1">
      <c r="A7" s="213" t="s">
        <v>12</v>
      </c>
      <c r="B7" s="82">
        <v>430000</v>
      </c>
      <c r="C7" s="215" t="s">
        <v>13</v>
      </c>
      <c r="D7" s="82">
        <v>0</v>
      </c>
      <c r="E7" s="70"/>
      <c r="F7" s="70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/>
      <c r="FA7" s="208"/>
      <c r="FB7" s="208"/>
      <c r="FC7" s="208"/>
      <c r="FD7" s="208"/>
      <c r="FE7" s="208"/>
      <c r="FF7" s="208"/>
      <c r="FG7" s="208"/>
      <c r="FH7" s="208"/>
      <c r="FI7" s="208"/>
      <c r="FJ7" s="208"/>
      <c r="FK7" s="208"/>
      <c r="FL7" s="208"/>
      <c r="FM7" s="208"/>
      <c r="FN7" s="208"/>
      <c r="FO7" s="208"/>
      <c r="FP7" s="208"/>
      <c r="FQ7" s="208"/>
      <c r="FR7" s="208"/>
      <c r="FS7" s="208"/>
      <c r="FT7" s="208"/>
      <c r="FU7" s="208"/>
      <c r="FV7" s="208"/>
      <c r="FW7" s="208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8"/>
      <c r="GL7" s="208"/>
      <c r="GM7" s="208"/>
      <c r="GN7" s="208"/>
      <c r="GO7" s="208"/>
      <c r="GP7" s="208"/>
      <c r="GQ7" s="208"/>
      <c r="GR7" s="208"/>
      <c r="GS7" s="208"/>
      <c r="GT7" s="208"/>
      <c r="GU7" s="208"/>
      <c r="GV7" s="208"/>
      <c r="GW7" s="208"/>
      <c r="GX7" s="208"/>
      <c r="GY7" s="208"/>
      <c r="GZ7" s="208"/>
      <c r="HA7" s="208"/>
      <c r="HB7" s="208"/>
      <c r="HC7" s="208"/>
      <c r="HD7" s="208"/>
      <c r="HE7" s="208"/>
      <c r="HF7" s="208"/>
      <c r="HG7" s="208"/>
      <c r="HH7" s="208"/>
      <c r="HI7" s="208"/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8"/>
      <c r="IF7" s="208"/>
      <c r="IG7" s="208"/>
      <c r="IH7" s="208"/>
      <c r="II7" s="208"/>
      <c r="IJ7" s="208"/>
      <c r="IK7" s="208"/>
      <c r="IL7" s="208"/>
      <c r="IM7" s="208"/>
      <c r="IN7" s="208"/>
      <c r="IO7" s="208"/>
      <c r="IP7" s="208"/>
      <c r="IQ7" s="208"/>
      <c r="IR7" s="208"/>
      <c r="IS7" s="208"/>
      <c r="IT7" s="208"/>
      <c r="IU7" s="208"/>
      <c r="IV7" s="208"/>
    </row>
    <row r="8" spans="1:256" s="1" customFormat="1" ht="14.25" customHeight="1">
      <c r="A8" s="213" t="s">
        <v>14</v>
      </c>
      <c r="B8" s="216"/>
      <c r="C8" s="215" t="s">
        <v>15</v>
      </c>
      <c r="D8" s="82">
        <v>0</v>
      </c>
      <c r="E8" s="70"/>
      <c r="F8" s="70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8"/>
      <c r="BS8" s="208"/>
      <c r="BT8" s="208"/>
      <c r="BU8" s="208"/>
      <c r="BV8" s="208"/>
      <c r="BW8" s="208"/>
      <c r="BX8" s="208"/>
      <c r="BY8" s="208"/>
      <c r="BZ8" s="208"/>
      <c r="CA8" s="208"/>
      <c r="CB8" s="208"/>
      <c r="CC8" s="208"/>
      <c r="CD8" s="208"/>
      <c r="CE8" s="208"/>
      <c r="CF8" s="208"/>
      <c r="CG8" s="208"/>
      <c r="CH8" s="208"/>
      <c r="CI8" s="208"/>
      <c r="CJ8" s="208"/>
      <c r="CK8" s="208"/>
      <c r="CL8" s="208"/>
      <c r="CM8" s="208"/>
      <c r="CN8" s="208"/>
      <c r="CO8" s="208"/>
      <c r="CP8" s="208"/>
      <c r="CQ8" s="208"/>
      <c r="CR8" s="208"/>
      <c r="CS8" s="208"/>
      <c r="CT8" s="208"/>
      <c r="CU8" s="208"/>
      <c r="CV8" s="208"/>
      <c r="CW8" s="208"/>
      <c r="CX8" s="208"/>
      <c r="CY8" s="208"/>
      <c r="CZ8" s="208"/>
      <c r="DA8" s="208"/>
      <c r="DB8" s="208"/>
      <c r="DC8" s="208"/>
      <c r="DD8" s="208"/>
      <c r="DE8" s="208"/>
      <c r="DF8" s="208"/>
      <c r="DG8" s="208"/>
      <c r="DH8" s="208"/>
      <c r="DI8" s="208"/>
      <c r="DJ8" s="208"/>
      <c r="DK8" s="208"/>
      <c r="DL8" s="208"/>
      <c r="DM8" s="208"/>
      <c r="DN8" s="208"/>
      <c r="DO8" s="208"/>
      <c r="DP8" s="208"/>
      <c r="DQ8" s="208"/>
      <c r="DR8" s="208"/>
      <c r="DS8" s="208"/>
      <c r="DT8" s="208"/>
      <c r="DU8" s="208"/>
      <c r="DV8" s="208"/>
      <c r="DW8" s="208"/>
      <c r="DX8" s="208"/>
      <c r="DY8" s="208"/>
      <c r="DZ8" s="208"/>
      <c r="EA8" s="208"/>
      <c r="EB8" s="208"/>
      <c r="EC8" s="208"/>
      <c r="ED8" s="208"/>
      <c r="EE8" s="208"/>
      <c r="EF8" s="208"/>
      <c r="EG8" s="208"/>
      <c r="EH8" s="208"/>
      <c r="EI8" s="208"/>
      <c r="EJ8" s="208"/>
      <c r="EK8" s="208"/>
      <c r="EL8" s="208"/>
      <c r="EM8" s="208"/>
      <c r="EN8" s="208"/>
      <c r="EO8" s="208"/>
      <c r="EP8" s="208"/>
      <c r="EQ8" s="208"/>
      <c r="ER8" s="208"/>
      <c r="ES8" s="208"/>
      <c r="ET8" s="208"/>
      <c r="EU8" s="208"/>
      <c r="EV8" s="208"/>
      <c r="EW8" s="208"/>
      <c r="EX8" s="208"/>
      <c r="EY8" s="208"/>
      <c r="EZ8" s="208"/>
      <c r="FA8" s="208"/>
      <c r="FB8" s="208"/>
      <c r="FC8" s="208"/>
      <c r="FD8" s="208"/>
      <c r="FE8" s="208"/>
      <c r="FF8" s="208"/>
      <c r="FG8" s="208"/>
      <c r="FH8" s="208"/>
      <c r="FI8" s="208"/>
      <c r="FJ8" s="208"/>
      <c r="FK8" s="208"/>
      <c r="FL8" s="208"/>
      <c r="FM8" s="208"/>
      <c r="FN8" s="208"/>
      <c r="FO8" s="208"/>
      <c r="FP8" s="208"/>
      <c r="FQ8" s="208"/>
      <c r="FR8" s="208"/>
      <c r="FS8" s="208"/>
      <c r="FT8" s="208"/>
      <c r="FU8" s="208"/>
      <c r="FV8" s="208"/>
      <c r="FW8" s="208"/>
      <c r="FX8" s="208"/>
      <c r="FY8" s="208"/>
      <c r="FZ8" s="208"/>
      <c r="GA8" s="208"/>
      <c r="GB8" s="208"/>
      <c r="GC8" s="208"/>
      <c r="GD8" s="208"/>
      <c r="GE8" s="208"/>
      <c r="GF8" s="208"/>
      <c r="GG8" s="208"/>
      <c r="GH8" s="208"/>
      <c r="GI8" s="208"/>
      <c r="GJ8" s="208"/>
      <c r="GK8" s="208"/>
      <c r="GL8" s="208"/>
      <c r="GM8" s="208"/>
      <c r="GN8" s="208"/>
      <c r="GO8" s="208"/>
      <c r="GP8" s="208"/>
      <c r="GQ8" s="208"/>
      <c r="GR8" s="208"/>
      <c r="GS8" s="208"/>
      <c r="GT8" s="208"/>
      <c r="GU8" s="208"/>
      <c r="GV8" s="208"/>
      <c r="GW8" s="208"/>
      <c r="GX8" s="208"/>
      <c r="GY8" s="208"/>
      <c r="GZ8" s="208"/>
      <c r="HA8" s="208"/>
      <c r="HB8" s="208"/>
      <c r="HC8" s="208"/>
      <c r="HD8" s="208"/>
      <c r="HE8" s="208"/>
      <c r="HF8" s="208"/>
      <c r="HG8" s="208"/>
      <c r="HH8" s="208"/>
      <c r="HI8" s="208"/>
      <c r="HJ8" s="208"/>
      <c r="HK8" s="208"/>
      <c r="HL8" s="208"/>
      <c r="HM8" s="208"/>
      <c r="HN8" s="208"/>
      <c r="HO8" s="208"/>
      <c r="HP8" s="208"/>
      <c r="HQ8" s="208"/>
      <c r="HR8" s="208"/>
      <c r="HS8" s="208"/>
      <c r="HT8" s="208"/>
      <c r="HU8" s="208"/>
      <c r="HV8" s="208"/>
      <c r="HW8" s="208"/>
      <c r="HX8" s="208"/>
      <c r="HY8" s="208"/>
      <c r="HZ8" s="208"/>
      <c r="IA8" s="208"/>
      <c r="IB8" s="208"/>
      <c r="IC8" s="208"/>
      <c r="ID8" s="208"/>
      <c r="IE8" s="208"/>
      <c r="IF8" s="208"/>
      <c r="IG8" s="208"/>
      <c r="IH8" s="208"/>
      <c r="II8" s="208"/>
      <c r="IJ8" s="208"/>
      <c r="IK8" s="208"/>
      <c r="IL8" s="208"/>
      <c r="IM8" s="208"/>
      <c r="IN8" s="208"/>
      <c r="IO8" s="208"/>
      <c r="IP8" s="208"/>
      <c r="IQ8" s="208"/>
      <c r="IR8" s="208"/>
      <c r="IS8" s="208"/>
      <c r="IT8" s="208"/>
      <c r="IU8" s="208"/>
      <c r="IV8" s="208"/>
    </row>
    <row r="9" spans="1:256" s="1" customFormat="1" ht="14.25" customHeight="1">
      <c r="A9" s="213" t="s">
        <v>16</v>
      </c>
      <c r="B9" s="82">
        <v>460000</v>
      </c>
      <c r="C9" s="215" t="s">
        <v>17</v>
      </c>
      <c r="D9" s="82">
        <v>0</v>
      </c>
      <c r="E9" s="70"/>
      <c r="F9" s="70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spans="1:256" s="1" customFormat="1" ht="14.25" customHeight="1">
      <c r="A10" s="213" t="s">
        <v>18</v>
      </c>
      <c r="B10" s="82">
        <v>0</v>
      </c>
      <c r="C10" s="214" t="s">
        <v>19</v>
      </c>
      <c r="D10" s="82">
        <v>0</v>
      </c>
      <c r="E10" s="70"/>
      <c r="F10" s="70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spans="1:256" s="1" customFormat="1" ht="14.25" customHeight="1">
      <c r="A11" s="213" t="s">
        <v>20</v>
      </c>
      <c r="B11" s="82">
        <v>0</v>
      </c>
      <c r="C11" s="214" t="s">
        <v>21</v>
      </c>
      <c r="D11" s="82">
        <v>0</v>
      </c>
      <c r="E11" s="70"/>
      <c r="F11" s="70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spans="1:256" s="1" customFormat="1" ht="14.25" customHeight="1">
      <c r="A12" s="213" t="s">
        <v>22</v>
      </c>
      <c r="B12" s="82">
        <v>0</v>
      </c>
      <c r="C12" s="214" t="s">
        <v>23</v>
      </c>
      <c r="D12" s="82">
        <v>293523</v>
      </c>
      <c r="E12" s="70"/>
      <c r="F12" s="70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spans="1:256" s="1" customFormat="1" ht="14.25" customHeight="1">
      <c r="A13" s="217"/>
      <c r="B13" s="218"/>
      <c r="C13" s="219" t="s">
        <v>24</v>
      </c>
      <c r="D13" s="82">
        <v>8253606.9699999997</v>
      </c>
      <c r="E13" s="70"/>
      <c r="F13" s="70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spans="1:256" s="1" customFormat="1" ht="14.25" customHeight="1">
      <c r="A14" s="213"/>
      <c r="B14" s="82"/>
      <c r="C14" s="219" t="s">
        <v>25</v>
      </c>
      <c r="D14" s="82">
        <v>0</v>
      </c>
      <c r="E14" s="70"/>
      <c r="F14" s="70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spans="1:256" s="1" customFormat="1" ht="14.25" customHeight="1">
      <c r="A15" s="213"/>
      <c r="B15" s="82"/>
      <c r="C15" s="219" t="s">
        <v>26</v>
      </c>
      <c r="D15" s="82">
        <v>253355.47</v>
      </c>
      <c r="E15" s="70"/>
      <c r="F15" s="70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spans="1:256" s="1" customFormat="1" ht="14.25" customHeight="1">
      <c r="A16" s="213"/>
      <c r="B16" s="82"/>
      <c r="C16" s="219" t="s">
        <v>27</v>
      </c>
      <c r="D16" s="82">
        <v>0</v>
      </c>
      <c r="E16" s="70"/>
      <c r="F16" s="70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spans="1:256" s="1" customFormat="1" ht="14.25" customHeight="1">
      <c r="A17" s="213"/>
      <c r="B17" s="82"/>
      <c r="C17" s="219" t="s">
        <v>28</v>
      </c>
      <c r="D17" s="82">
        <v>650000</v>
      </c>
      <c r="E17" s="70"/>
      <c r="F17" s="70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spans="1:256" s="1" customFormat="1" ht="14.25" customHeight="1">
      <c r="A18" s="213"/>
      <c r="B18" s="82"/>
      <c r="C18" s="219" t="s">
        <v>29</v>
      </c>
      <c r="D18" s="82">
        <v>2725964.4</v>
      </c>
      <c r="E18" s="70"/>
      <c r="F18" s="70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spans="1:256" s="1" customFormat="1" ht="14.25" customHeight="1">
      <c r="A19" s="213"/>
      <c r="B19" s="82"/>
      <c r="C19" s="219" t="s">
        <v>30</v>
      </c>
      <c r="D19" s="82">
        <v>0</v>
      </c>
      <c r="E19" s="70"/>
      <c r="F19" s="70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spans="1:256" s="1" customFormat="1" ht="14.25" customHeight="1">
      <c r="A20" s="213"/>
      <c r="B20" s="82"/>
      <c r="C20" s="219" t="s">
        <v>31</v>
      </c>
      <c r="D20" s="82">
        <v>0</v>
      </c>
      <c r="E20" s="70"/>
      <c r="F20" s="70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spans="1:256" s="1" customFormat="1" ht="14.25" customHeight="1">
      <c r="A21" s="213"/>
      <c r="B21" s="82"/>
      <c r="C21" s="219" t="s">
        <v>32</v>
      </c>
      <c r="D21" s="82">
        <v>0</v>
      </c>
      <c r="E21" s="70"/>
      <c r="F21" s="70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spans="1:256" s="1" customFormat="1" ht="14.25" customHeight="1">
      <c r="A22" s="213"/>
      <c r="B22" s="82"/>
      <c r="C22" s="219" t="s">
        <v>33</v>
      </c>
      <c r="D22" s="82">
        <v>0</v>
      </c>
      <c r="E22" s="70"/>
      <c r="F22" s="70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spans="1:256" s="1" customFormat="1" ht="14.25" customHeight="1">
      <c r="A23" s="213"/>
      <c r="B23" s="82"/>
      <c r="C23" s="219" t="s">
        <v>34</v>
      </c>
      <c r="D23" s="82">
        <v>0</v>
      </c>
      <c r="E23" s="70"/>
      <c r="F23" s="70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spans="1:256" s="1" customFormat="1" ht="14.25" customHeight="1">
      <c r="A24" s="213"/>
      <c r="B24" s="82"/>
      <c r="C24" s="219" t="s">
        <v>35</v>
      </c>
      <c r="D24" s="82">
        <v>0</v>
      </c>
      <c r="E24" s="70"/>
      <c r="F24" s="70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spans="1:256" s="1" customFormat="1" ht="14.25" customHeight="1">
      <c r="A25" s="213"/>
      <c r="B25" s="82"/>
      <c r="C25" s="219" t="s">
        <v>36</v>
      </c>
      <c r="D25" s="82">
        <v>892368</v>
      </c>
      <c r="E25" s="70"/>
      <c r="F25" s="70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spans="1:256" s="1" customFormat="1" ht="14.25" customHeight="1">
      <c r="A26" s="213"/>
      <c r="B26" s="82"/>
      <c r="C26" s="219" t="s">
        <v>37</v>
      </c>
      <c r="D26" s="82">
        <v>0</v>
      </c>
      <c r="E26" s="70"/>
      <c r="F26" s="70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spans="1:256" s="1" customFormat="1" ht="14.25" customHeight="1">
      <c r="A27" s="213"/>
      <c r="B27" s="82"/>
      <c r="C27" s="219" t="s">
        <v>38</v>
      </c>
      <c r="D27" s="82">
        <v>0</v>
      </c>
      <c r="E27" s="70"/>
      <c r="F27" s="70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spans="1:256" s="1" customFormat="1" ht="14.25" customHeight="1">
      <c r="A28" s="213"/>
      <c r="B28" s="82"/>
      <c r="C28" s="219" t="s">
        <v>39</v>
      </c>
      <c r="D28" s="220">
        <v>0</v>
      </c>
      <c r="E28" s="70"/>
      <c r="F28" s="70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spans="1:256" s="1" customFormat="1" ht="14.25" customHeight="1">
      <c r="A29" s="213"/>
      <c r="B29" s="82"/>
      <c r="C29" s="219" t="s">
        <v>40</v>
      </c>
      <c r="D29" s="82">
        <v>0</v>
      </c>
      <c r="E29" s="70"/>
      <c r="F29" s="70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spans="1:256" s="1" customFormat="1" ht="14.25" customHeight="1">
      <c r="A30" s="213"/>
      <c r="B30" s="82"/>
      <c r="C30" s="219" t="s">
        <v>41</v>
      </c>
      <c r="D30" s="82">
        <v>0</v>
      </c>
      <c r="E30" s="70"/>
      <c r="F30" s="70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spans="1:256" s="1" customFormat="1" ht="14.25" customHeight="1">
      <c r="A31" s="213"/>
      <c r="B31" s="82"/>
      <c r="C31" s="214" t="s">
        <v>42</v>
      </c>
      <c r="D31" s="82">
        <v>0</v>
      </c>
      <c r="E31" s="70"/>
      <c r="F31" s="70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spans="1:256" s="1" customFormat="1" ht="14.25" customHeight="1">
      <c r="A32" s="213"/>
      <c r="B32" s="82"/>
      <c r="C32" s="219" t="s">
        <v>43</v>
      </c>
      <c r="D32" s="82">
        <v>0</v>
      </c>
      <c r="E32" s="70"/>
      <c r="F32" s="70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spans="1:256" s="1" customFormat="1" ht="14.25" customHeight="1">
      <c r="A33" s="213"/>
      <c r="B33" s="82"/>
      <c r="C33" s="219" t="s">
        <v>44</v>
      </c>
      <c r="D33" s="82">
        <v>0</v>
      </c>
      <c r="E33" s="70"/>
      <c r="F33" s="70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/>
      <c r="FA33" s="208"/>
      <c r="FB33" s="208"/>
      <c r="FC33" s="208"/>
      <c r="FD33" s="208"/>
      <c r="FE33" s="208"/>
      <c r="FF33" s="208"/>
      <c r="FG33" s="208"/>
      <c r="FH33" s="208"/>
      <c r="FI33" s="208"/>
      <c r="FJ33" s="208"/>
      <c r="FK33" s="208"/>
      <c r="FL33" s="208"/>
      <c r="FM33" s="208"/>
      <c r="FN33" s="208"/>
      <c r="FO33" s="208"/>
      <c r="FP33" s="208"/>
      <c r="FQ33" s="208"/>
      <c r="FR33" s="208"/>
      <c r="FS33" s="208"/>
      <c r="FT33" s="208"/>
      <c r="FU33" s="208"/>
      <c r="FV33" s="208"/>
      <c r="FW33" s="208"/>
      <c r="FX33" s="208"/>
      <c r="FY33" s="208"/>
      <c r="FZ33" s="208"/>
      <c r="GA33" s="208"/>
      <c r="GB33" s="208"/>
      <c r="GC33" s="208"/>
      <c r="GD33" s="208"/>
      <c r="GE33" s="208"/>
      <c r="GF33" s="208"/>
      <c r="GG33" s="208"/>
      <c r="GH33" s="208"/>
      <c r="GI33" s="208"/>
      <c r="GJ33" s="208"/>
      <c r="GK33" s="208"/>
      <c r="GL33" s="208"/>
      <c r="GM33" s="208"/>
      <c r="GN33" s="208"/>
      <c r="GO33" s="208"/>
      <c r="GP33" s="208"/>
      <c r="GQ33" s="208"/>
      <c r="GR33" s="208"/>
      <c r="GS33" s="208"/>
      <c r="GT33" s="208"/>
      <c r="GU33" s="208"/>
      <c r="GV33" s="208"/>
      <c r="GW33" s="208"/>
      <c r="GX33" s="208"/>
      <c r="GY33" s="208"/>
      <c r="GZ33" s="208"/>
      <c r="HA33" s="208"/>
      <c r="HB33" s="208"/>
      <c r="HC33" s="208"/>
      <c r="HD33" s="208"/>
      <c r="HE33" s="208"/>
      <c r="HF33" s="208"/>
      <c r="HG33" s="208"/>
      <c r="HH33" s="208"/>
      <c r="HI33" s="208"/>
      <c r="HJ33" s="208"/>
      <c r="HK33" s="208"/>
      <c r="HL33" s="208"/>
      <c r="HM33" s="208"/>
      <c r="HN33" s="208"/>
      <c r="HO33" s="208"/>
      <c r="HP33" s="208"/>
      <c r="HQ33" s="208"/>
      <c r="HR33" s="208"/>
      <c r="HS33" s="208"/>
      <c r="HT33" s="208"/>
      <c r="HU33" s="208"/>
      <c r="HV33" s="208"/>
      <c r="HW33" s="208"/>
      <c r="HX33" s="208"/>
      <c r="HY33" s="208"/>
      <c r="HZ33" s="208"/>
      <c r="IA33" s="208"/>
      <c r="IB33" s="208"/>
      <c r="IC33" s="208"/>
      <c r="ID33" s="208"/>
      <c r="IE33" s="208"/>
      <c r="IF33" s="208"/>
      <c r="IG33" s="208"/>
      <c r="IH33" s="208"/>
      <c r="II33" s="208"/>
      <c r="IJ33" s="208"/>
      <c r="IK33" s="208"/>
      <c r="IL33" s="208"/>
      <c r="IM33" s="208"/>
      <c r="IN33" s="208"/>
      <c r="IO33" s="208"/>
      <c r="IP33" s="208"/>
      <c r="IQ33" s="208"/>
      <c r="IR33" s="208"/>
      <c r="IS33" s="208"/>
      <c r="IT33" s="208"/>
      <c r="IU33" s="208"/>
      <c r="IV33" s="208"/>
    </row>
    <row r="34" spans="1:256" s="1" customFormat="1" ht="14.25" customHeight="1">
      <c r="A34" s="165"/>
      <c r="B34" s="82"/>
      <c r="C34" s="219" t="s">
        <v>45</v>
      </c>
      <c r="D34" s="82">
        <v>0</v>
      </c>
      <c r="E34" s="70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8"/>
      <c r="BS34" s="208"/>
      <c r="BT34" s="208"/>
      <c r="BU34" s="208"/>
      <c r="BV34" s="208"/>
      <c r="BW34" s="208"/>
      <c r="BX34" s="208"/>
      <c r="BY34" s="208"/>
      <c r="BZ34" s="208"/>
      <c r="CA34" s="208"/>
      <c r="CB34" s="208"/>
      <c r="CC34" s="208"/>
      <c r="CD34" s="208"/>
      <c r="CE34" s="208"/>
      <c r="CF34" s="208"/>
      <c r="CG34" s="208"/>
      <c r="CH34" s="208"/>
      <c r="CI34" s="208"/>
      <c r="CJ34" s="208"/>
      <c r="CK34" s="208"/>
      <c r="CL34" s="208"/>
      <c r="CM34" s="208"/>
      <c r="CN34" s="208"/>
      <c r="CO34" s="208"/>
      <c r="CP34" s="208"/>
      <c r="CQ34" s="208"/>
      <c r="CR34" s="208"/>
      <c r="CS34" s="208"/>
      <c r="CT34" s="208"/>
      <c r="CU34" s="208"/>
      <c r="CV34" s="208"/>
      <c r="CW34" s="208"/>
      <c r="CX34" s="208"/>
      <c r="CY34" s="208"/>
      <c r="CZ34" s="208"/>
      <c r="DA34" s="208"/>
      <c r="DB34" s="208"/>
      <c r="DC34" s="208"/>
      <c r="DD34" s="208"/>
      <c r="DE34" s="208"/>
      <c r="DF34" s="208"/>
      <c r="DG34" s="208"/>
      <c r="DH34" s="208"/>
      <c r="DI34" s="208"/>
      <c r="DJ34" s="208"/>
      <c r="DK34" s="208"/>
      <c r="DL34" s="208"/>
      <c r="DM34" s="208"/>
      <c r="DN34" s="208"/>
      <c r="DO34" s="208"/>
      <c r="DP34" s="208"/>
      <c r="DQ34" s="208"/>
      <c r="DR34" s="208"/>
      <c r="DS34" s="208"/>
      <c r="DT34" s="208"/>
      <c r="DU34" s="208"/>
      <c r="DV34" s="208"/>
      <c r="DW34" s="208"/>
      <c r="DX34" s="208"/>
      <c r="DY34" s="208"/>
      <c r="DZ34" s="208"/>
      <c r="EA34" s="208"/>
      <c r="EB34" s="208"/>
      <c r="EC34" s="208"/>
      <c r="ED34" s="208"/>
      <c r="EE34" s="208"/>
      <c r="EF34" s="208"/>
      <c r="EG34" s="208"/>
      <c r="EH34" s="208"/>
      <c r="EI34" s="208"/>
      <c r="EJ34" s="208"/>
      <c r="EK34" s="208"/>
      <c r="EL34" s="208"/>
      <c r="EM34" s="208"/>
      <c r="EN34" s="208"/>
      <c r="EO34" s="208"/>
      <c r="EP34" s="208"/>
      <c r="EQ34" s="208"/>
      <c r="ER34" s="208"/>
      <c r="ES34" s="208"/>
      <c r="ET34" s="208"/>
      <c r="EU34" s="208"/>
      <c r="EV34" s="208"/>
      <c r="EW34" s="208"/>
      <c r="EX34" s="208"/>
      <c r="EY34" s="208"/>
      <c r="EZ34" s="208"/>
      <c r="FA34" s="208"/>
      <c r="FB34" s="208"/>
      <c r="FC34" s="208"/>
      <c r="FD34" s="208"/>
      <c r="FE34" s="208"/>
      <c r="FF34" s="208"/>
      <c r="FG34" s="208"/>
      <c r="FH34" s="208"/>
      <c r="FI34" s="208"/>
      <c r="FJ34" s="208"/>
      <c r="FK34" s="208"/>
      <c r="FL34" s="208"/>
      <c r="FM34" s="208"/>
      <c r="FN34" s="208"/>
      <c r="FO34" s="208"/>
      <c r="FP34" s="208"/>
      <c r="FQ34" s="208"/>
      <c r="FR34" s="208"/>
      <c r="FS34" s="208"/>
      <c r="FT34" s="208"/>
      <c r="FU34" s="208"/>
      <c r="FV34" s="208"/>
      <c r="FW34" s="208"/>
      <c r="FX34" s="208"/>
      <c r="FY34" s="208"/>
      <c r="FZ34" s="208"/>
      <c r="GA34" s="208"/>
      <c r="GB34" s="208"/>
      <c r="GC34" s="208"/>
      <c r="GD34" s="208"/>
      <c r="GE34" s="208"/>
      <c r="GF34" s="208"/>
      <c r="GG34" s="208"/>
      <c r="GH34" s="208"/>
      <c r="GI34" s="208"/>
      <c r="GJ34" s="208"/>
      <c r="GK34" s="208"/>
      <c r="GL34" s="208"/>
      <c r="GM34" s="208"/>
      <c r="GN34" s="208"/>
      <c r="GO34" s="208"/>
      <c r="GP34" s="208"/>
      <c r="GQ34" s="208"/>
      <c r="GR34" s="208"/>
      <c r="GS34" s="208"/>
      <c r="GT34" s="208"/>
      <c r="GU34" s="208"/>
      <c r="GV34" s="208"/>
      <c r="GW34" s="208"/>
      <c r="GX34" s="208"/>
      <c r="GY34" s="208"/>
      <c r="GZ34" s="208"/>
      <c r="HA34" s="208"/>
      <c r="HB34" s="208"/>
      <c r="HC34" s="208"/>
      <c r="HD34" s="208"/>
      <c r="HE34" s="208"/>
      <c r="HF34" s="208"/>
      <c r="HG34" s="208"/>
      <c r="HH34" s="208"/>
      <c r="HI34" s="208"/>
      <c r="HJ34" s="208"/>
      <c r="HK34" s="208"/>
      <c r="HL34" s="208"/>
      <c r="HM34" s="208"/>
      <c r="HN34" s="208"/>
      <c r="HO34" s="208"/>
      <c r="HP34" s="208"/>
      <c r="HQ34" s="208"/>
      <c r="HR34" s="208"/>
      <c r="HS34" s="208"/>
      <c r="HT34" s="208"/>
      <c r="HU34" s="208"/>
      <c r="HV34" s="208"/>
      <c r="HW34" s="208"/>
      <c r="HX34" s="208"/>
      <c r="HY34" s="208"/>
      <c r="HZ34" s="208"/>
      <c r="IA34" s="208"/>
      <c r="IB34" s="208"/>
      <c r="IC34" s="208"/>
      <c r="ID34" s="208"/>
      <c r="IE34" s="208"/>
      <c r="IF34" s="208"/>
      <c r="IG34" s="208"/>
      <c r="IH34" s="208"/>
      <c r="II34" s="208"/>
      <c r="IJ34" s="208"/>
      <c r="IK34" s="208"/>
      <c r="IL34" s="208"/>
      <c r="IM34" s="208"/>
      <c r="IN34" s="208"/>
      <c r="IO34" s="208"/>
      <c r="IP34" s="208"/>
      <c r="IQ34" s="208"/>
      <c r="IR34" s="208"/>
      <c r="IS34" s="208"/>
      <c r="IT34" s="208"/>
      <c r="IU34" s="208"/>
      <c r="IV34" s="208"/>
    </row>
    <row r="35" spans="1:256" s="1" customFormat="1" ht="14.25" customHeight="1">
      <c r="A35" s="212" t="s">
        <v>46</v>
      </c>
      <c r="B35" s="82">
        <v>19980458.960000001</v>
      </c>
      <c r="C35" s="212" t="s">
        <v>47</v>
      </c>
      <c r="D35" s="82">
        <v>19980458.960000001</v>
      </c>
      <c r="E35" s="221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8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208"/>
      <c r="CF35" s="208"/>
      <c r="CG35" s="208"/>
      <c r="CH35" s="208"/>
      <c r="CI35" s="208"/>
      <c r="CJ35" s="208"/>
      <c r="CK35" s="208"/>
      <c r="CL35" s="208"/>
      <c r="CM35" s="208"/>
      <c r="CN35" s="208"/>
      <c r="CO35" s="208"/>
      <c r="CP35" s="208"/>
      <c r="CQ35" s="208"/>
      <c r="CR35" s="208"/>
      <c r="CS35" s="208"/>
      <c r="CT35" s="208"/>
      <c r="CU35" s="208"/>
      <c r="CV35" s="208"/>
      <c r="CW35" s="208"/>
      <c r="CX35" s="208"/>
      <c r="CY35" s="208"/>
      <c r="CZ35" s="208"/>
      <c r="DA35" s="208"/>
      <c r="DB35" s="208"/>
      <c r="DC35" s="208"/>
      <c r="DD35" s="208"/>
      <c r="DE35" s="208"/>
      <c r="DF35" s="208"/>
      <c r="DG35" s="208"/>
      <c r="DH35" s="208"/>
      <c r="DI35" s="208"/>
      <c r="DJ35" s="208"/>
      <c r="DK35" s="208"/>
      <c r="DL35" s="208"/>
      <c r="DM35" s="208"/>
      <c r="DN35" s="208"/>
      <c r="DO35" s="208"/>
      <c r="DP35" s="208"/>
      <c r="DQ35" s="208"/>
      <c r="DR35" s="208"/>
      <c r="DS35" s="208"/>
      <c r="DT35" s="208"/>
      <c r="DU35" s="208"/>
      <c r="DV35" s="208"/>
      <c r="DW35" s="208"/>
      <c r="DX35" s="208"/>
      <c r="DY35" s="208"/>
      <c r="DZ35" s="208"/>
      <c r="EA35" s="208"/>
      <c r="EB35" s="208"/>
      <c r="EC35" s="208"/>
      <c r="ED35" s="208"/>
      <c r="EE35" s="208"/>
      <c r="EF35" s="208"/>
      <c r="EG35" s="208"/>
      <c r="EH35" s="208"/>
      <c r="EI35" s="208"/>
      <c r="EJ35" s="208"/>
      <c r="EK35" s="208"/>
      <c r="EL35" s="208"/>
      <c r="EM35" s="208"/>
      <c r="EN35" s="208"/>
      <c r="EO35" s="208"/>
      <c r="EP35" s="208"/>
      <c r="EQ35" s="208"/>
      <c r="ER35" s="208"/>
      <c r="ES35" s="208"/>
      <c r="ET35" s="208"/>
      <c r="EU35" s="208"/>
      <c r="EV35" s="208"/>
      <c r="EW35" s="208"/>
      <c r="EX35" s="208"/>
      <c r="EY35" s="208"/>
      <c r="EZ35" s="208"/>
      <c r="FA35" s="208"/>
      <c r="FB35" s="208"/>
      <c r="FC35" s="208"/>
      <c r="FD35" s="208"/>
      <c r="FE35" s="208"/>
      <c r="FF35" s="208"/>
      <c r="FG35" s="208"/>
      <c r="FH35" s="208"/>
      <c r="FI35" s="208"/>
      <c r="FJ35" s="208"/>
      <c r="FK35" s="208"/>
      <c r="FL35" s="208"/>
      <c r="FM35" s="208"/>
      <c r="FN35" s="208"/>
      <c r="FO35" s="208"/>
      <c r="FP35" s="208"/>
      <c r="FQ35" s="208"/>
      <c r="FR35" s="208"/>
      <c r="FS35" s="208"/>
      <c r="FT35" s="208"/>
      <c r="FU35" s="208"/>
      <c r="FV35" s="208"/>
      <c r="FW35" s="208"/>
      <c r="FX35" s="208"/>
      <c r="FY35" s="208"/>
      <c r="FZ35" s="208"/>
      <c r="GA35" s="208"/>
      <c r="GB35" s="208"/>
      <c r="GC35" s="208"/>
      <c r="GD35" s="208"/>
      <c r="GE35" s="208"/>
      <c r="GF35" s="208"/>
      <c r="GG35" s="208"/>
      <c r="GH35" s="208"/>
      <c r="GI35" s="208"/>
      <c r="GJ35" s="208"/>
      <c r="GK35" s="208"/>
      <c r="GL35" s="208"/>
      <c r="GM35" s="208"/>
      <c r="GN35" s="208"/>
      <c r="GO35" s="208"/>
      <c r="GP35" s="208"/>
      <c r="GQ35" s="208"/>
      <c r="GR35" s="208"/>
      <c r="GS35" s="208"/>
      <c r="GT35" s="208"/>
      <c r="GU35" s="208"/>
      <c r="GV35" s="208"/>
      <c r="GW35" s="208"/>
      <c r="GX35" s="208"/>
      <c r="GY35" s="208"/>
      <c r="GZ35" s="208"/>
      <c r="HA35" s="208"/>
      <c r="HB35" s="208"/>
      <c r="HC35" s="208"/>
      <c r="HD35" s="208"/>
      <c r="HE35" s="208"/>
      <c r="HF35" s="208"/>
      <c r="HG35" s="208"/>
      <c r="HH35" s="208"/>
      <c r="HI35" s="208"/>
      <c r="HJ35" s="208"/>
      <c r="HK35" s="208"/>
      <c r="HL35" s="208"/>
      <c r="HM35" s="208"/>
      <c r="HN35" s="208"/>
      <c r="HO35" s="208"/>
      <c r="HP35" s="208"/>
      <c r="HQ35" s="208"/>
      <c r="HR35" s="208"/>
      <c r="HS35" s="208"/>
      <c r="HT35" s="208"/>
      <c r="HU35" s="208"/>
      <c r="HV35" s="208"/>
      <c r="HW35" s="208"/>
      <c r="HX35" s="208"/>
      <c r="HY35" s="208"/>
      <c r="HZ35" s="208"/>
      <c r="IA35" s="208"/>
      <c r="IB35" s="208"/>
      <c r="IC35" s="208"/>
      <c r="ID35" s="208"/>
      <c r="IE35" s="208"/>
      <c r="IF35" s="208"/>
      <c r="IG35" s="208"/>
      <c r="IH35" s="208"/>
      <c r="II35" s="208"/>
      <c r="IJ35" s="208"/>
      <c r="IK35" s="208"/>
      <c r="IL35" s="208"/>
      <c r="IM35" s="208"/>
      <c r="IN35" s="208"/>
      <c r="IO35" s="208"/>
      <c r="IP35" s="208"/>
      <c r="IQ35" s="208"/>
      <c r="IR35" s="208"/>
      <c r="IS35" s="208"/>
      <c r="IT35" s="208"/>
      <c r="IU35" s="208"/>
      <c r="IV35" s="208"/>
    </row>
    <row r="36" spans="1:256" customFormat="1" ht="14.25" customHeight="1">
      <c r="A36" s="213" t="s">
        <v>48</v>
      </c>
      <c r="B36" s="82"/>
      <c r="C36" s="214" t="s">
        <v>49</v>
      </c>
      <c r="D36" s="82"/>
      <c r="E36" s="70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8"/>
      <c r="BR36" s="208"/>
      <c r="BS36" s="208"/>
      <c r="BT36" s="208"/>
      <c r="BU36" s="208"/>
      <c r="BV36" s="208"/>
      <c r="BW36" s="208"/>
      <c r="BX36" s="208"/>
      <c r="BY36" s="208"/>
      <c r="BZ36" s="208"/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  <c r="CK36" s="208"/>
      <c r="CL36" s="208"/>
      <c r="CM36" s="208"/>
      <c r="CN36" s="208"/>
      <c r="CO36" s="208"/>
      <c r="CP36" s="208"/>
      <c r="CQ36" s="208"/>
      <c r="CR36" s="208"/>
      <c r="CS36" s="208"/>
      <c r="CT36" s="208"/>
      <c r="CU36" s="208"/>
      <c r="CV36" s="208"/>
      <c r="CW36" s="208"/>
      <c r="CX36" s="208"/>
      <c r="CY36" s="208"/>
      <c r="CZ36" s="208"/>
      <c r="DA36" s="208"/>
      <c r="DB36" s="208"/>
      <c r="DC36" s="208"/>
      <c r="DD36" s="208"/>
      <c r="DE36" s="208"/>
      <c r="DF36" s="208"/>
      <c r="DG36" s="208"/>
      <c r="DH36" s="208"/>
      <c r="DI36" s="208"/>
      <c r="DJ36" s="208"/>
      <c r="DK36" s="208"/>
      <c r="DL36" s="208"/>
      <c r="DM36" s="208"/>
      <c r="DN36" s="208"/>
      <c r="DO36" s="208"/>
      <c r="DP36" s="208"/>
      <c r="DQ36" s="208"/>
      <c r="DR36" s="208"/>
      <c r="DS36" s="208"/>
      <c r="DT36" s="208"/>
      <c r="DU36" s="208"/>
      <c r="DV36" s="208"/>
      <c r="DW36" s="208"/>
      <c r="DX36" s="208"/>
      <c r="DY36" s="208"/>
      <c r="DZ36" s="208"/>
      <c r="EA36" s="208"/>
      <c r="EB36" s="208"/>
      <c r="EC36" s="208"/>
      <c r="ED36" s="208"/>
      <c r="EE36" s="208"/>
      <c r="EF36" s="208"/>
      <c r="EG36" s="208"/>
      <c r="EH36" s="208"/>
      <c r="EI36" s="208"/>
      <c r="EJ36" s="208"/>
      <c r="EK36" s="208"/>
      <c r="EL36" s="208"/>
      <c r="EM36" s="208"/>
      <c r="EN36" s="208"/>
      <c r="EO36" s="208"/>
      <c r="EP36" s="208"/>
      <c r="EQ36" s="208"/>
      <c r="ER36" s="208"/>
      <c r="ES36" s="208"/>
      <c r="ET36" s="208"/>
      <c r="EU36" s="208"/>
      <c r="EV36" s="208"/>
      <c r="EW36" s="208"/>
      <c r="EX36" s="208"/>
      <c r="EY36" s="208"/>
      <c r="EZ36" s="208"/>
      <c r="FA36" s="208"/>
      <c r="FB36" s="208"/>
      <c r="FC36" s="208"/>
      <c r="FD36" s="208"/>
      <c r="FE36" s="208"/>
      <c r="FF36" s="208"/>
      <c r="FG36" s="208"/>
      <c r="FH36" s="208"/>
      <c r="FI36" s="208"/>
      <c r="FJ36" s="208"/>
      <c r="FK36" s="208"/>
      <c r="FL36" s="208"/>
      <c r="FM36" s="208"/>
      <c r="FN36" s="208"/>
      <c r="FO36" s="208"/>
      <c r="FP36" s="208"/>
      <c r="FQ36" s="208"/>
      <c r="FR36" s="208"/>
      <c r="FS36" s="208"/>
      <c r="FT36" s="208"/>
      <c r="FU36" s="208"/>
      <c r="FV36" s="208"/>
      <c r="FW36" s="208"/>
      <c r="FX36" s="208"/>
      <c r="FY36" s="208"/>
      <c r="FZ36" s="208"/>
      <c r="GA36" s="208"/>
      <c r="GB36" s="208"/>
      <c r="GC36" s="208"/>
      <c r="GD36" s="208"/>
      <c r="GE36" s="208"/>
      <c r="GF36" s="208"/>
      <c r="GG36" s="208"/>
      <c r="GH36" s="208"/>
      <c r="GI36" s="208"/>
      <c r="GJ36" s="208"/>
      <c r="GK36" s="208"/>
      <c r="GL36" s="208"/>
      <c r="GM36" s="208"/>
      <c r="GN36" s="208"/>
      <c r="GO36" s="208"/>
      <c r="GP36" s="208"/>
      <c r="GQ36" s="208"/>
      <c r="GR36" s="208"/>
      <c r="GS36" s="208"/>
      <c r="GT36" s="208"/>
      <c r="GU36" s="208"/>
      <c r="GV36" s="208"/>
      <c r="GW36" s="208"/>
      <c r="GX36" s="208"/>
      <c r="GY36" s="208"/>
      <c r="GZ36" s="208"/>
      <c r="HA36" s="208"/>
      <c r="HB36" s="208"/>
      <c r="HC36" s="208"/>
      <c r="HD36" s="208"/>
      <c r="HE36" s="208"/>
      <c r="HF36" s="208"/>
      <c r="HG36" s="208"/>
      <c r="HH36" s="208"/>
      <c r="HI36" s="208"/>
      <c r="HJ36" s="208"/>
      <c r="HK36" s="208"/>
      <c r="HL36" s="208"/>
      <c r="HM36" s="208"/>
      <c r="HN36" s="208"/>
      <c r="HO36" s="208"/>
      <c r="HP36" s="208"/>
      <c r="HQ36" s="208"/>
      <c r="HR36" s="208"/>
      <c r="HS36" s="208"/>
      <c r="HT36" s="208"/>
      <c r="HU36" s="208"/>
      <c r="HV36" s="208"/>
      <c r="HW36" s="208"/>
      <c r="HX36" s="208"/>
      <c r="HY36" s="208"/>
      <c r="HZ36" s="208"/>
      <c r="IA36" s="208"/>
      <c r="IB36" s="208"/>
      <c r="IC36" s="208"/>
      <c r="ID36" s="208"/>
      <c r="IE36" s="208"/>
      <c r="IF36" s="208"/>
      <c r="IG36" s="208"/>
      <c r="IH36" s="208"/>
      <c r="II36" s="208"/>
      <c r="IJ36" s="208"/>
      <c r="IK36" s="208"/>
      <c r="IL36" s="208"/>
      <c r="IM36" s="208"/>
      <c r="IN36" s="208"/>
      <c r="IO36" s="208"/>
      <c r="IP36" s="208"/>
      <c r="IQ36" s="208"/>
      <c r="IR36" s="208"/>
      <c r="IS36" s="208"/>
      <c r="IT36" s="208"/>
      <c r="IU36" s="208"/>
      <c r="IV36" s="208"/>
    </row>
    <row r="37" spans="1:256" s="1" customFormat="1" ht="14.25" customHeight="1">
      <c r="A37" s="213" t="s">
        <v>50</v>
      </c>
      <c r="B37" s="82">
        <v>0</v>
      </c>
      <c r="C37" s="219" t="s">
        <v>51</v>
      </c>
      <c r="D37" s="87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70"/>
      <c r="IV37" s="70"/>
    </row>
    <row r="38" spans="1:256" s="1" customFormat="1" ht="14.25" customHeight="1">
      <c r="A38" s="212" t="s">
        <v>52</v>
      </c>
      <c r="B38" s="96">
        <v>19980458.960000001</v>
      </c>
      <c r="C38" s="212" t="s">
        <v>53</v>
      </c>
      <c r="D38" s="96">
        <v>19980458.960000001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70"/>
      <c r="IV38" s="70"/>
    </row>
    <row r="39" spans="1:256" customFormat="1" ht="14.25" customHeight="1">
      <c r="A39" s="69"/>
      <c r="B39" s="69"/>
      <c r="C39" s="69"/>
      <c r="D39" s="70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</row>
  </sheetData>
  <sheetProtection formatCells="0" formatColumns="0" formatRows="0"/>
  <mergeCells count="2">
    <mergeCell ref="A4:B4"/>
    <mergeCell ref="C4:D4"/>
  </mergeCells>
  <phoneticPr fontId="28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36"/>
  <sheetViews>
    <sheetView showGridLines="0" showZeros="0" topLeftCell="A25" workbookViewId="0">
      <selection activeCell="O15" sqref="O15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471</v>
      </c>
      <c r="B1" s="25"/>
      <c r="C1" s="25"/>
      <c r="D1" s="25"/>
    </row>
    <row r="2" spans="1:8" ht="20.25" customHeight="1">
      <c r="A2" s="291" t="s">
        <v>472</v>
      </c>
      <c r="B2" s="291"/>
      <c r="C2" s="291"/>
      <c r="D2" s="291"/>
      <c r="E2" s="291"/>
      <c r="F2" s="291"/>
      <c r="G2" s="291"/>
      <c r="H2" s="291"/>
    </row>
    <row r="3" spans="1:8" ht="15.95" customHeight="1">
      <c r="A3" s="292" t="s">
        <v>473</v>
      </c>
      <c r="B3" s="292"/>
      <c r="C3" s="292"/>
      <c r="D3" s="292"/>
      <c r="E3" s="292"/>
      <c r="F3" s="292"/>
      <c r="G3" s="292"/>
      <c r="H3" s="292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3" t="s">
        <v>474</v>
      </c>
      <c r="B5" s="294"/>
      <c r="C5" s="295"/>
      <c r="D5" s="296" t="s">
        <v>0</v>
      </c>
      <c r="E5" s="297"/>
      <c r="F5" s="297"/>
      <c r="G5" s="297"/>
      <c r="H5" s="298"/>
    </row>
    <row r="6" spans="1:8" ht="15.95" customHeight="1">
      <c r="A6" s="318" t="s">
        <v>475</v>
      </c>
      <c r="B6" s="329" t="s">
        <v>476</v>
      </c>
      <c r="C6" s="330"/>
      <c r="D6" s="333" t="s">
        <v>477</v>
      </c>
      <c r="E6" s="334"/>
      <c r="F6" s="299" t="s">
        <v>478</v>
      </c>
      <c r="G6" s="300"/>
      <c r="H6" s="301"/>
    </row>
    <row r="7" spans="1:8" ht="15.95" customHeight="1">
      <c r="A7" s="318"/>
      <c r="B7" s="331"/>
      <c r="C7" s="332"/>
      <c r="D7" s="335"/>
      <c r="E7" s="336"/>
      <c r="F7" s="27" t="s">
        <v>479</v>
      </c>
      <c r="G7" s="27" t="s">
        <v>480</v>
      </c>
      <c r="H7" s="27" t="s">
        <v>481</v>
      </c>
    </row>
    <row r="8" spans="1:8" s="23" customFormat="1" ht="15.95" customHeight="1">
      <c r="A8" s="323"/>
      <c r="B8" s="302" t="s">
        <v>482</v>
      </c>
      <c r="C8" s="303"/>
      <c r="D8" s="304" t="s">
        <v>483</v>
      </c>
      <c r="E8" s="305"/>
      <c r="F8" s="28">
        <v>984.83</v>
      </c>
      <c r="G8" s="28">
        <v>984.83</v>
      </c>
      <c r="H8" s="28">
        <v>0</v>
      </c>
    </row>
    <row r="9" spans="1:8" s="23" customFormat="1" ht="15.95" customHeight="1">
      <c r="A9" s="323"/>
      <c r="B9" s="302" t="s">
        <v>484</v>
      </c>
      <c r="C9" s="303"/>
      <c r="D9" s="304" t="s">
        <v>485</v>
      </c>
      <c r="E9" s="305"/>
      <c r="F9" s="28">
        <v>64.400000000000006</v>
      </c>
      <c r="G9" s="28">
        <v>64.400000000000006</v>
      </c>
      <c r="H9" s="28">
        <v>0</v>
      </c>
    </row>
    <row r="10" spans="1:8" s="23" customFormat="1" ht="15.95" customHeight="1">
      <c r="A10" s="323"/>
      <c r="B10" s="302" t="s">
        <v>486</v>
      </c>
      <c r="C10" s="303"/>
      <c r="D10" s="304" t="s">
        <v>487</v>
      </c>
      <c r="E10" s="305"/>
      <c r="F10" s="28">
        <v>829.82</v>
      </c>
      <c r="G10" s="28">
        <v>829.82</v>
      </c>
      <c r="H10" s="28">
        <v>0</v>
      </c>
    </row>
    <row r="11" spans="1:8" s="23" customFormat="1" ht="15.95" customHeight="1">
      <c r="A11" s="323"/>
      <c r="B11" s="302" t="s">
        <v>488</v>
      </c>
      <c r="C11" s="303"/>
      <c r="D11" s="304" t="s">
        <v>489</v>
      </c>
      <c r="E11" s="305"/>
      <c r="F11" s="28">
        <v>119</v>
      </c>
      <c r="G11" s="28">
        <v>119</v>
      </c>
      <c r="H11" s="28">
        <v>0</v>
      </c>
    </row>
    <row r="12" spans="1:8" s="23" customFormat="1" ht="15.95" customHeight="1">
      <c r="A12" s="323"/>
      <c r="B12" s="302"/>
      <c r="C12" s="303"/>
      <c r="D12" s="304"/>
      <c r="E12" s="305"/>
      <c r="F12" s="28">
        <v>0</v>
      </c>
      <c r="G12" s="28">
        <v>0</v>
      </c>
      <c r="H12" s="28">
        <v>0</v>
      </c>
    </row>
    <row r="13" spans="1:8" s="23" customFormat="1" ht="15.95" customHeight="1">
      <c r="A13" s="323"/>
      <c r="B13" s="293" t="s">
        <v>490</v>
      </c>
      <c r="C13" s="294"/>
      <c r="D13" s="294"/>
      <c r="E13" s="306"/>
      <c r="F13" s="28">
        <f>SUM(F8:F12)</f>
        <v>1998.05</v>
      </c>
      <c r="G13" s="28">
        <f>SUM(G8:G12)</f>
        <v>1998.05</v>
      </c>
      <c r="H13" s="28">
        <v>0</v>
      </c>
    </row>
    <row r="14" spans="1:8" s="23" customFormat="1" ht="48" customHeight="1">
      <c r="A14" s="29" t="s">
        <v>491</v>
      </c>
      <c r="B14" s="307" t="s">
        <v>492</v>
      </c>
      <c r="C14" s="308"/>
      <c r="D14" s="308"/>
      <c r="E14" s="308"/>
      <c r="F14" s="308"/>
      <c r="G14" s="308"/>
      <c r="H14" s="309"/>
    </row>
    <row r="15" spans="1:8" ht="33.950000000000003" customHeight="1">
      <c r="A15" s="318" t="s">
        <v>493</v>
      </c>
      <c r="B15" s="27" t="s">
        <v>494</v>
      </c>
      <c r="C15" s="310" t="s">
        <v>495</v>
      </c>
      <c r="D15" s="310"/>
      <c r="E15" s="299" t="s">
        <v>496</v>
      </c>
      <c r="F15" s="311"/>
      <c r="G15" s="312" t="s">
        <v>497</v>
      </c>
      <c r="H15" s="301"/>
    </row>
    <row r="16" spans="1:8" s="23" customFormat="1" ht="29.1" customHeight="1">
      <c r="A16" s="323"/>
      <c r="B16" s="328" t="s">
        <v>498</v>
      </c>
      <c r="C16" s="328" t="s">
        <v>499</v>
      </c>
      <c r="D16" s="328"/>
      <c r="E16" s="313" t="s">
        <v>500</v>
      </c>
      <c r="F16" s="314"/>
      <c r="G16" s="315" t="s">
        <v>501</v>
      </c>
      <c r="H16" s="316"/>
    </row>
    <row r="17" spans="1:8" s="23" customFormat="1" ht="50.1" customHeight="1">
      <c r="A17" s="323"/>
      <c r="B17" s="328"/>
      <c r="C17" s="328"/>
      <c r="D17" s="328"/>
      <c r="E17" s="313" t="s">
        <v>502</v>
      </c>
      <c r="F17" s="314"/>
      <c r="G17" s="315" t="s">
        <v>503</v>
      </c>
      <c r="H17" s="316"/>
    </row>
    <row r="18" spans="1:8" s="23" customFormat="1" ht="45" customHeight="1">
      <c r="A18" s="323"/>
      <c r="B18" s="328"/>
      <c r="C18" s="328"/>
      <c r="D18" s="328"/>
      <c r="E18" s="313" t="s">
        <v>504</v>
      </c>
      <c r="F18" s="317"/>
      <c r="G18" s="315" t="s">
        <v>505</v>
      </c>
      <c r="H18" s="316"/>
    </row>
    <row r="19" spans="1:8" s="23" customFormat="1" ht="15.95" customHeight="1">
      <c r="A19" s="323"/>
      <c r="B19" s="328"/>
      <c r="C19" s="323" t="s">
        <v>506</v>
      </c>
      <c r="D19" s="323"/>
      <c r="E19" s="313" t="s">
        <v>507</v>
      </c>
      <c r="F19" s="317"/>
      <c r="G19" s="315" t="s">
        <v>508</v>
      </c>
      <c r="H19" s="316"/>
    </row>
    <row r="20" spans="1:8" s="23" customFormat="1" ht="54" customHeight="1">
      <c r="A20" s="323"/>
      <c r="B20" s="328"/>
      <c r="C20" s="323"/>
      <c r="D20" s="323"/>
      <c r="E20" s="313" t="s">
        <v>509</v>
      </c>
      <c r="F20" s="317"/>
      <c r="G20" s="315" t="s">
        <v>510</v>
      </c>
      <c r="H20" s="316"/>
    </row>
    <row r="21" spans="1:8" s="23" customFormat="1" ht="15.95" customHeight="1">
      <c r="A21" s="323"/>
      <c r="B21" s="328"/>
      <c r="C21" s="323"/>
      <c r="D21" s="323"/>
      <c r="E21" s="313" t="s">
        <v>511</v>
      </c>
      <c r="F21" s="317"/>
      <c r="G21" s="315" t="s">
        <v>512</v>
      </c>
      <c r="H21" s="316"/>
    </row>
    <row r="22" spans="1:8" s="23" customFormat="1" ht="30" customHeight="1">
      <c r="A22" s="323"/>
      <c r="B22" s="328"/>
      <c r="C22" s="323" t="s">
        <v>513</v>
      </c>
      <c r="D22" s="323"/>
      <c r="E22" s="313" t="s">
        <v>514</v>
      </c>
      <c r="F22" s="317"/>
      <c r="G22" s="315" t="s">
        <v>515</v>
      </c>
      <c r="H22" s="316"/>
    </row>
    <row r="23" spans="1:8" s="23" customFormat="1" ht="15.95" customHeight="1">
      <c r="A23" s="323"/>
      <c r="B23" s="328"/>
      <c r="C23" s="323"/>
      <c r="D23" s="323"/>
      <c r="E23" s="313" t="s">
        <v>516</v>
      </c>
      <c r="F23" s="317"/>
      <c r="G23" s="315" t="s">
        <v>517</v>
      </c>
      <c r="H23" s="316"/>
    </row>
    <row r="24" spans="1:8" ht="15.95" customHeight="1">
      <c r="A24" s="318"/>
      <c r="B24" s="310"/>
      <c r="C24" s="318" t="s">
        <v>518</v>
      </c>
      <c r="D24" s="318"/>
      <c r="E24" s="319"/>
      <c r="F24" s="320"/>
      <c r="G24" s="321"/>
      <c r="H24" s="322"/>
    </row>
    <row r="25" spans="1:8" s="23" customFormat="1" ht="38.1" customHeight="1">
      <c r="A25" s="323"/>
      <c r="B25" s="328" t="s">
        <v>519</v>
      </c>
      <c r="C25" s="323" t="s">
        <v>520</v>
      </c>
      <c r="D25" s="323"/>
      <c r="E25" s="313" t="s">
        <v>521</v>
      </c>
      <c r="F25" s="317"/>
      <c r="G25" s="324" t="s">
        <v>522</v>
      </c>
      <c r="H25" s="325"/>
    </row>
    <row r="26" spans="1:8" s="23" customFormat="1" ht="30" customHeight="1">
      <c r="A26" s="323"/>
      <c r="B26" s="328"/>
      <c r="C26" s="323" t="s">
        <v>523</v>
      </c>
      <c r="D26" s="323"/>
      <c r="E26" s="313" t="s">
        <v>524</v>
      </c>
      <c r="F26" s="317"/>
      <c r="G26" s="324" t="s">
        <v>522</v>
      </c>
      <c r="H26" s="325"/>
    </row>
    <row r="27" spans="1:8" s="23" customFormat="1" ht="33" customHeight="1">
      <c r="A27" s="323"/>
      <c r="B27" s="328"/>
      <c r="C27" s="323"/>
      <c r="D27" s="323"/>
      <c r="E27" s="313" t="s">
        <v>525</v>
      </c>
      <c r="F27" s="317"/>
      <c r="G27" s="324" t="s">
        <v>522</v>
      </c>
      <c r="H27" s="325"/>
    </row>
    <row r="28" spans="1:8" s="23" customFormat="1" ht="44.1" customHeight="1">
      <c r="A28" s="323"/>
      <c r="B28" s="328"/>
      <c r="C28" s="323"/>
      <c r="D28" s="323"/>
      <c r="E28" s="313" t="s">
        <v>526</v>
      </c>
      <c r="F28" s="326"/>
      <c r="G28" s="324" t="s">
        <v>522</v>
      </c>
      <c r="H28" s="325"/>
    </row>
    <row r="29" spans="1:8" s="23" customFormat="1" ht="15.95" customHeight="1">
      <c r="A29" s="323"/>
      <c r="B29" s="328"/>
      <c r="C29" s="323" t="s">
        <v>527</v>
      </c>
      <c r="D29" s="323"/>
      <c r="E29" s="313" t="s">
        <v>528</v>
      </c>
      <c r="F29" s="314"/>
      <c r="G29" s="324" t="s">
        <v>522</v>
      </c>
      <c r="H29" s="325"/>
    </row>
    <row r="30" spans="1:8" s="23" customFormat="1" ht="15.95" customHeight="1">
      <c r="A30" s="323"/>
      <c r="B30" s="328"/>
      <c r="C30" s="323"/>
      <c r="D30" s="323"/>
      <c r="E30" s="313" t="s">
        <v>529</v>
      </c>
      <c r="F30" s="314"/>
      <c r="G30" s="324" t="s">
        <v>522</v>
      </c>
      <c r="H30" s="325"/>
    </row>
    <row r="31" spans="1:8" s="23" customFormat="1" ht="15.95" customHeight="1">
      <c r="A31" s="323"/>
      <c r="B31" s="328"/>
      <c r="C31" s="323"/>
      <c r="D31" s="323"/>
      <c r="E31" s="304" t="s">
        <v>530</v>
      </c>
      <c r="F31" s="305"/>
      <c r="G31" s="324" t="s">
        <v>522</v>
      </c>
      <c r="H31" s="325"/>
    </row>
    <row r="32" spans="1:8" s="23" customFormat="1" ht="30" customHeight="1">
      <c r="A32" s="323"/>
      <c r="B32" s="328"/>
      <c r="C32" s="323" t="s">
        <v>531</v>
      </c>
      <c r="D32" s="323"/>
      <c r="E32" s="313" t="s">
        <v>532</v>
      </c>
      <c r="F32" s="314"/>
      <c r="G32" s="324" t="s">
        <v>522</v>
      </c>
      <c r="H32" s="325"/>
    </row>
    <row r="33" spans="1:8" s="23" customFormat="1" ht="32.1" customHeight="1">
      <c r="A33" s="323"/>
      <c r="B33" s="328"/>
      <c r="C33" s="323"/>
      <c r="D33" s="323"/>
      <c r="E33" s="313" t="s">
        <v>533</v>
      </c>
      <c r="F33" s="314"/>
      <c r="G33" s="324" t="s">
        <v>522</v>
      </c>
      <c r="H33" s="325"/>
    </row>
    <row r="34" spans="1:8" ht="15.95" customHeight="1">
      <c r="A34" s="318"/>
      <c r="B34" s="310"/>
      <c r="C34" s="318" t="s">
        <v>518</v>
      </c>
      <c r="D34" s="318"/>
      <c r="E34" s="319"/>
      <c r="F34" s="327"/>
      <c r="G34" s="321"/>
      <c r="H34" s="322"/>
    </row>
    <row r="35" spans="1:8" s="23" customFormat="1" ht="33.950000000000003" customHeight="1">
      <c r="A35" s="323"/>
      <c r="B35" s="323" t="s">
        <v>534</v>
      </c>
      <c r="C35" s="323" t="s">
        <v>535</v>
      </c>
      <c r="D35" s="323"/>
      <c r="E35" s="313" t="s">
        <v>536</v>
      </c>
      <c r="F35" s="317"/>
      <c r="G35" s="324" t="s">
        <v>537</v>
      </c>
      <c r="H35" s="325"/>
    </row>
    <row r="36" spans="1:8" ht="15.95" customHeight="1">
      <c r="A36" s="318"/>
      <c r="B36" s="318"/>
      <c r="C36" s="318" t="s">
        <v>518</v>
      </c>
      <c r="D36" s="318"/>
      <c r="E36" s="319"/>
      <c r="F36" s="327"/>
      <c r="G36" s="321"/>
      <c r="H36" s="322"/>
    </row>
  </sheetData>
  <sheetProtection formatCells="0" formatColumns="0" formatRows="0"/>
  <mergeCells count="80">
    <mergeCell ref="A15:A36"/>
    <mergeCell ref="B16:B24"/>
    <mergeCell ref="B25:B34"/>
    <mergeCell ref="B35:B36"/>
    <mergeCell ref="B6:C7"/>
    <mergeCell ref="C16:D18"/>
    <mergeCell ref="C19:D21"/>
    <mergeCell ref="C22:D23"/>
    <mergeCell ref="C26:D28"/>
    <mergeCell ref="C29:D31"/>
    <mergeCell ref="C32:D33"/>
    <mergeCell ref="C35:D35"/>
    <mergeCell ref="E35:F35"/>
    <mergeCell ref="G35:H35"/>
    <mergeCell ref="C36:D36"/>
    <mergeCell ref="E36:F36"/>
    <mergeCell ref="G36:H36"/>
    <mergeCell ref="E33:F33"/>
    <mergeCell ref="G33:H33"/>
    <mergeCell ref="C34:D34"/>
    <mergeCell ref="E34:F34"/>
    <mergeCell ref="G34:H34"/>
    <mergeCell ref="E30:F30"/>
    <mergeCell ref="G30:H30"/>
    <mergeCell ref="E31:F31"/>
    <mergeCell ref="G31:H31"/>
    <mergeCell ref="E32:F32"/>
    <mergeCell ref="G32:H32"/>
    <mergeCell ref="E27:F27"/>
    <mergeCell ref="G27:H27"/>
    <mergeCell ref="E28:F28"/>
    <mergeCell ref="G28:H28"/>
    <mergeCell ref="E29:F29"/>
    <mergeCell ref="G29:H29"/>
    <mergeCell ref="C25:D25"/>
    <mergeCell ref="E25:F25"/>
    <mergeCell ref="G25:H25"/>
    <mergeCell ref="E26:F26"/>
    <mergeCell ref="G26:H26"/>
    <mergeCell ref="E23:F23"/>
    <mergeCell ref="G23:H23"/>
    <mergeCell ref="C24:D24"/>
    <mergeCell ref="E24:F24"/>
    <mergeCell ref="G24:H24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B14:H14"/>
    <mergeCell ref="C15:D15"/>
    <mergeCell ref="E15:F15"/>
    <mergeCell ref="G15:H15"/>
    <mergeCell ref="E16:F16"/>
    <mergeCell ref="G16:H16"/>
    <mergeCell ref="B11:C11"/>
    <mergeCell ref="D11:E11"/>
    <mergeCell ref="B12:C12"/>
    <mergeCell ref="D12:E12"/>
    <mergeCell ref="B13:E13"/>
    <mergeCell ref="B8:C8"/>
    <mergeCell ref="D8:E8"/>
    <mergeCell ref="B9:C9"/>
    <mergeCell ref="D9:E9"/>
    <mergeCell ref="B10:C10"/>
    <mergeCell ref="D10:E10"/>
    <mergeCell ref="A2:H2"/>
    <mergeCell ref="A3:H3"/>
    <mergeCell ref="A5:C5"/>
    <mergeCell ref="D5:H5"/>
    <mergeCell ref="F6:H6"/>
    <mergeCell ref="A6:A13"/>
    <mergeCell ref="D6:E7"/>
  </mergeCells>
  <phoneticPr fontId="28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64"/>
  <sheetViews>
    <sheetView showGridLines="0" showZeros="0" workbookViewId="0">
      <selection activeCell="A9" sqref="A9:I264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538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539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7" t="s">
        <v>540</v>
      </c>
      <c r="B5" s="337" t="s">
        <v>461</v>
      </c>
      <c r="C5" s="337" t="s">
        <v>462</v>
      </c>
      <c r="D5" s="337" t="s">
        <v>541</v>
      </c>
      <c r="E5" s="337" t="s">
        <v>542</v>
      </c>
      <c r="F5" s="339" t="s">
        <v>494</v>
      </c>
      <c r="G5" s="340" t="s">
        <v>495</v>
      </c>
      <c r="H5" s="340" t="s">
        <v>543</v>
      </c>
      <c r="I5" s="342" t="s">
        <v>544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8"/>
      <c r="B6" s="338"/>
      <c r="C6" s="338"/>
      <c r="D6" s="338"/>
      <c r="E6" s="338"/>
      <c r="F6" s="339"/>
      <c r="G6" s="341"/>
      <c r="H6" s="341"/>
      <c r="I6" s="34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545</v>
      </c>
      <c r="B7" s="12" t="s">
        <v>545</v>
      </c>
      <c r="C7" s="12" t="s">
        <v>545</v>
      </c>
      <c r="D7" s="12" t="s">
        <v>545</v>
      </c>
      <c r="E7" s="12" t="s">
        <v>545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546</v>
      </c>
      <c r="B8" s="15" t="s">
        <v>461</v>
      </c>
      <c r="C8" s="16" t="s">
        <v>462</v>
      </c>
      <c r="D8" s="16" t="s">
        <v>547</v>
      </c>
      <c r="E8" s="17" t="s">
        <v>542</v>
      </c>
      <c r="F8" s="18" t="s">
        <v>494</v>
      </c>
      <c r="G8" s="19" t="s">
        <v>495</v>
      </c>
      <c r="H8" s="19" t="s">
        <v>548</v>
      </c>
      <c r="I8" s="18" t="s">
        <v>549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63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550</v>
      </c>
      <c r="B10" s="15"/>
      <c r="C10" s="16"/>
      <c r="D10" s="16"/>
      <c r="E10" s="17"/>
      <c r="F10" s="18"/>
      <c r="G10" s="19"/>
      <c r="H10" s="19"/>
      <c r="I10" s="1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551</v>
      </c>
      <c r="B11" s="15" t="s">
        <v>183</v>
      </c>
      <c r="C11" s="16" t="s">
        <v>0</v>
      </c>
      <c r="D11" s="16"/>
      <c r="E11" s="17" t="s">
        <v>552</v>
      </c>
      <c r="F11" s="18" t="s">
        <v>553</v>
      </c>
      <c r="G11" s="19" t="s">
        <v>553</v>
      </c>
      <c r="H11" s="19" t="s">
        <v>554</v>
      </c>
      <c r="I11" s="18" t="s">
        <v>555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551</v>
      </c>
      <c r="B12" s="15" t="s">
        <v>183</v>
      </c>
      <c r="C12" s="16" t="s">
        <v>0</v>
      </c>
      <c r="D12" s="16"/>
      <c r="E12" s="17"/>
      <c r="F12" s="18" t="s">
        <v>498</v>
      </c>
      <c r="G12" s="19" t="s">
        <v>499</v>
      </c>
      <c r="H12" s="19" t="s">
        <v>556</v>
      </c>
      <c r="I12" s="18" t="s">
        <v>557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551</v>
      </c>
      <c r="B13" s="15" t="s">
        <v>183</v>
      </c>
      <c r="C13" s="16" t="s">
        <v>0</v>
      </c>
      <c r="D13" s="16"/>
      <c r="E13" s="17"/>
      <c r="F13" s="18"/>
      <c r="G13" s="19" t="s">
        <v>499</v>
      </c>
      <c r="H13" s="19" t="s">
        <v>558</v>
      </c>
      <c r="I13" s="18" t="s">
        <v>559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551</v>
      </c>
      <c r="B14" s="15" t="s">
        <v>183</v>
      </c>
      <c r="C14" s="16" t="s">
        <v>0</v>
      </c>
      <c r="D14" s="16"/>
      <c r="E14" s="17"/>
      <c r="F14" s="18"/>
      <c r="G14" s="19" t="s">
        <v>506</v>
      </c>
      <c r="H14" s="19" t="s">
        <v>560</v>
      </c>
      <c r="I14" s="18" t="s">
        <v>561</v>
      </c>
    </row>
    <row r="15" spans="1:256" customFormat="1" ht="18" customHeight="1">
      <c r="A15" s="14" t="s">
        <v>551</v>
      </c>
      <c r="B15" s="15" t="s">
        <v>183</v>
      </c>
      <c r="C15" s="16" t="s">
        <v>0</v>
      </c>
      <c r="D15" s="16"/>
      <c r="E15" s="17"/>
      <c r="F15" s="18"/>
      <c r="G15" s="19" t="s">
        <v>513</v>
      </c>
      <c r="H15" s="19" t="s">
        <v>562</v>
      </c>
      <c r="I15" s="18" t="s">
        <v>561</v>
      </c>
    </row>
    <row r="16" spans="1:256" customFormat="1" ht="18" customHeight="1">
      <c r="A16" s="14" t="s">
        <v>551</v>
      </c>
      <c r="B16" s="15" t="s">
        <v>183</v>
      </c>
      <c r="C16" s="16" t="s">
        <v>0</v>
      </c>
      <c r="D16" s="16"/>
      <c r="E16" s="17"/>
      <c r="F16" s="18"/>
      <c r="G16" s="19" t="s">
        <v>513</v>
      </c>
      <c r="H16" s="19" t="s">
        <v>563</v>
      </c>
      <c r="I16" s="18" t="s">
        <v>561</v>
      </c>
    </row>
    <row r="17" spans="1:9" customFormat="1" ht="18" customHeight="1">
      <c r="A17" s="14" t="s">
        <v>551</v>
      </c>
      <c r="B17" s="15" t="s">
        <v>183</v>
      </c>
      <c r="C17" s="16" t="s">
        <v>0</v>
      </c>
      <c r="D17" s="16"/>
      <c r="E17" s="17"/>
      <c r="F17" s="18"/>
      <c r="G17" s="19" t="s">
        <v>564</v>
      </c>
      <c r="H17" s="19"/>
      <c r="I17" s="18"/>
    </row>
    <row r="18" spans="1:9" customFormat="1" ht="18" customHeight="1">
      <c r="A18" s="14" t="s">
        <v>551</v>
      </c>
      <c r="B18" s="15" t="s">
        <v>183</v>
      </c>
      <c r="C18" s="16" t="s">
        <v>0</v>
      </c>
      <c r="D18" s="16"/>
      <c r="E18" s="17"/>
      <c r="F18" s="18" t="s">
        <v>519</v>
      </c>
      <c r="G18" s="19" t="s">
        <v>565</v>
      </c>
      <c r="H18" s="19" t="s">
        <v>566</v>
      </c>
      <c r="I18" s="18" t="s">
        <v>561</v>
      </c>
    </row>
    <row r="19" spans="1:9" customFormat="1" ht="18" customHeight="1">
      <c r="A19" s="14" t="s">
        <v>551</v>
      </c>
      <c r="B19" s="15" t="s">
        <v>183</v>
      </c>
      <c r="C19" s="16" t="s">
        <v>0</v>
      </c>
      <c r="D19" s="16"/>
      <c r="E19" s="17"/>
      <c r="F19" s="18"/>
      <c r="G19" s="19" t="s">
        <v>567</v>
      </c>
      <c r="H19" s="19" t="s">
        <v>568</v>
      </c>
      <c r="I19" s="18" t="s">
        <v>561</v>
      </c>
    </row>
    <row r="20" spans="1:9" customFormat="1" ht="18" customHeight="1">
      <c r="A20" s="14" t="s">
        <v>551</v>
      </c>
      <c r="B20" s="15" t="s">
        <v>183</v>
      </c>
      <c r="C20" s="16" t="s">
        <v>0</v>
      </c>
      <c r="D20" s="16"/>
      <c r="E20" s="17"/>
      <c r="F20" s="18" t="s">
        <v>535</v>
      </c>
      <c r="G20" s="19" t="s">
        <v>535</v>
      </c>
      <c r="H20" s="19" t="s">
        <v>569</v>
      </c>
      <c r="I20" s="18" t="s">
        <v>561</v>
      </c>
    </row>
    <row r="21" spans="1:9" customFormat="1" ht="18" customHeight="1">
      <c r="A21" s="14" t="s">
        <v>551</v>
      </c>
      <c r="B21" s="15" t="s">
        <v>183</v>
      </c>
      <c r="C21" s="16" t="s">
        <v>0</v>
      </c>
      <c r="D21" s="16"/>
      <c r="E21" s="17" t="s">
        <v>570</v>
      </c>
      <c r="F21" s="18" t="s">
        <v>553</v>
      </c>
      <c r="G21" s="19" t="s">
        <v>553</v>
      </c>
      <c r="H21" s="19" t="s">
        <v>570</v>
      </c>
      <c r="I21" s="18" t="s">
        <v>571</v>
      </c>
    </row>
    <row r="22" spans="1:9" customFormat="1" ht="18" customHeight="1">
      <c r="A22" s="14" t="s">
        <v>551</v>
      </c>
      <c r="B22" s="15" t="s">
        <v>183</v>
      </c>
      <c r="C22" s="16" t="s">
        <v>0</v>
      </c>
      <c r="D22" s="16"/>
      <c r="E22" s="17"/>
      <c r="F22" s="18" t="s">
        <v>498</v>
      </c>
      <c r="G22" s="19" t="s">
        <v>499</v>
      </c>
      <c r="H22" s="19" t="s">
        <v>570</v>
      </c>
      <c r="I22" s="18" t="s">
        <v>572</v>
      </c>
    </row>
    <row r="23" spans="1:9" customFormat="1" ht="18" customHeight="1">
      <c r="A23" s="14" t="s">
        <v>551</v>
      </c>
      <c r="B23" s="15" t="s">
        <v>183</v>
      </c>
      <c r="C23" s="16" t="s">
        <v>0</v>
      </c>
      <c r="D23" s="16"/>
      <c r="E23" s="17"/>
      <c r="F23" s="18"/>
      <c r="G23" s="19" t="s">
        <v>506</v>
      </c>
      <c r="H23" s="19" t="s">
        <v>573</v>
      </c>
      <c r="I23" s="18" t="s">
        <v>561</v>
      </c>
    </row>
    <row r="24" spans="1:9" customFormat="1" ht="18" customHeight="1">
      <c r="A24" s="14" t="s">
        <v>551</v>
      </c>
      <c r="B24" s="15" t="s">
        <v>183</v>
      </c>
      <c r="C24" s="16" t="s">
        <v>0</v>
      </c>
      <c r="D24" s="16"/>
      <c r="E24" s="17"/>
      <c r="F24" s="18"/>
      <c r="G24" s="19" t="s">
        <v>513</v>
      </c>
      <c r="H24" s="19" t="s">
        <v>574</v>
      </c>
      <c r="I24" s="18" t="s">
        <v>561</v>
      </c>
    </row>
    <row r="25" spans="1:9" customFormat="1" ht="18" customHeight="1">
      <c r="A25" s="14" t="s">
        <v>551</v>
      </c>
      <c r="B25" s="15" t="s">
        <v>183</v>
      </c>
      <c r="C25" s="16" t="s">
        <v>0</v>
      </c>
      <c r="D25" s="16"/>
      <c r="E25" s="17"/>
      <c r="F25" s="18"/>
      <c r="G25" s="19" t="s">
        <v>564</v>
      </c>
      <c r="H25" s="19" t="s">
        <v>575</v>
      </c>
      <c r="I25" s="18" t="s">
        <v>561</v>
      </c>
    </row>
    <row r="26" spans="1:9" customFormat="1" ht="18" customHeight="1">
      <c r="A26" s="14" t="s">
        <v>551</v>
      </c>
      <c r="B26" s="15" t="s">
        <v>183</v>
      </c>
      <c r="C26" s="16" t="s">
        <v>0</v>
      </c>
      <c r="D26" s="16"/>
      <c r="E26" s="17"/>
      <c r="F26" s="18" t="s">
        <v>519</v>
      </c>
      <c r="G26" s="19" t="s">
        <v>567</v>
      </c>
      <c r="H26" s="19" t="s">
        <v>576</v>
      </c>
      <c r="I26" s="18" t="s">
        <v>508</v>
      </c>
    </row>
    <row r="27" spans="1:9" customFormat="1" ht="18" customHeight="1">
      <c r="A27" s="14" t="s">
        <v>551</v>
      </c>
      <c r="B27" s="15" t="s">
        <v>183</v>
      </c>
      <c r="C27" s="16" t="s">
        <v>0</v>
      </c>
      <c r="D27" s="16"/>
      <c r="E27" s="17"/>
      <c r="F27" s="18" t="s">
        <v>535</v>
      </c>
      <c r="G27" s="19" t="s">
        <v>535</v>
      </c>
      <c r="H27" s="19" t="s">
        <v>576</v>
      </c>
      <c r="I27" s="18" t="s">
        <v>508</v>
      </c>
    </row>
    <row r="28" spans="1:9" customFormat="1" ht="18" customHeight="1">
      <c r="A28" s="14" t="s">
        <v>551</v>
      </c>
      <c r="B28" s="15" t="s">
        <v>183</v>
      </c>
      <c r="C28" s="16" t="s">
        <v>0</v>
      </c>
      <c r="D28" s="16"/>
      <c r="E28" s="17" t="s">
        <v>577</v>
      </c>
      <c r="F28" s="18" t="s">
        <v>553</v>
      </c>
      <c r="G28" s="19" t="s">
        <v>553</v>
      </c>
      <c r="H28" s="19" t="s">
        <v>578</v>
      </c>
      <c r="I28" s="18" t="s">
        <v>579</v>
      </c>
    </row>
    <row r="29" spans="1:9" customFormat="1" ht="18" customHeight="1">
      <c r="A29" s="14" t="s">
        <v>551</v>
      </c>
      <c r="B29" s="15" t="s">
        <v>183</v>
      </c>
      <c r="C29" s="16" t="s">
        <v>0</v>
      </c>
      <c r="D29" s="16"/>
      <c r="E29" s="17"/>
      <c r="F29" s="18" t="s">
        <v>498</v>
      </c>
      <c r="G29" s="19" t="s">
        <v>499</v>
      </c>
      <c r="H29" s="19" t="s">
        <v>580</v>
      </c>
      <c r="I29" s="18" t="s">
        <v>561</v>
      </c>
    </row>
    <row r="30" spans="1:9" customFormat="1" ht="18" customHeight="1">
      <c r="A30" s="14" t="s">
        <v>551</v>
      </c>
      <c r="B30" s="15" t="s">
        <v>183</v>
      </c>
      <c r="C30" s="16" t="s">
        <v>0</v>
      </c>
      <c r="D30" s="16"/>
      <c r="E30" s="17"/>
      <c r="F30" s="18"/>
      <c r="G30" s="19" t="s">
        <v>499</v>
      </c>
      <c r="H30" s="19" t="s">
        <v>581</v>
      </c>
      <c r="I30" s="18" t="s">
        <v>561</v>
      </c>
    </row>
    <row r="31" spans="1:9" customFormat="1" ht="18" customHeight="1">
      <c r="A31" s="14" t="s">
        <v>551</v>
      </c>
      <c r="B31" s="15" t="s">
        <v>183</v>
      </c>
      <c r="C31" s="16" t="s">
        <v>0</v>
      </c>
      <c r="D31" s="16"/>
      <c r="E31" s="17"/>
      <c r="F31" s="18"/>
      <c r="G31" s="19" t="s">
        <v>506</v>
      </c>
      <c r="H31" s="19" t="s">
        <v>582</v>
      </c>
      <c r="I31" s="18" t="s">
        <v>561</v>
      </c>
    </row>
    <row r="32" spans="1:9" customFormat="1" ht="18" customHeight="1">
      <c r="A32" s="14" t="s">
        <v>551</v>
      </c>
      <c r="B32" s="15" t="s">
        <v>183</v>
      </c>
      <c r="C32" s="16" t="s">
        <v>0</v>
      </c>
      <c r="D32" s="16"/>
      <c r="E32" s="17"/>
      <c r="F32" s="18"/>
      <c r="G32" s="19" t="s">
        <v>513</v>
      </c>
      <c r="H32" s="19" t="s">
        <v>583</v>
      </c>
      <c r="I32" s="18" t="s">
        <v>561</v>
      </c>
    </row>
    <row r="33" spans="1:9" customFormat="1" ht="18" customHeight="1">
      <c r="A33" s="14" t="s">
        <v>551</v>
      </c>
      <c r="B33" s="15" t="s">
        <v>183</v>
      </c>
      <c r="C33" s="16" t="s">
        <v>0</v>
      </c>
      <c r="D33" s="16"/>
      <c r="E33" s="17"/>
      <c r="F33" s="18" t="s">
        <v>519</v>
      </c>
      <c r="G33" s="19" t="s">
        <v>584</v>
      </c>
      <c r="H33" s="19" t="s">
        <v>585</v>
      </c>
      <c r="I33" s="18" t="s">
        <v>561</v>
      </c>
    </row>
    <row r="34" spans="1:9" customFormat="1" ht="18" customHeight="1">
      <c r="A34" s="14" t="s">
        <v>551</v>
      </c>
      <c r="B34" s="15" t="s">
        <v>183</v>
      </c>
      <c r="C34" s="16" t="s">
        <v>0</v>
      </c>
      <c r="D34" s="16"/>
      <c r="E34" s="17"/>
      <c r="F34" s="18"/>
      <c r="G34" s="19" t="s">
        <v>565</v>
      </c>
      <c r="H34" s="19" t="s">
        <v>586</v>
      </c>
      <c r="I34" s="18" t="s">
        <v>561</v>
      </c>
    </row>
    <row r="35" spans="1:9" customFormat="1" ht="18" customHeight="1">
      <c r="A35" s="14" t="s">
        <v>551</v>
      </c>
      <c r="B35" s="15" t="s">
        <v>183</v>
      </c>
      <c r="C35" s="16" t="s">
        <v>0</v>
      </c>
      <c r="D35" s="16"/>
      <c r="E35" s="17"/>
      <c r="F35" s="18"/>
      <c r="G35" s="19" t="s">
        <v>567</v>
      </c>
      <c r="H35" s="19" t="s">
        <v>587</v>
      </c>
      <c r="I35" s="18" t="s">
        <v>561</v>
      </c>
    </row>
    <row r="36" spans="1:9" customFormat="1" ht="18" customHeight="1">
      <c r="A36" s="14" t="s">
        <v>551</v>
      </c>
      <c r="B36" s="15" t="s">
        <v>183</v>
      </c>
      <c r="C36" s="16" t="s">
        <v>0</v>
      </c>
      <c r="D36" s="16"/>
      <c r="E36" s="17"/>
      <c r="F36" s="18" t="s">
        <v>535</v>
      </c>
      <c r="G36" s="19" t="s">
        <v>535</v>
      </c>
      <c r="H36" s="19" t="s">
        <v>588</v>
      </c>
      <c r="I36" s="18" t="s">
        <v>561</v>
      </c>
    </row>
    <row r="37" spans="1:9" customFormat="1" ht="18" customHeight="1">
      <c r="A37" s="14" t="s">
        <v>551</v>
      </c>
      <c r="B37" s="15" t="s">
        <v>183</v>
      </c>
      <c r="C37" s="16" t="s">
        <v>0</v>
      </c>
      <c r="D37" s="16"/>
      <c r="E37" s="17" t="s">
        <v>589</v>
      </c>
      <c r="F37" s="18" t="s">
        <v>553</v>
      </c>
      <c r="G37" s="19" t="s">
        <v>553</v>
      </c>
      <c r="H37" s="19" t="s">
        <v>590</v>
      </c>
      <c r="I37" s="18" t="s">
        <v>591</v>
      </c>
    </row>
    <row r="38" spans="1:9" customFormat="1" ht="18" customHeight="1">
      <c r="A38" s="14" t="s">
        <v>551</v>
      </c>
      <c r="B38" s="15" t="s">
        <v>183</v>
      </c>
      <c r="C38" s="16" t="s">
        <v>0</v>
      </c>
      <c r="D38" s="16"/>
      <c r="E38" s="17"/>
      <c r="F38" s="18" t="s">
        <v>498</v>
      </c>
      <c r="G38" s="19" t="s">
        <v>499</v>
      </c>
      <c r="H38" s="19" t="s">
        <v>592</v>
      </c>
      <c r="I38" s="18" t="s">
        <v>593</v>
      </c>
    </row>
    <row r="39" spans="1:9" customFormat="1" ht="18" customHeight="1">
      <c r="A39" s="14" t="s">
        <v>551</v>
      </c>
      <c r="B39" s="15" t="s">
        <v>183</v>
      </c>
      <c r="C39" s="16" t="s">
        <v>0</v>
      </c>
      <c r="D39" s="16"/>
      <c r="E39" s="17"/>
      <c r="F39" s="18"/>
      <c r="G39" s="19" t="s">
        <v>499</v>
      </c>
      <c r="H39" s="19" t="s">
        <v>594</v>
      </c>
      <c r="I39" s="18" t="s">
        <v>595</v>
      </c>
    </row>
    <row r="40" spans="1:9" customFormat="1" ht="18" customHeight="1">
      <c r="A40" s="14" t="s">
        <v>551</v>
      </c>
      <c r="B40" s="15" t="s">
        <v>183</v>
      </c>
      <c r="C40" s="16" t="s">
        <v>0</v>
      </c>
      <c r="D40" s="16"/>
      <c r="E40" s="17"/>
      <c r="F40" s="18"/>
      <c r="G40" s="19" t="s">
        <v>506</v>
      </c>
      <c r="H40" s="19" t="s">
        <v>596</v>
      </c>
      <c r="I40" s="18" t="s">
        <v>561</v>
      </c>
    </row>
    <row r="41" spans="1:9" customFormat="1" ht="18" customHeight="1">
      <c r="A41" s="14" t="s">
        <v>551</v>
      </c>
      <c r="B41" s="15" t="s">
        <v>183</v>
      </c>
      <c r="C41" s="16" t="s">
        <v>0</v>
      </c>
      <c r="D41" s="16"/>
      <c r="E41" s="17"/>
      <c r="F41" s="18"/>
      <c r="G41" s="19" t="s">
        <v>506</v>
      </c>
      <c r="H41" s="19" t="s">
        <v>597</v>
      </c>
      <c r="I41" s="18" t="s">
        <v>561</v>
      </c>
    </row>
    <row r="42" spans="1:9" customFormat="1" ht="18" customHeight="1">
      <c r="A42" s="14" t="s">
        <v>551</v>
      </c>
      <c r="B42" s="15" t="s">
        <v>183</v>
      </c>
      <c r="C42" s="16" t="s">
        <v>0</v>
      </c>
      <c r="D42" s="16"/>
      <c r="E42" s="17"/>
      <c r="F42" s="18"/>
      <c r="G42" s="19" t="s">
        <v>506</v>
      </c>
      <c r="H42" s="19" t="s">
        <v>598</v>
      </c>
      <c r="I42" s="18" t="s">
        <v>561</v>
      </c>
    </row>
    <row r="43" spans="1:9" customFormat="1" ht="18" customHeight="1">
      <c r="A43" s="14" t="s">
        <v>551</v>
      </c>
      <c r="B43" s="15" t="s">
        <v>183</v>
      </c>
      <c r="C43" s="16" t="s">
        <v>0</v>
      </c>
      <c r="D43" s="16"/>
      <c r="E43" s="17"/>
      <c r="F43" s="18"/>
      <c r="G43" s="19" t="s">
        <v>513</v>
      </c>
      <c r="H43" s="19" t="s">
        <v>599</v>
      </c>
      <c r="I43" s="18" t="s">
        <v>595</v>
      </c>
    </row>
    <row r="44" spans="1:9" customFormat="1" ht="18" customHeight="1">
      <c r="A44" s="14" t="s">
        <v>551</v>
      </c>
      <c r="B44" s="15" t="s">
        <v>183</v>
      </c>
      <c r="C44" s="16" t="s">
        <v>0</v>
      </c>
      <c r="D44" s="16"/>
      <c r="E44" s="17"/>
      <c r="F44" s="18"/>
      <c r="G44" s="19" t="s">
        <v>513</v>
      </c>
      <c r="H44" s="19" t="s">
        <v>600</v>
      </c>
      <c r="I44" s="18" t="s">
        <v>561</v>
      </c>
    </row>
    <row r="45" spans="1:9" customFormat="1" ht="18" customHeight="1">
      <c r="A45" s="14" t="s">
        <v>551</v>
      </c>
      <c r="B45" s="15" t="s">
        <v>183</v>
      </c>
      <c r="C45" s="16" t="s">
        <v>0</v>
      </c>
      <c r="D45" s="16"/>
      <c r="E45" s="17"/>
      <c r="F45" s="18"/>
      <c r="G45" s="19" t="s">
        <v>564</v>
      </c>
      <c r="H45" s="19" t="s">
        <v>601</v>
      </c>
      <c r="I45" s="18" t="s">
        <v>602</v>
      </c>
    </row>
    <row r="46" spans="1:9" customFormat="1" ht="18" customHeight="1">
      <c r="A46" s="14" t="s">
        <v>551</v>
      </c>
      <c r="B46" s="15" t="s">
        <v>183</v>
      </c>
      <c r="C46" s="16" t="s">
        <v>0</v>
      </c>
      <c r="D46" s="16"/>
      <c r="E46" s="17"/>
      <c r="F46" s="18" t="s">
        <v>519</v>
      </c>
      <c r="G46" s="19" t="s">
        <v>565</v>
      </c>
      <c r="H46" s="19" t="s">
        <v>603</v>
      </c>
      <c r="I46" s="18" t="s">
        <v>561</v>
      </c>
    </row>
    <row r="47" spans="1:9" customFormat="1" ht="18" customHeight="1">
      <c r="A47" s="14" t="s">
        <v>551</v>
      </c>
      <c r="B47" s="15" t="s">
        <v>183</v>
      </c>
      <c r="C47" s="16" t="s">
        <v>0</v>
      </c>
      <c r="D47" s="16"/>
      <c r="E47" s="17"/>
      <c r="F47" s="18"/>
      <c r="G47" s="19" t="s">
        <v>565</v>
      </c>
      <c r="H47" s="19" t="s">
        <v>604</v>
      </c>
      <c r="I47" s="18" t="s">
        <v>561</v>
      </c>
    </row>
    <row r="48" spans="1:9" customFormat="1" ht="18" customHeight="1">
      <c r="A48" s="14" t="s">
        <v>551</v>
      </c>
      <c r="B48" s="15" t="s">
        <v>183</v>
      </c>
      <c r="C48" s="16" t="s">
        <v>0</v>
      </c>
      <c r="D48" s="16"/>
      <c r="E48" s="17"/>
      <c r="F48" s="18"/>
      <c r="G48" s="19" t="s">
        <v>567</v>
      </c>
      <c r="H48" s="19" t="s">
        <v>605</v>
      </c>
      <c r="I48" s="18" t="s">
        <v>561</v>
      </c>
    </row>
    <row r="49" spans="1:9" customFormat="1" ht="18" customHeight="1">
      <c r="A49" s="14" t="s">
        <v>551</v>
      </c>
      <c r="B49" s="15" t="s">
        <v>183</v>
      </c>
      <c r="C49" s="16" t="s">
        <v>0</v>
      </c>
      <c r="D49" s="16"/>
      <c r="E49" s="17"/>
      <c r="F49" s="18" t="s">
        <v>535</v>
      </c>
      <c r="G49" s="19" t="s">
        <v>535</v>
      </c>
      <c r="H49" s="19" t="s">
        <v>606</v>
      </c>
      <c r="I49" s="18" t="s">
        <v>561</v>
      </c>
    </row>
    <row r="50" spans="1:9" customFormat="1" ht="18" customHeight="1">
      <c r="A50" s="14" t="s">
        <v>551</v>
      </c>
      <c r="B50" s="15" t="s">
        <v>183</v>
      </c>
      <c r="C50" s="16" t="s">
        <v>0</v>
      </c>
      <c r="D50" s="16"/>
      <c r="E50" s="17"/>
      <c r="F50" s="18"/>
      <c r="G50" s="19" t="s">
        <v>535</v>
      </c>
      <c r="H50" s="19" t="s">
        <v>607</v>
      </c>
      <c r="I50" s="18" t="s">
        <v>561</v>
      </c>
    </row>
    <row r="51" spans="1:9" customFormat="1" ht="18" customHeight="1">
      <c r="A51" s="14" t="s">
        <v>551</v>
      </c>
      <c r="B51" s="15" t="s">
        <v>183</v>
      </c>
      <c r="C51" s="16" t="s">
        <v>0</v>
      </c>
      <c r="D51" s="16"/>
      <c r="E51" s="17" t="s">
        <v>608</v>
      </c>
      <c r="F51" s="18" t="s">
        <v>553</v>
      </c>
      <c r="G51" s="19" t="s">
        <v>553</v>
      </c>
      <c r="H51" s="19" t="s">
        <v>609</v>
      </c>
      <c r="I51" s="18" t="s">
        <v>610</v>
      </c>
    </row>
    <row r="52" spans="1:9" customFormat="1" ht="18" customHeight="1">
      <c r="A52" s="14" t="s">
        <v>551</v>
      </c>
      <c r="B52" s="15" t="s">
        <v>183</v>
      </c>
      <c r="C52" s="16" t="s">
        <v>0</v>
      </c>
      <c r="D52" s="16"/>
      <c r="E52" s="17"/>
      <c r="F52" s="18" t="s">
        <v>498</v>
      </c>
      <c r="G52" s="19" t="s">
        <v>499</v>
      </c>
      <c r="H52" s="19" t="s">
        <v>611</v>
      </c>
      <c r="I52" s="18" t="s">
        <v>612</v>
      </c>
    </row>
    <row r="53" spans="1:9" customFormat="1" ht="18" customHeight="1">
      <c r="A53" s="14" t="s">
        <v>551</v>
      </c>
      <c r="B53" s="15" t="s">
        <v>183</v>
      </c>
      <c r="C53" s="16" t="s">
        <v>0</v>
      </c>
      <c r="D53" s="16"/>
      <c r="E53" s="17"/>
      <c r="F53" s="18"/>
      <c r="G53" s="19" t="s">
        <v>506</v>
      </c>
      <c r="H53" s="19" t="s">
        <v>613</v>
      </c>
      <c r="I53" s="18" t="s">
        <v>561</v>
      </c>
    </row>
    <row r="54" spans="1:9" customFormat="1" ht="18" customHeight="1">
      <c r="A54" s="14" t="s">
        <v>551</v>
      </c>
      <c r="B54" s="15" t="s">
        <v>183</v>
      </c>
      <c r="C54" s="16" t="s">
        <v>0</v>
      </c>
      <c r="D54" s="16"/>
      <c r="E54" s="17"/>
      <c r="F54" s="18"/>
      <c r="G54" s="19" t="s">
        <v>513</v>
      </c>
      <c r="H54" s="19" t="s">
        <v>614</v>
      </c>
      <c r="I54" s="18" t="s">
        <v>561</v>
      </c>
    </row>
    <row r="55" spans="1:9" customFormat="1" ht="18" customHeight="1">
      <c r="A55" s="14" t="s">
        <v>551</v>
      </c>
      <c r="B55" s="15" t="s">
        <v>183</v>
      </c>
      <c r="C55" s="16" t="s">
        <v>0</v>
      </c>
      <c r="D55" s="16"/>
      <c r="E55" s="17"/>
      <c r="F55" s="18" t="s">
        <v>519</v>
      </c>
      <c r="G55" s="19" t="s">
        <v>565</v>
      </c>
      <c r="H55" s="19" t="s">
        <v>615</v>
      </c>
      <c r="I55" s="18" t="s">
        <v>561</v>
      </c>
    </row>
    <row r="56" spans="1:9" customFormat="1" ht="18" customHeight="1">
      <c r="A56" s="14" t="s">
        <v>551</v>
      </c>
      <c r="B56" s="15" t="s">
        <v>183</v>
      </c>
      <c r="C56" s="16" t="s">
        <v>0</v>
      </c>
      <c r="D56" s="16"/>
      <c r="E56" s="17"/>
      <c r="F56" s="18"/>
      <c r="G56" s="19" t="s">
        <v>567</v>
      </c>
      <c r="H56" s="19" t="s">
        <v>616</v>
      </c>
      <c r="I56" s="18" t="s">
        <v>561</v>
      </c>
    </row>
    <row r="57" spans="1:9" customFormat="1" ht="18" customHeight="1">
      <c r="A57" s="14" t="s">
        <v>551</v>
      </c>
      <c r="B57" s="15" t="s">
        <v>183</v>
      </c>
      <c r="C57" s="16" t="s">
        <v>0</v>
      </c>
      <c r="D57" s="16"/>
      <c r="E57" s="17"/>
      <c r="F57" s="18" t="s">
        <v>535</v>
      </c>
      <c r="G57" s="19" t="s">
        <v>535</v>
      </c>
      <c r="H57" s="19" t="s">
        <v>617</v>
      </c>
      <c r="I57" s="18" t="s">
        <v>561</v>
      </c>
    </row>
    <row r="58" spans="1:9" customFormat="1" ht="18" customHeight="1">
      <c r="A58" s="14" t="s">
        <v>551</v>
      </c>
      <c r="B58" s="15" t="s">
        <v>183</v>
      </c>
      <c r="C58" s="16" t="s">
        <v>0</v>
      </c>
      <c r="D58" s="16"/>
      <c r="E58" s="17" t="s">
        <v>618</v>
      </c>
      <c r="F58" s="18" t="s">
        <v>553</v>
      </c>
      <c r="G58" s="19" t="s">
        <v>553</v>
      </c>
      <c r="H58" s="19" t="s">
        <v>619</v>
      </c>
      <c r="I58" s="18" t="s">
        <v>620</v>
      </c>
    </row>
    <row r="59" spans="1:9" customFormat="1" ht="18" customHeight="1">
      <c r="A59" s="14" t="s">
        <v>551</v>
      </c>
      <c r="B59" s="15" t="s">
        <v>183</v>
      </c>
      <c r="C59" s="16" t="s">
        <v>0</v>
      </c>
      <c r="D59" s="16"/>
      <c r="E59" s="17"/>
      <c r="F59" s="18" t="s">
        <v>498</v>
      </c>
      <c r="G59" s="19" t="s">
        <v>499</v>
      </c>
      <c r="H59" s="19" t="s">
        <v>621</v>
      </c>
      <c r="I59" s="18" t="s">
        <v>561</v>
      </c>
    </row>
    <row r="60" spans="1:9" customFormat="1" ht="18" customHeight="1">
      <c r="A60" s="14" t="s">
        <v>551</v>
      </c>
      <c r="B60" s="15" t="s">
        <v>183</v>
      </c>
      <c r="C60" s="16" t="s">
        <v>0</v>
      </c>
      <c r="D60" s="16"/>
      <c r="E60" s="17"/>
      <c r="F60" s="18"/>
      <c r="G60" s="19" t="s">
        <v>499</v>
      </c>
      <c r="H60" s="19" t="s">
        <v>622</v>
      </c>
      <c r="I60" s="18" t="s">
        <v>623</v>
      </c>
    </row>
    <row r="61" spans="1:9" customFormat="1" ht="18" customHeight="1">
      <c r="A61" s="14" t="s">
        <v>551</v>
      </c>
      <c r="B61" s="15" t="s">
        <v>183</v>
      </c>
      <c r="C61" s="16" t="s">
        <v>0</v>
      </c>
      <c r="D61" s="16"/>
      <c r="E61" s="17"/>
      <c r="F61" s="18"/>
      <c r="G61" s="19" t="s">
        <v>499</v>
      </c>
      <c r="H61" s="19" t="s">
        <v>624</v>
      </c>
      <c r="I61" s="18" t="s">
        <v>625</v>
      </c>
    </row>
    <row r="62" spans="1:9" customFormat="1" ht="18" customHeight="1">
      <c r="A62" s="14" t="s">
        <v>551</v>
      </c>
      <c r="B62" s="15" t="s">
        <v>183</v>
      </c>
      <c r="C62" s="16" t="s">
        <v>0</v>
      </c>
      <c r="D62" s="16"/>
      <c r="E62" s="17"/>
      <c r="F62" s="18"/>
      <c r="G62" s="19" t="s">
        <v>506</v>
      </c>
      <c r="H62" s="19" t="s">
        <v>626</v>
      </c>
      <c r="I62" s="18" t="s">
        <v>561</v>
      </c>
    </row>
    <row r="63" spans="1:9" customFormat="1" ht="18" customHeight="1">
      <c r="A63" s="14" t="s">
        <v>551</v>
      </c>
      <c r="B63" s="15" t="s">
        <v>183</v>
      </c>
      <c r="C63" s="16" t="s">
        <v>0</v>
      </c>
      <c r="D63" s="16"/>
      <c r="E63" s="17"/>
      <c r="F63" s="18"/>
      <c r="G63" s="19" t="s">
        <v>506</v>
      </c>
      <c r="H63" s="19" t="s">
        <v>627</v>
      </c>
      <c r="I63" s="18" t="s">
        <v>561</v>
      </c>
    </row>
    <row r="64" spans="1:9" customFormat="1" ht="18" customHeight="1">
      <c r="A64" s="14" t="s">
        <v>551</v>
      </c>
      <c r="B64" s="15" t="s">
        <v>183</v>
      </c>
      <c r="C64" s="16" t="s">
        <v>0</v>
      </c>
      <c r="D64" s="16"/>
      <c r="E64" s="17"/>
      <c r="F64" s="18" t="s">
        <v>519</v>
      </c>
      <c r="G64" s="19" t="s">
        <v>584</v>
      </c>
      <c r="H64" s="19" t="s">
        <v>628</v>
      </c>
      <c r="I64" s="18" t="s">
        <v>561</v>
      </c>
    </row>
    <row r="65" spans="1:9" customFormat="1" ht="18" customHeight="1">
      <c r="A65" s="14" t="s">
        <v>551</v>
      </c>
      <c r="B65" s="15" t="s">
        <v>183</v>
      </c>
      <c r="C65" s="16" t="s">
        <v>0</v>
      </c>
      <c r="D65" s="16"/>
      <c r="E65" s="17"/>
      <c r="F65" s="18" t="s">
        <v>535</v>
      </c>
      <c r="G65" s="19" t="s">
        <v>535</v>
      </c>
      <c r="H65" s="19" t="s">
        <v>629</v>
      </c>
      <c r="I65" s="18" t="s">
        <v>561</v>
      </c>
    </row>
    <row r="66" spans="1:9" customFormat="1" ht="18" customHeight="1">
      <c r="A66" s="14" t="s">
        <v>551</v>
      </c>
      <c r="B66" s="15" t="s">
        <v>183</v>
      </c>
      <c r="C66" s="16" t="s">
        <v>0</v>
      </c>
      <c r="D66" s="16"/>
      <c r="E66" s="17"/>
      <c r="F66" s="18"/>
      <c r="G66" s="19" t="s">
        <v>535</v>
      </c>
      <c r="H66" s="19" t="s">
        <v>630</v>
      </c>
      <c r="I66" s="18" t="s">
        <v>561</v>
      </c>
    </row>
    <row r="67" spans="1:9" customFormat="1" ht="18" customHeight="1">
      <c r="A67" s="14" t="s">
        <v>551</v>
      </c>
      <c r="B67" s="15" t="s">
        <v>183</v>
      </c>
      <c r="C67" s="16" t="s">
        <v>0</v>
      </c>
      <c r="D67" s="16"/>
      <c r="E67" s="17" t="s">
        <v>631</v>
      </c>
      <c r="F67" s="18" t="s">
        <v>553</v>
      </c>
      <c r="G67" s="19" t="s">
        <v>553</v>
      </c>
      <c r="H67" s="19" t="s">
        <v>632</v>
      </c>
      <c r="I67" s="18" t="s">
        <v>633</v>
      </c>
    </row>
    <row r="68" spans="1:9" customFormat="1" ht="18" customHeight="1">
      <c r="A68" s="14" t="s">
        <v>551</v>
      </c>
      <c r="B68" s="15" t="s">
        <v>183</v>
      </c>
      <c r="C68" s="16" t="s">
        <v>0</v>
      </c>
      <c r="D68" s="16"/>
      <c r="E68" s="17"/>
      <c r="F68" s="18" t="s">
        <v>498</v>
      </c>
      <c r="G68" s="19" t="s">
        <v>499</v>
      </c>
      <c r="H68" s="19" t="s">
        <v>634</v>
      </c>
      <c r="I68" s="18" t="s">
        <v>635</v>
      </c>
    </row>
    <row r="69" spans="1:9" customFormat="1" ht="18" customHeight="1">
      <c r="A69" s="14" t="s">
        <v>551</v>
      </c>
      <c r="B69" s="15" t="s">
        <v>183</v>
      </c>
      <c r="C69" s="16" t="s">
        <v>0</v>
      </c>
      <c r="D69" s="16"/>
      <c r="E69" s="17"/>
      <c r="F69" s="18"/>
      <c r="G69" s="19" t="s">
        <v>513</v>
      </c>
      <c r="H69" s="19" t="s">
        <v>636</v>
      </c>
      <c r="I69" s="18" t="s">
        <v>561</v>
      </c>
    </row>
    <row r="70" spans="1:9" customFormat="1" ht="18" customHeight="1">
      <c r="A70" s="14" t="s">
        <v>551</v>
      </c>
      <c r="B70" s="15" t="s">
        <v>183</v>
      </c>
      <c r="C70" s="16" t="s">
        <v>0</v>
      </c>
      <c r="D70" s="16"/>
      <c r="E70" s="17"/>
      <c r="F70" s="18" t="s">
        <v>519</v>
      </c>
      <c r="G70" s="19" t="s">
        <v>584</v>
      </c>
      <c r="H70" s="19" t="s">
        <v>637</v>
      </c>
      <c r="I70" s="18" t="s">
        <v>561</v>
      </c>
    </row>
    <row r="71" spans="1:9" customFormat="1" ht="18" customHeight="1">
      <c r="A71" s="14" t="s">
        <v>551</v>
      </c>
      <c r="B71" s="15" t="s">
        <v>183</v>
      </c>
      <c r="C71" s="16" t="s">
        <v>0</v>
      </c>
      <c r="D71" s="16"/>
      <c r="E71" s="17"/>
      <c r="F71" s="18"/>
      <c r="G71" s="19" t="s">
        <v>565</v>
      </c>
      <c r="H71" s="19" t="s">
        <v>638</v>
      </c>
      <c r="I71" s="18" t="s">
        <v>561</v>
      </c>
    </row>
    <row r="72" spans="1:9" customFormat="1" ht="18" customHeight="1">
      <c r="A72" s="14" t="s">
        <v>551</v>
      </c>
      <c r="B72" s="15" t="s">
        <v>183</v>
      </c>
      <c r="C72" s="16" t="s">
        <v>0</v>
      </c>
      <c r="D72" s="16"/>
      <c r="E72" s="17"/>
      <c r="F72" s="18" t="s">
        <v>535</v>
      </c>
      <c r="G72" s="19" t="s">
        <v>535</v>
      </c>
      <c r="H72" s="19" t="s">
        <v>639</v>
      </c>
      <c r="I72" s="18" t="s">
        <v>640</v>
      </c>
    </row>
    <row r="73" spans="1:9" customFormat="1" ht="18" customHeight="1">
      <c r="A73" s="14" t="s">
        <v>551</v>
      </c>
      <c r="B73" s="15" t="s">
        <v>183</v>
      </c>
      <c r="C73" s="16" t="s">
        <v>0</v>
      </c>
      <c r="D73" s="16"/>
      <c r="E73" s="17" t="s">
        <v>641</v>
      </c>
      <c r="F73" s="18" t="s">
        <v>553</v>
      </c>
      <c r="G73" s="19" t="s">
        <v>553</v>
      </c>
      <c r="H73" s="19" t="s">
        <v>642</v>
      </c>
      <c r="I73" s="18" t="s">
        <v>643</v>
      </c>
    </row>
    <row r="74" spans="1:9" customFormat="1" ht="18" customHeight="1">
      <c r="A74" s="14" t="s">
        <v>551</v>
      </c>
      <c r="B74" s="15" t="s">
        <v>183</v>
      </c>
      <c r="C74" s="16" t="s">
        <v>0</v>
      </c>
      <c r="D74" s="16"/>
      <c r="E74" s="17"/>
      <c r="F74" s="18" t="s">
        <v>498</v>
      </c>
      <c r="G74" s="19" t="s">
        <v>499</v>
      </c>
      <c r="H74" s="19" t="s">
        <v>644</v>
      </c>
      <c r="I74" s="18" t="s">
        <v>645</v>
      </c>
    </row>
    <row r="75" spans="1:9" customFormat="1" ht="18" customHeight="1">
      <c r="A75" s="14" t="s">
        <v>551</v>
      </c>
      <c r="B75" s="15" t="s">
        <v>183</v>
      </c>
      <c r="C75" s="16" t="s">
        <v>0</v>
      </c>
      <c r="D75" s="16"/>
      <c r="E75" s="17"/>
      <c r="F75" s="18"/>
      <c r="G75" s="19" t="s">
        <v>499</v>
      </c>
      <c r="H75" s="19" t="s">
        <v>646</v>
      </c>
      <c r="I75" s="18" t="s">
        <v>561</v>
      </c>
    </row>
    <row r="76" spans="1:9" customFormat="1" ht="18" customHeight="1">
      <c r="A76" s="14" t="s">
        <v>551</v>
      </c>
      <c r="B76" s="15" t="s">
        <v>183</v>
      </c>
      <c r="C76" s="16" t="s">
        <v>0</v>
      </c>
      <c r="D76" s="16"/>
      <c r="E76" s="17"/>
      <c r="F76" s="18"/>
      <c r="G76" s="19" t="s">
        <v>499</v>
      </c>
      <c r="H76" s="19" t="s">
        <v>647</v>
      </c>
      <c r="I76" s="18" t="s">
        <v>648</v>
      </c>
    </row>
    <row r="77" spans="1:9" customFormat="1" ht="18" customHeight="1">
      <c r="A77" s="14" t="s">
        <v>551</v>
      </c>
      <c r="B77" s="15" t="s">
        <v>183</v>
      </c>
      <c r="C77" s="16" t="s">
        <v>0</v>
      </c>
      <c r="D77" s="16"/>
      <c r="E77" s="17"/>
      <c r="F77" s="18"/>
      <c r="G77" s="19" t="s">
        <v>506</v>
      </c>
      <c r="H77" s="19" t="s">
        <v>649</v>
      </c>
      <c r="I77" s="18" t="s">
        <v>561</v>
      </c>
    </row>
    <row r="78" spans="1:9" customFormat="1" ht="18" customHeight="1">
      <c r="A78" s="14" t="s">
        <v>551</v>
      </c>
      <c r="B78" s="15" t="s">
        <v>183</v>
      </c>
      <c r="C78" s="16" t="s">
        <v>0</v>
      </c>
      <c r="D78" s="16"/>
      <c r="E78" s="17"/>
      <c r="F78" s="18"/>
      <c r="G78" s="19" t="s">
        <v>506</v>
      </c>
      <c r="H78" s="19" t="s">
        <v>650</v>
      </c>
      <c r="I78" s="18" t="s">
        <v>651</v>
      </c>
    </row>
    <row r="79" spans="1:9" customFormat="1" ht="18" customHeight="1">
      <c r="A79" s="14" t="s">
        <v>551</v>
      </c>
      <c r="B79" s="15" t="s">
        <v>183</v>
      </c>
      <c r="C79" s="16" t="s">
        <v>0</v>
      </c>
      <c r="D79" s="16"/>
      <c r="E79" s="17"/>
      <c r="F79" s="18"/>
      <c r="G79" s="19" t="s">
        <v>513</v>
      </c>
      <c r="H79" s="19" t="s">
        <v>650</v>
      </c>
      <c r="I79" s="18" t="s">
        <v>652</v>
      </c>
    </row>
    <row r="80" spans="1:9" customFormat="1" ht="18" customHeight="1">
      <c r="A80" s="14" t="s">
        <v>551</v>
      </c>
      <c r="B80" s="15" t="s">
        <v>183</v>
      </c>
      <c r="C80" s="16" t="s">
        <v>0</v>
      </c>
      <c r="D80" s="16"/>
      <c r="E80" s="17"/>
      <c r="F80" s="18"/>
      <c r="G80" s="19" t="s">
        <v>564</v>
      </c>
      <c r="H80" s="19" t="s">
        <v>653</v>
      </c>
      <c r="I80" s="18" t="s">
        <v>561</v>
      </c>
    </row>
    <row r="81" spans="1:9" customFormat="1" ht="18" customHeight="1">
      <c r="A81" s="14" t="s">
        <v>551</v>
      </c>
      <c r="B81" s="15" t="s">
        <v>183</v>
      </c>
      <c r="C81" s="16" t="s">
        <v>0</v>
      </c>
      <c r="D81" s="16"/>
      <c r="E81" s="17"/>
      <c r="F81" s="18" t="s">
        <v>519</v>
      </c>
      <c r="G81" s="19" t="s">
        <v>565</v>
      </c>
      <c r="H81" s="19" t="s">
        <v>654</v>
      </c>
      <c r="I81" s="18" t="s">
        <v>561</v>
      </c>
    </row>
    <row r="82" spans="1:9" customFormat="1" ht="18" customHeight="1">
      <c r="A82" s="14" t="s">
        <v>551</v>
      </c>
      <c r="B82" s="15" t="s">
        <v>183</v>
      </c>
      <c r="C82" s="16" t="s">
        <v>0</v>
      </c>
      <c r="D82" s="16"/>
      <c r="E82" s="17"/>
      <c r="F82" s="18"/>
      <c r="G82" s="19" t="s">
        <v>567</v>
      </c>
      <c r="H82" s="19" t="s">
        <v>655</v>
      </c>
      <c r="I82" s="18" t="s">
        <v>561</v>
      </c>
    </row>
    <row r="83" spans="1:9" customFormat="1" ht="18" customHeight="1">
      <c r="A83" s="14" t="s">
        <v>551</v>
      </c>
      <c r="B83" s="15" t="s">
        <v>183</v>
      </c>
      <c r="C83" s="16" t="s">
        <v>0</v>
      </c>
      <c r="D83" s="16"/>
      <c r="E83" s="17"/>
      <c r="F83" s="18" t="s">
        <v>535</v>
      </c>
      <c r="G83" s="19" t="s">
        <v>535</v>
      </c>
      <c r="H83" s="19" t="s">
        <v>656</v>
      </c>
      <c r="I83" s="18" t="s">
        <v>561</v>
      </c>
    </row>
    <row r="84" spans="1:9" customFormat="1" ht="18" customHeight="1">
      <c r="A84" s="14" t="s">
        <v>551</v>
      </c>
      <c r="B84" s="15" t="s">
        <v>183</v>
      </c>
      <c r="C84" s="16" t="s">
        <v>0</v>
      </c>
      <c r="D84" s="16"/>
      <c r="E84" s="17" t="s">
        <v>657</v>
      </c>
      <c r="F84" s="18" t="s">
        <v>553</v>
      </c>
      <c r="G84" s="19" t="s">
        <v>553</v>
      </c>
      <c r="H84" s="19" t="s">
        <v>658</v>
      </c>
      <c r="I84" s="18" t="s">
        <v>633</v>
      </c>
    </row>
    <row r="85" spans="1:9" customFormat="1" ht="18" customHeight="1">
      <c r="A85" s="14" t="s">
        <v>551</v>
      </c>
      <c r="B85" s="15" t="s">
        <v>183</v>
      </c>
      <c r="C85" s="16" t="s">
        <v>0</v>
      </c>
      <c r="D85" s="16"/>
      <c r="E85" s="17"/>
      <c r="F85" s="18" t="s">
        <v>498</v>
      </c>
      <c r="G85" s="19" t="s">
        <v>499</v>
      </c>
      <c r="H85" s="19" t="s">
        <v>659</v>
      </c>
      <c r="I85" s="18" t="s">
        <v>660</v>
      </c>
    </row>
    <row r="86" spans="1:9" customFormat="1" ht="18" customHeight="1">
      <c r="A86" s="14" t="s">
        <v>551</v>
      </c>
      <c r="B86" s="15" t="s">
        <v>183</v>
      </c>
      <c r="C86" s="16" t="s">
        <v>0</v>
      </c>
      <c r="D86" s="16"/>
      <c r="E86" s="17"/>
      <c r="F86" s="18"/>
      <c r="G86" s="19" t="s">
        <v>499</v>
      </c>
      <c r="H86" s="19" t="s">
        <v>661</v>
      </c>
      <c r="I86" s="18" t="s">
        <v>662</v>
      </c>
    </row>
    <row r="87" spans="1:9" customFormat="1" ht="18" customHeight="1">
      <c r="A87" s="14" t="s">
        <v>551</v>
      </c>
      <c r="B87" s="15" t="s">
        <v>183</v>
      </c>
      <c r="C87" s="16" t="s">
        <v>0</v>
      </c>
      <c r="D87" s="16"/>
      <c r="E87" s="17"/>
      <c r="F87" s="18"/>
      <c r="G87" s="19" t="s">
        <v>506</v>
      </c>
      <c r="H87" s="19" t="s">
        <v>663</v>
      </c>
      <c r="I87" s="18" t="s">
        <v>561</v>
      </c>
    </row>
    <row r="88" spans="1:9" customFormat="1" ht="18" customHeight="1">
      <c r="A88" s="14" t="s">
        <v>551</v>
      </c>
      <c r="B88" s="15" t="s">
        <v>183</v>
      </c>
      <c r="C88" s="16" t="s">
        <v>0</v>
      </c>
      <c r="D88" s="16"/>
      <c r="E88" s="17"/>
      <c r="F88" s="18"/>
      <c r="G88" s="19" t="s">
        <v>513</v>
      </c>
      <c r="H88" s="19" t="s">
        <v>664</v>
      </c>
      <c r="I88" s="18" t="s">
        <v>561</v>
      </c>
    </row>
    <row r="89" spans="1:9" customFormat="1" ht="18" customHeight="1">
      <c r="A89" s="14" t="s">
        <v>551</v>
      </c>
      <c r="B89" s="15" t="s">
        <v>183</v>
      </c>
      <c r="C89" s="16" t="s">
        <v>0</v>
      </c>
      <c r="D89" s="16"/>
      <c r="E89" s="17"/>
      <c r="F89" s="18"/>
      <c r="G89" s="19" t="s">
        <v>513</v>
      </c>
      <c r="H89" s="19" t="s">
        <v>665</v>
      </c>
      <c r="I89" s="18" t="s">
        <v>561</v>
      </c>
    </row>
    <row r="90" spans="1:9" customFormat="1" ht="18" customHeight="1">
      <c r="A90" s="14" t="s">
        <v>551</v>
      </c>
      <c r="B90" s="15" t="s">
        <v>183</v>
      </c>
      <c r="C90" s="16" t="s">
        <v>0</v>
      </c>
      <c r="D90" s="16"/>
      <c r="E90" s="17"/>
      <c r="F90" s="18" t="s">
        <v>519</v>
      </c>
      <c r="G90" s="19" t="s">
        <v>565</v>
      </c>
      <c r="H90" s="19" t="s">
        <v>666</v>
      </c>
      <c r="I90" s="18" t="s">
        <v>561</v>
      </c>
    </row>
    <row r="91" spans="1:9" customFormat="1" ht="18" customHeight="1">
      <c r="A91" s="14" t="s">
        <v>551</v>
      </c>
      <c r="B91" s="15" t="s">
        <v>183</v>
      </c>
      <c r="C91" s="16" t="s">
        <v>0</v>
      </c>
      <c r="D91" s="16"/>
      <c r="E91" s="17"/>
      <c r="F91" s="18"/>
      <c r="G91" s="19" t="s">
        <v>565</v>
      </c>
      <c r="H91" s="19" t="s">
        <v>667</v>
      </c>
      <c r="I91" s="18" t="s">
        <v>561</v>
      </c>
    </row>
    <row r="92" spans="1:9" customFormat="1" ht="18" customHeight="1">
      <c r="A92" s="14" t="s">
        <v>551</v>
      </c>
      <c r="B92" s="15" t="s">
        <v>183</v>
      </c>
      <c r="C92" s="16" t="s">
        <v>0</v>
      </c>
      <c r="D92" s="16"/>
      <c r="E92" s="17"/>
      <c r="F92" s="18"/>
      <c r="G92" s="19" t="s">
        <v>567</v>
      </c>
      <c r="H92" s="19" t="s">
        <v>668</v>
      </c>
      <c r="I92" s="18" t="s">
        <v>561</v>
      </c>
    </row>
    <row r="93" spans="1:9" customFormat="1" ht="18" customHeight="1">
      <c r="A93" s="14" t="s">
        <v>551</v>
      </c>
      <c r="B93" s="15" t="s">
        <v>183</v>
      </c>
      <c r="C93" s="16" t="s">
        <v>0</v>
      </c>
      <c r="D93" s="16"/>
      <c r="E93" s="17"/>
      <c r="F93" s="18" t="s">
        <v>535</v>
      </c>
      <c r="G93" s="19" t="s">
        <v>535</v>
      </c>
      <c r="H93" s="19" t="s">
        <v>669</v>
      </c>
      <c r="I93" s="18" t="s">
        <v>670</v>
      </c>
    </row>
    <row r="94" spans="1:9" customFormat="1" ht="18" customHeight="1">
      <c r="A94" s="14" t="s">
        <v>551</v>
      </c>
      <c r="B94" s="15" t="s">
        <v>183</v>
      </c>
      <c r="C94" s="16" t="s">
        <v>0</v>
      </c>
      <c r="D94" s="16"/>
      <c r="E94" s="17"/>
      <c r="F94" s="18"/>
      <c r="G94" s="19" t="s">
        <v>535</v>
      </c>
      <c r="H94" s="19" t="s">
        <v>671</v>
      </c>
      <c r="I94" s="18" t="s">
        <v>561</v>
      </c>
    </row>
    <row r="95" spans="1:9" customFormat="1" ht="18" customHeight="1">
      <c r="A95" s="14" t="s">
        <v>551</v>
      </c>
      <c r="B95" s="15" t="s">
        <v>183</v>
      </c>
      <c r="C95" s="16" t="s">
        <v>0</v>
      </c>
      <c r="D95" s="16"/>
      <c r="E95" s="17" t="s">
        <v>672</v>
      </c>
      <c r="F95" s="18" t="s">
        <v>553</v>
      </c>
      <c r="G95" s="19" t="s">
        <v>553</v>
      </c>
      <c r="H95" s="19" t="s">
        <v>673</v>
      </c>
      <c r="I95" s="18" t="s">
        <v>674</v>
      </c>
    </row>
    <row r="96" spans="1:9" customFormat="1" ht="18" customHeight="1">
      <c r="A96" s="14" t="s">
        <v>551</v>
      </c>
      <c r="B96" s="15" t="s">
        <v>183</v>
      </c>
      <c r="C96" s="16" t="s">
        <v>0</v>
      </c>
      <c r="D96" s="16"/>
      <c r="E96" s="17"/>
      <c r="F96" s="18" t="s">
        <v>498</v>
      </c>
      <c r="G96" s="19" t="s">
        <v>499</v>
      </c>
      <c r="H96" s="19" t="s">
        <v>675</v>
      </c>
      <c r="I96" s="18" t="s">
        <v>676</v>
      </c>
    </row>
    <row r="97" spans="1:9" customFormat="1" ht="18" customHeight="1">
      <c r="A97" s="14" t="s">
        <v>551</v>
      </c>
      <c r="B97" s="15" t="s">
        <v>183</v>
      </c>
      <c r="C97" s="16" t="s">
        <v>0</v>
      </c>
      <c r="D97" s="16"/>
      <c r="E97" s="17"/>
      <c r="F97" s="18"/>
      <c r="G97" s="19" t="s">
        <v>499</v>
      </c>
      <c r="H97" s="19" t="s">
        <v>677</v>
      </c>
      <c r="I97" s="18" t="s">
        <v>678</v>
      </c>
    </row>
    <row r="98" spans="1:9" customFormat="1" ht="18" customHeight="1">
      <c r="A98" s="14" t="s">
        <v>551</v>
      </c>
      <c r="B98" s="15" t="s">
        <v>183</v>
      </c>
      <c r="C98" s="16" t="s">
        <v>0</v>
      </c>
      <c r="D98" s="16"/>
      <c r="E98" s="17"/>
      <c r="F98" s="18"/>
      <c r="G98" s="19" t="s">
        <v>499</v>
      </c>
      <c r="H98" s="19"/>
      <c r="I98" s="18"/>
    </row>
    <row r="99" spans="1:9" customFormat="1" ht="18" customHeight="1">
      <c r="A99" s="14" t="s">
        <v>551</v>
      </c>
      <c r="B99" s="15" t="s">
        <v>183</v>
      </c>
      <c r="C99" s="16" t="s">
        <v>0</v>
      </c>
      <c r="D99" s="16"/>
      <c r="E99" s="17"/>
      <c r="F99" s="18"/>
      <c r="G99" s="19" t="s">
        <v>506</v>
      </c>
      <c r="H99" s="19" t="s">
        <v>679</v>
      </c>
      <c r="I99" s="18" t="s">
        <v>561</v>
      </c>
    </row>
    <row r="100" spans="1:9" customFormat="1" ht="18" customHeight="1">
      <c r="A100" s="14" t="s">
        <v>551</v>
      </c>
      <c r="B100" s="15" t="s">
        <v>183</v>
      </c>
      <c r="C100" s="16" t="s">
        <v>0</v>
      </c>
      <c r="D100" s="16"/>
      <c r="E100" s="17"/>
      <c r="F100" s="18"/>
      <c r="G100" s="19" t="s">
        <v>513</v>
      </c>
      <c r="H100" s="19" t="s">
        <v>680</v>
      </c>
      <c r="I100" s="18" t="s">
        <v>561</v>
      </c>
    </row>
    <row r="101" spans="1:9" customFormat="1" ht="18" customHeight="1">
      <c r="A101" s="14" t="s">
        <v>551</v>
      </c>
      <c r="B101" s="15" t="s">
        <v>183</v>
      </c>
      <c r="C101" s="16" t="s">
        <v>0</v>
      </c>
      <c r="D101" s="16"/>
      <c r="E101" s="17"/>
      <c r="F101" s="18" t="s">
        <v>519</v>
      </c>
      <c r="G101" s="19" t="s">
        <v>584</v>
      </c>
      <c r="H101" s="19" t="s">
        <v>681</v>
      </c>
      <c r="I101" s="18" t="s">
        <v>561</v>
      </c>
    </row>
    <row r="102" spans="1:9" customFormat="1" ht="18" customHeight="1">
      <c r="A102" s="14" t="s">
        <v>551</v>
      </c>
      <c r="B102" s="15" t="s">
        <v>183</v>
      </c>
      <c r="C102" s="16" t="s">
        <v>0</v>
      </c>
      <c r="D102" s="16"/>
      <c r="E102" s="17"/>
      <c r="F102" s="18"/>
      <c r="G102" s="19" t="s">
        <v>565</v>
      </c>
      <c r="H102" s="19" t="s">
        <v>682</v>
      </c>
      <c r="I102" s="18" t="s">
        <v>683</v>
      </c>
    </row>
    <row r="103" spans="1:9" customFormat="1" ht="18" customHeight="1">
      <c r="A103" s="14" t="s">
        <v>551</v>
      </c>
      <c r="B103" s="15" t="s">
        <v>183</v>
      </c>
      <c r="C103" s="16" t="s">
        <v>0</v>
      </c>
      <c r="D103" s="16"/>
      <c r="E103" s="17"/>
      <c r="F103" s="18"/>
      <c r="G103" s="19" t="s">
        <v>565</v>
      </c>
      <c r="H103" s="19" t="s">
        <v>684</v>
      </c>
      <c r="I103" s="18" t="s">
        <v>685</v>
      </c>
    </row>
    <row r="104" spans="1:9" customFormat="1" ht="18" customHeight="1">
      <c r="A104" s="14" t="s">
        <v>551</v>
      </c>
      <c r="B104" s="15" t="s">
        <v>183</v>
      </c>
      <c r="C104" s="16" t="s">
        <v>0</v>
      </c>
      <c r="D104" s="16"/>
      <c r="E104" s="17"/>
      <c r="F104" s="18"/>
      <c r="G104" s="19" t="s">
        <v>686</v>
      </c>
      <c r="H104" s="19" t="s">
        <v>687</v>
      </c>
      <c r="I104" s="18" t="s">
        <v>561</v>
      </c>
    </row>
    <row r="105" spans="1:9" customFormat="1" ht="18" customHeight="1">
      <c r="A105" s="14" t="s">
        <v>551</v>
      </c>
      <c r="B105" s="15" t="s">
        <v>183</v>
      </c>
      <c r="C105" s="16" t="s">
        <v>0</v>
      </c>
      <c r="D105" s="16"/>
      <c r="E105" s="17"/>
      <c r="F105" s="18"/>
      <c r="G105" s="19" t="s">
        <v>567</v>
      </c>
      <c r="H105" s="19" t="s">
        <v>688</v>
      </c>
      <c r="I105" s="18" t="s">
        <v>561</v>
      </c>
    </row>
    <row r="106" spans="1:9" customFormat="1" ht="18" customHeight="1">
      <c r="A106" s="14" t="s">
        <v>551</v>
      </c>
      <c r="B106" s="15" t="s">
        <v>183</v>
      </c>
      <c r="C106" s="16" t="s">
        <v>0</v>
      </c>
      <c r="D106" s="16"/>
      <c r="E106" s="17"/>
      <c r="F106" s="18" t="s">
        <v>535</v>
      </c>
      <c r="G106" s="19" t="s">
        <v>535</v>
      </c>
      <c r="H106" s="19" t="s">
        <v>689</v>
      </c>
      <c r="I106" s="18" t="s">
        <v>561</v>
      </c>
    </row>
    <row r="107" spans="1:9" customFormat="1" ht="18" customHeight="1">
      <c r="A107" s="14" t="s">
        <v>551</v>
      </c>
      <c r="B107" s="15" t="s">
        <v>183</v>
      </c>
      <c r="C107" s="16" t="s">
        <v>0</v>
      </c>
      <c r="D107" s="16"/>
      <c r="E107" s="17"/>
      <c r="F107" s="18"/>
      <c r="G107" s="19" t="s">
        <v>535</v>
      </c>
      <c r="H107" s="19" t="s">
        <v>690</v>
      </c>
      <c r="I107" s="18" t="s">
        <v>561</v>
      </c>
    </row>
    <row r="108" spans="1:9" customFormat="1" ht="18" customHeight="1">
      <c r="A108" s="14" t="s">
        <v>551</v>
      </c>
      <c r="B108" s="15" t="s">
        <v>183</v>
      </c>
      <c r="C108" s="16" t="s">
        <v>0</v>
      </c>
      <c r="D108" s="16"/>
      <c r="E108" s="17" t="s">
        <v>691</v>
      </c>
      <c r="F108" s="18" t="s">
        <v>553</v>
      </c>
      <c r="G108" s="19" t="s">
        <v>553</v>
      </c>
      <c r="H108" s="19" t="s">
        <v>692</v>
      </c>
      <c r="I108" s="18" t="s">
        <v>591</v>
      </c>
    </row>
    <row r="109" spans="1:9" customFormat="1" ht="18" customHeight="1">
      <c r="A109" s="14" t="s">
        <v>551</v>
      </c>
      <c r="B109" s="15" t="s">
        <v>183</v>
      </c>
      <c r="C109" s="16" t="s">
        <v>0</v>
      </c>
      <c r="D109" s="16"/>
      <c r="E109" s="17"/>
      <c r="F109" s="18" t="s">
        <v>498</v>
      </c>
      <c r="G109" s="19" t="s">
        <v>499</v>
      </c>
      <c r="H109" s="19" t="s">
        <v>692</v>
      </c>
      <c r="I109" s="18" t="s">
        <v>557</v>
      </c>
    </row>
    <row r="110" spans="1:9" customFormat="1" ht="18" customHeight="1">
      <c r="A110" s="14" t="s">
        <v>551</v>
      </c>
      <c r="B110" s="15" t="s">
        <v>183</v>
      </c>
      <c r="C110" s="16" t="s">
        <v>0</v>
      </c>
      <c r="D110" s="16"/>
      <c r="E110" s="17"/>
      <c r="F110" s="18"/>
      <c r="G110" s="19" t="s">
        <v>499</v>
      </c>
      <c r="H110" s="19" t="s">
        <v>693</v>
      </c>
      <c r="I110" s="18" t="s">
        <v>694</v>
      </c>
    </row>
    <row r="111" spans="1:9" customFormat="1" ht="18" customHeight="1">
      <c r="A111" s="14" t="s">
        <v>551</v>
      </c>
      <c r="B111" s="15" t="s">
        <v>183</v>
      </c>
      <c r="C111" s="16" t="s">
        <v>0</v>
      </c>
      <c r="D111" s="16"/>
      <c r="E111" s="17"/>
      <c r="F111" s="18"/>
      <c r="G111" s="19" t="s">
        <v>506</v>
      </c>
      <c r="H111" s="19" t="s">
        <v>695</v>
      </c>
      <c r="I111" s="18" t="s">
        <v>561</v>
      </c>
    </row>
    <row r="112" spans="1:9" customFormat="1" ht="18" customHeight="1">
      <c r="A112" s="14" t="s">
        <v>551</v>
      </c>
      <c r="B112" s="15" t="s">
        <v>183</v>
      </c>
      <c r="C112" s="16" t="s">
        <v>0</v>
      </c>
      <c r="D112" s="16"/>
      <c r="E112" s="17"/>
      <c r="F112" s="18"/>
      <c r="G112" s="19" t="s">
        <v>513</v>
      </c>
      <c r="H112" s="19" t="s">
        <v>696</v>
      </c>
      <c r="I112" s="18" t="s">
        <v>561</v>
      </c>
    </row>
    <row r="113" spans="1:9" customFormat="1" ht="18" customHeight="1">
      <c r="A113" s="14" t="s">
        <v>551</v>
      </c>
      <c r="B113" s="15" t="s">
        <v>183</v>
      </c>
      <c r="C113" s="16" t="s">
        <v>0</v>
      </c>
      <c r="D113" s="16"/>
      <c r="E113" s="17"/>
      <c r="F113" s="18" t="s">
        <v>519</v>
      </c>
      <c r="G113" s="19" t="s">
        <v>567</v>
      </c>
      <c r="H113" s="19" t="s">
        <v>697</v>
      </c>
      <c r="I113" s="18" t="s">
        <v>561</v>
      </c>
    </row>
    <row r="114" spans="1:9" customFormat="1" ht="18" customHeight="1">
      <c r="A114" s="14" t="s">
        <v>551</v>
      </c>
      <c r="B114" s="15" t="s">
        <v>183</v>
      </c>
      <c r="C114" s="16" t="s">
        <v>0</v>
      </c>
      <c r="D114" s="16"/>
      <c r="E114" s="17"/>
      <c r="F114" s="18" t="s">
        <v>535</v>
      </c>
      <c r="G114" s="19" t="s">
        <v>535</v>
      </c>
      <c r="H114" s="19" t="s">
        <v>698</v>
      </c>
      <c r="I114" s="18" t="s">
        <v>699</v>
      </c>
    </row>
    <row r="115" spans="1:9" customFormat="1" ht="18" customHeight="1">
      <c r="A115" s="14" t="s">
        <v>551</v>
      </c>
      <c r="B115" s="15" t="s">
        <v>183</v>
      </c>
      <c r="C115" s="16" t="s">
        <v>0</v>
      </c>
      <c r="D115" s="16"/>
      <c r="E115" s="17"/>
      <c r="F115" s="18"/>
      <c r="G115" s="19" t="s">
        <v>535</v>
      </c>
      <c r="H115" s="19"/>
      <c r="I115" s="18"/>
    </row>
    <row r="116" spans="1:9" customFormat="1" ht="18" customHeight="1">
      <c r="A116" s="14" t="s">
        <v>551</v>
      </c>
      <c r="B116" s="15" t="s">
        <v>183</v>
      </c>
      <c r="C116" s="16" t="s">
        <v>0</v>
      </c>
      <c r="D116" s="16"/>
      <c r="E116" s="17" t="s">
        <v>700</v>
      </c>
      <c r="F116" s="18" t="s">
        <v>553</v>
      </c>
      <c r="G116" s="19" t="s">
        <v>553</v>
      </c>
      <c r="H116" s="19" t="s">
        <v>701</v>
      </c>
      <c r="I116" s="18" t="s">
        <v>702</v>
      </c>
    </row>
    <row r="117" spans="1:9" customFormat="1" ht="18" customHeight="1">
      <c r="A117" s="14" t="s">
        <v>551</v>
      </c>
      <c r="B117" s="15" t="s">
        <v>183</v>
      </c>
      <c r="C117" s="16" t="s">
        <v>0</v>
      </c>
      <c r="D117" s="16"/>
      <c r="E117" s="17"/>
      <c r="F117" s="18" t="s">
        <v>498</v>
      </c>
      <c r="G117" s="19" t="s">
        <v>499</v>
      </c>
      <c r="H117" s="19" t="s">
        <v>703</v>
      </c>
      <c r="I117" s="18" t="s">
        <v>704</v>
      </c>
    </row>
    <row r="118" spans="1:9" customFormat="1" ht="18" customHeight="1">
      <c r="A118" s="14" t="s">
        <v>551</v>
      </c>
      <c r="B118" s="15" t="s">
        <v>183</v>
      </c>
      <c r="C118" s="16" t="s">
        <v>0</v>
      </c>
      <c r="D118" s="16"/>
      <c r="E118" s="17"/>
      <c r="F118" s="18"/>
      <c r="G118" s="19" t="s">
        <v>499</v>
      </c>
      <c r="H118" s="19" t="s">
        <v>705</v>
      </c>
      <c r="I118" s="18" t="s">
        <v>561</v>
      </c>
    </row>
    <row r="119" spans="1:9" customFormat="1" ht="18" customHeight="1">
      <c r="A119" s="14" t="s">
        <v>551</v>
      </c>
      <c r="B119" s="15" t="s">
        <v>183</v>
      </c>
      <c r="C119" s="16" t="s">
        <v>0</v>
      </c>
      <c r="D119" s="16"/>
      <c r="E119" s="17"/>
      <c r="F119" s="18"/>
      <c r="G119" s="19" t="s">
        <v>506</v>
      </c>
      <c r="H119" s="19" t="s">
        <v>706</v>
      </c>
      <c r="I119" s="18" t="s">
        <v>561</v>
      </c>
    </row>
    <row r="120" spans="1:9" customFormat="1" ht="18" customHeight="1">
      <c r="A120" s="14" t="s">
        <v>551</v>
      </c>
      <c r="B120" s="15" t="s">
        <v>183</v>
      </c>
      <c r="C120" s="16" t="s">
        <v>0</v>
      </c>
      <c r="D120" s="16"/>
      <c r="E120" s="17"/>
      <c r="F120" s="18"/>
      <c r="G120" s="19" t="s">
        <v>513</v>
      </c>
      <c r="H120" s="19" t="s">
        <v>707</v>
      </c>
      <c r="I120" s="18" t="s">
        <v>561</v>
      </c>
    </row>
    <row r="121" spans="1:9" customFormat="1" ht="18" customHeight="1">
      <c r="A121" s="14" t="s">
        <v>551</v>
      </c>
      <c r="B121" s="15" t="s">
        <v>183</v>
      </c>
      <c r="C121" s="16" t="s">
        <v>0</v>
      </c>
      <c r="D121" s="16"/>
      <c r="E121" s="17"/>
      <c r="F121" s="18" t="s">
        <v>519</v>
      </c>
      <c r="G121" s="19" t="s">
        <v>584</v>
      </c>
      <c r="H121" s="19" t="s">
        <v>708</v>
      </c>
      <c r="I121" s="18" t="s">
        <v>709</v>
      </c>
    </row>
    <row r="122" spans="1:9" customFormat="1" ht="18" customHeight="1">
      <c r="A122" s="14" t="s">
        <v>551</v>
      </c>
      <c r="B122" s="15" t="s">
        <v>183</v>
      </c>
      <c r="C122" s="16" t="s">
        <v>0</v>
      </c>
      <c r="D122" s="16"/>
      <c r="E122" s="17"/>
      <c r="F122" s="18"/>
      <c r="G122" s="19" t="s">
        <v>565</v>
      </c>
      <c r="H122" s="19" t="s">
        <v>710</v>
      </c>
      <c r="I122" s="18" t="s">
        <v>561</v>
      </c>
    </row>
    <row r="123" spans="1:9" customFormat="1" ht="18" customHeight="1">
      <c r="A123" s="14" t="s">
        <v>551</v>
      </c>
      <c r="B123" s="15" t="s">
        <v>183</v>
      </c>
      <c r="C123" s="16" t="s">
        <v>0</v>
      </c>
      <c r="D123" s="16"/>
      <c r="E123" s="17"/>
      <c r="F123" s="18"/>
      <c r="G123" s="19" t="s">
        <v>567</v>
      </c>
      <c r="H123" s="19" t="s">
        <v>711</v>
      </c>
      <c r="I123" s="18" t="s">
        <v>561</v>
      </c>
    </row>
    <row r="124" spans="1:9" customFormat="1" ht="18" customHeight="1">
      <c r="A124" s="14" t="s">
        <v>551</v>
      </c>
      <c r="B124" s="15" t="s">
        <v>183</v>
      </c>
      <c r="C124" s="16" t="s">
        <v>0</v>
      </c>
      <c r="D124" s="16"/>
      <c r="E124" s="17"/>
      <c r="F124" s="18" t="s">
        <v>535</v>
      </c>
      <c r="G124" s="19" t="s">
        <v>535</v>
      </c>
      <c r="H124" s="19" t="s">
        <v>712</v>
      </c>
      <c r="I124" s="18" t="s">
        <v>561</v>
      </c>
    </row>
    <row r="125" spans="1:9" customFormat="1" ht="18" customHeight="1">
      <c r="A125" s="14" t="s">
        <v>551</v>
      </c>
      <c r="B125" s="15" t="s">
        <v>183</v>
      </c>
      <c r="C125" s="16" t="s">
        <v>0</v>
      </c>
      <c r="D125" s="16"/>
      <c r="E125" s="17" t="s">
        <v>713</v>
      </c>
      <c r="F125" s="18" t="s">
        <v>553</v>
      </c>
      <c r="G125" s="19" t="s">
        <v>553</v>
      </c>
      <c r="H125" s="19" t="s">
        <v>714</v>
      </c>
      <c r="I125" s="18" t="s">
        <v>715</v>
      </c>
    </row>
    <row r="126" spans="1:9" customFormat="1" ht="18" customHeight="1">
      <c r="A126" s="14" t="s">
        <v>551</v>
      </c>
      <c r="B126" s="15" t="s">
        <v>183</v>
      </c>
      <c r="C126" s="16" t="s">
        <v>0</v>
      </c>
      <c r="D126" s="16"/>
      <c r="E126" s="17"/>
      <c r="F126" s="18" t="s">
        <v>498</v>
      </c>
      <c r="G126" s="19" t="s">
        <v>499</v>
      </c>
      <c r="H126" s="19" t="s">
        <v>716</v>
      </c>
      <c r="I126" s="18" t="s">
        <v>717</v>
      </c>
    </row>
    <row r="127" spans="1:9" customFormat="1" ht="18" customHeight="1">
      <c r="A127" s="14" t="s">
        <v>551</v>
      </c>
      <c r="B127" s="15" t="s">
        <v>183</v>
      </c>
      <c r="C127" s="16" t="s">
        <v>0</v>
      </c>
      <c r="D127" s="16"/>
      <c r="E127" s="17"/>
      <c r="F127" s="18"/>
      <c r="G127" s="19" t="s">
        <v>499</v>
      </c>
      <c r="H127" s="19" t="s">
        <v>718</v>
      </c>
      <c r="I127" s="18" t="s">
        <v>719</v>
      </c>
    </row>
    <row r="128" spans="1:9" customFormat="1" ht="18" customHeight="1">
      <c r="A128" s="14" t="s">
        <v>551</v>
      </c>
      <c r="B128" s="15" t="s">
        <v>183</v>
      </c>
      <c r="C128" s="16" t="s">
        <v>0</v>
      </c>
      <c r="D128" s="16"/>
      <c r="E128" s="17"/>
      <c r="F128" s="18"/>
      <c r="G128" s="19" t="s">
        <v>499</v>
      </c>
      <c r="H128" s="19" t="s">
        <v>720</v>
      </c>
      <c r="I128" s="18" t="s">
        <v>719</v>
      </c>
    </row>
    <row r="129" spans="1:9" customFormat="1" ht="18" customHeight="1">
      <c r="A129" s="14" t="s">
        <v>551</v>
      </c>
      <c r="B129" s="15" t="s">
        <v>183</v>
      </c>
      <c r="C129" s="16" t="s">
        <v>0</v>
      </c>
      <c r="D129" s="16"/>
      <c r="E129" s="17"/>
      <c r="F129" s="18"/>
      <c r="G129" s="19" t="s">
        <v>506</v>
      </c>
      <c r="H129" s="19" t="s">
        <v>721</v>
      </c>
      <c r="I129" s="18" t="s">
        <v>561</v>
      </c>
    </row>
    <row r="130" spans="1:9" customFormat="1" ht="18" customHeight="1">
      <c r="A130" s="14" t="s">
        <v>551</v>
      </c>
      <c r="B130" s="15" t="s">
        <v>183</v>
      </c>
      <c r="C130" s="16" t="s">
        <v>0</v>
      </c>
      <c r="D130" s="16"/>
      <c r="E130" s="17"/>
      <c r="F130" s="18"/>
      <c r="G130" s="19" t="s">
        <v>506</v>
      </c>
      <c r="H130" s="19" t="s">
        <v>722</v>
      </c>
      <c r="I130" s="18" t="s">
        <v>561</v>
      </c>
    </row>
    <row r="131" spans="1:9" customFormat="1" ht="18" customHeight="1">
      <c r="A131" s="14" t="s">
        <v>551</v>
      </c>
      <c r="B131" s="15" t="s">
        <v>183</v>
      </c>
      <c r="C131" s="16" t="s">
        <v>0</v>
      </c>
      <c r="D131" s="16"/>
      <c r="E131" s="17"/>
      <c r="F131" s="18"/>
      <c r="G131" s="19" t="s">
        <v>506</v>
      </c>
      <c r="H131" s="19" t="s">
        <v>723</v>
      </c>
      <c r="I131" s="18" t="s">
        <v>561</v>
      </c>
    </row>
    <row r="132" spans="1:9" customFormat="1" ht="18" customHeight="1">
      <c r="A132" s="14" t="s">
        <v>551</v>
      </c>
      <c r="B132" s="15" t="s">
        <v>183</v>
      </c>
      <c r="C132" s="16" t="s">
        <v>0</v>
      </c>
      <c r="D132" s="16"/>
      <c r="E132" s="17"/>
      <c r="F132" s="18"/>
      <c r="G132" s="19" t="s">
        <v>513</v>
      </c>
      <c r="H132" s="19" t="s">
        <v>724</v>
      </c>
      <c r="I132" s="18" t="s">
        <v>561</v>
      </c>
    </row>
    <row r="133" spans="1:9" customFormat="1" ht="18" customHeight="1">
      <c r="A133" s="14" t="s">
        <v>551</v>
      </c>
      <c r="B133" s="15" t="s">
        <v>183</v>
      </c>
      <c r="C133" s="16" t="s">
        <v>0</v>
      </c>
      <c r="D133" s="16"/>
      <c r="E133" s="17"/>
      <c r="F133" s="18"/>
      <c r="G133" s="19" t="s">
        <v>513</v>
      </c>
      <c r="H133" s="19" t="s">
        <v>725</v>
      </c>
      <c r="I133" s="18" t="s">
        <v>726</v>
      </c>
    </row>
    <row r="134" spans="1:9" customFormat="1" ht="18" customHeight="1">
      <c r="A134" s="14" t="s">
        <v>551</v>
      </c>
      <c r="B134" s="15" t="s">
        <v>183</v>
      </c>
      <c r="C134" s="16" t="s">
        <v>0</v>
      </c>
      <c r="D134" s="16"/>
      <c r="E134" s="17"/>
      <c r="F134" s="18"/>
      <c r="G134" s="19" t="s">
        <v>513</v>
      </c>
      <c r="H134" s="19" t="s">
        <v>727</v>
      </c>
      <c r="I134" s="18" t="s">
        <v>726</v>
      </c>
    </row>
    <row r="135" spans="1:9" customFormat="1" ht="18" customHeight="1">
      <c r="A135" s="14" t="s">
        <v>551</v>
      </c>
      <c r="B135" s="15" t="s">
        <v>183</v>
      </c>
      <c r="C135" s="16" t="s">
        <v>0</v>
      </c>
      <c r="D135" s="16"/>
      <c r="E135" s="17"/>
      <c r="F135" s="18" t="s">
        <v>519</v>
      </c>
      <c r="G135" s="19" t="s">
        <v>584</v>
      </c>
      <c r="H135" s="19" t="s">
        <v>728</v>
      </c>
      <c r="I135" s="18" t="s">
        <v>561</v>
      </c>
    </row>
    <row r="136" spans="1:9" customFormat="1" ht="18" customHeight="1">
      <c r="A136" s="14" t="s">
        <v>551</v>
      </c>
      <c r="B136" s="15" t="s">
        <v>183</v>
      </c>
      <c r="C136" s="16" t="s">
        <v>0</v>
      </c>
      <c r="D136" s="16"/>
      <c r="E136" s="17"/>
      <c r="F136" s="18"/>
      <c r="G136" s="19" t="s">
        <v>584</v>
      </c>
      <c r="H136" s="19" t="s">
        <v>729</v>
      </c>
      <c r="I136" s="18" t="s">
        <v>561</v>
      </c>
    </row>
    <row r="137" spans="1:9" customFormat="1" ht="18" customHeight="1">
      <c r="A137" s="14" t="s">
        <v>551</v>
      </c>
      <c r="B137" s="15" t="s">
        <v>183</v>
      </c>
      <c r="C137" s="16" t="s">
        <v>0</v>
      </c>
      <c r="D137" s="16"/>
      <c r="E137" s="17"/>
      <c r="F137" s="18"/>
      <c r="G137" s="19" t="s">
        <v>565</v>
      </c>
      <c r="H137" s="19" t="s">
        <v>730</v>
      </c>
      <c r="I137" s="18" t="s">
        <v>561</v>
      </c>
    </row>
    <row r="138" spans="1:9" customFormat="1" ht="18" customHeight="1">
      <c r="A138" s="14" t="s">
        <v>551</v>
      </c>
      <c r="B138" s="15" t="s">
        <v>183</v>
      </c>
      <c r="C138" s="16" t="s">
        <v>0</v>
      </c>
      <c r="D138" s="16"/>
      <c r="E138" s="17"/>
      <c r="F138" s="18"/>
      <c r="G138" s="19" t="s">
        <v>565</v>
      </c>
      <c r="H138" s="19" t="s">
        <v>731</v>
      </c>
      <c r="I138" s="18" t="s">
        <v>561</v>
      </c>
    </row>
    <row r="139" spans="1:9" customFormat="1" ht="18" customHeight="1">
      <c r="A139" s="14" t="s">
        <v>551</v>
      </c>
      <c r="B139" s="15" t="s">
        <v>183</v>
      </c>
      <c r="C139" s="16" t="s">
        <v>0</v>
      </c>
      <c r="D139" s="16"/>
      <c r="E139" s="17"/>
      <c r="F139" s="18"/>
      <c r="G139" s="19" t="s">
        <v>565</v>
      </c>
      <c r="H139" s="19" t="s">
        <v>732</v>
      </c>
      <c r="I139" s="18" t="s">
        <v>561</v>
      </c>
    </row>
    <row r="140" spans="1:9" customFormat="1" ht="18" customHeight="1">
      <c r="A140" s="14" t="s">
        <v>551</v>
      </c>
      <c r="B140" s="15" t="s">
        <v>183</v>
      </c>
      <c r="C140" s="16" t="s">
        <v>0</v>
      </c>
      <c r="D140" s="16"/>
      <c r="E140" s="17"/>
      <c r="F140" s="18"/>
      <c r="G140" s="19" t="s">
        <v>567</v>
      </c>
      <c r="H140" s="19" t="s">
        <v>733</v>
      </c>
      <c r="I140" s="18" t="s">
        <v>561</v>
      </c>
    </row>
    <row r="141" spans="1:9" customFormat="1" ht="18" customHeight="1">
      <c r="A141" s="14" t="s">
        <v>551</v>
      </c>
      <c r="B141" s="15" t="s">
        <v>183</v>
      </c>
      <c r="C141" s="16" t="s">
        <v>0</v>
      </c>
      <c r="D141" s="16"/>
      <c r="E141" s="17"/>
      <c r="F141" s="18" t="s">
        <v>535</v>
      </c>
      <c r="G141" s="19" t="s">
        <v>535</v>
      </c>
      <c r="H141" s="19" t="s">
        <v>734</v>
      </c>
      <c r="I141" s="18" t="s">
        <v>561</v>
      </c>
    </row>
    <row r="142" spans="1:9" customFormat="1" ht="18" customHeight="1">
      <c r="A142" s="14" t="s">
        <v>551</v>
      </c>
      <c r="B142" s="15" t="s">
        <v>183</v>
      </c>
      <c r="C142" s="16" t="s">
        <v>0</v>
      </c>
      <c r="D142" s="16"/>
      <c r="E142" s="17"/>
      <c r="F142" s="18"/>
      <c r="G142" s="19" t="s">
        <v>535</v>
      </c>
      <c r="H142" s="19" t="s">
        <v>735</v>
      </c>
      <c r="I142" s="18" t="s">
        <v>561</v>
      </c>
    </row>
    <row r="143" spans="1:9" customFormat="1" ht="18" customHeight="1">
      <c r="A143" s="14" t="s">
        <v>551</v>
      </c>
      <c r="B143" s="15" t="s">
        <v>183</v>
      </c>
      <c r="C143" s="16" t="s">
        <v>0</v>
      </c>
      <c r="D143" s="16"/>
      <c r="E143" s="17" t="s">
        <v>736</v>
      </c>
      <c r="F143" s="18" t="s">
        <v>553</v>
      </c>
      <c r="G143" s="19" t="s">
        <v>553</v>
      </c>
      <c r="H143" s="19" t="s">
        <v>737</v>
      </c>
      <c r="I143" s="18" t="s">
        <v>738</v>
      </c>
    </row>
    <row r="144" spans="1:9" customFormat="1" ht="18" customHeight="1">
      <c r="A144" s="14" t="s">
        <v>551</v>
      </c>
      <c r="B144" s="15" t="s">
        <v>183</v>
      </c>
      <c r="C144" s="16" t="s">
        <v>0</v>
      </c>
      <c r="D144" s="16"/>
      <c r="E144" s="17"/>
      <c r="F144" s="18" t="s">
        <v>498</v>
      </c>
      <c r="G144" s="19" t="s">
        <v>499</v>
      </c>
      <c r="H144" s="19" t="s">
        <v>739</v>
      </c>
      <c r="I144" s="18" t="s">
        <v>717</v>
      </c>
    </row>
    <row r="145" spans="1:9" customFormat="1" ht="18" customHeight="1">
      <c r="A145" s="14" t="s">
        <v>551</v>
      </c>
      <c r="B145" s="15" t="s">
        <v>183</v>
      </c>
      <c r="C145" s="16" t="s">
        <v>0</v>
      </c>
      <c r="D145" s="16"/>
      <c r="E145" s="17"/>
      <c r="F145" s="18"/>
      <c r="G145" s="19" t="s">
        <v>499</v>
      </c>
      <c r="H145" s="19" t="s">
        <v>740</v>
      </c>
      <c r="I145" s="18" t="s">
        <v>741</v>
      </c>
    </row>
    <row r="146" spans="1:9" customFormat="1" ht="18" customHeight="1">
      <c r="A146" s="14" t="s">
        <v>551</v>
      </c>
      <c r="B146" s="15" t="s">
        <v>183</v>
      </c>
      <c r="C146" s="16" t="s">
        <v>0</v>
      </c>
      <c r="D146" s="16"/>
      <c r="E146" s="17"/>
      <c r="F146" s="18"/>
      <c r="G146" s="19" t="s">
        <v>499</v>
      </c>
      <c r="H146" s="19" t="s">
        <v>742</v>
      </c>
      <c r="I146" s="18" t="s">
        <v>743</v>
      </c>
    </row>
    <row r="147" spans="1:9" customFormat="1" ht="18" customHeight="1">
      <c r="A147" s="14" t="s">
        <v>551</v>
      </c>
      <c r="B147" s="15" t="s">
        <v>183</v>
      </c>
      <c r="C147" s="16" t="s">
        <v>0</v>
      </c>
      <c r="D147" s="16"/>
      <c r="E147" s="17"/>
      <c r="F147" s="18"/>
      <c r="G147" s="19" t="s">
        <v>506</v>
      </c>
      <c r="H147" s="19" t="s">
        <v>744</v>
      </c>
      <c r="I147" s="18" t="s">
        <v>561</v>
      </c>
    </row>
    <row r="148" spans="1:9" customFormat="1" ht="18" customHeight="1">
      <c r="A148" s="14" t="s">
        <v>551</v>
      </c>
      <c r="B148" s="15" t="s">
        <v>183</v>
      </c>
      <c r="C148" s="16" t="s">
        <v>0</v>
      </c>
      <c r="D148" s="16"/>
      <c r="E148" s="17"/>
      <c r="F148" s="18"/>
      <c r="G148" s="19" t="s">
        <v>506</v>
      </c>
      <c r="H148" s="19" t="s">
        <v>745</v>
      </c>
      <c r="I148" s="18" t="s">
        <v>561</v>
      </c>
    </row>
    <row r="149" spans="1:9" customFormat="1" ht="18" customHeight="1">
      <c r="A149" s="14" t="s">
        <v>551</v>
      </c>
      <c r="B149" s="15" t="s">
        <v>183</v>
      </c>
      <c r="C149" s="16" t="s">
        <v>0</v>
      </c>
      <c r="D149" s="16"/>
      <c r="E149" s="17"/>
      <c r="F149" s="18"/>
      <c r="G149" s="19" t="s">
        <v>506</v>
      </c>
      <c r="H149" s="19" t="s">
        <v>596</v>
      </c>
      <c r="I149" s="18" t="s">
        <v>561</v>
      </c>
    </row>
    <row r="150" spans="1:9" customFormat="1" ht="18" customHeight="1">
      <c r="A150" s="14" t="s">
        <v>551</v>
      </c>
      <c r="B150" s="15" t="s">
        <v>183</v>
      </c>
      <c r="C150" s="16" t="s">
        <v>0</v>
      </c>
      <c r="D150" s="16"/>
      <c r="E150" s="17"/>
      <c r="F150" s="18"/>
      <c r="G150" s="19" t="s">
        <v>513</v>
      </c>
      <c r="H150" s="19" t="s">
        <v>746</v>
      </c>
      <c r="I150" s="18" t="s">
        <v>561</v>
      </c>
    </row>
    <row r="151" spans="1:9" customFormat="1" ht="18" customHeight="1">
      <c r="A151" s="14" t="s">
        <v>551</v>
      </c>
      <c r="B151" s="15" t="s">
        <v>183</v>
      </c>
      <c r="C151" s="16" t="s">
        <v>0</v>
      </c>
      <c r="D151" s="16"/>
      <c r="E151" s="17"/>
      <c r="F151" s="18"/>
      <c r="G151" s="19" t="s">
        <v>513</v>
      </c>
      <c r="H151" s="19" t="s">
        <v>600</v>
      </c>
      <c r="I151" s="18" t="s">
        <v>561</v>
      </c>
    </row>
    <row r="152" spans="1:9" customFormat="1" ht="18" customHeight="1">
      <c r="A152" s="14" t="s">
        <v>551</v>
      </c>
      <c r="B152" s="15" t="s">
        <v>183</v>
      </c>
      <c r="C152" s="16" t="s">
        <v>0</v>
      </c>
      <c r="D152" s="16"/>
      <c r="E152" s="17"/>
      <c r="F152" s="18"/>
      <c r="G152" s="19" t="s">
        <v>513</v>
      </c>
      <c r="H152" s="19" t="s">
        <v>747</v>
      </c>
      <c r="I152" s="18" t="s">
        <v>561</v>
      </c>
    </row>
    <row r="153" spans="1:9" customFormat="1" ht="18" customHeight="1">
      <c r="A153" s="14" t="s">
        <v>551</v>
      </c>
      <c r="B153" s="15" t="s">
        <v>183</v>
      </c>
      <c r="C153" s="16" t="s">
        <v>0</v>
      </c>
      <c r="D153" s="16"/>
      <c r="E153" s="17"/>
      <c r="F153" s="18"/>
      <c r="G153" s="19" t="s">
        <v>564</v>
      </c>
      <c r="H153" s="19" t="s">
        <v>748</v>
      </c>
      <c r="I153" s="18" t="s">
        <v>561</v>
      </c>
    </row>
    <row r="154" spans="1:9" customFormat="1" ht="18" customHeight="1">
      <c r="A154" s="14" t="s">
        <v>551</v>
      </c>
      <c r="B154" s="15" t="s">
        <v>183</v>
      </c>
      <c r="C154" s="16" t="s">
        <v>0</v>
      </c>
      <c r="D154" s="16"/>
      <c r="E154" s="17"/>
      <c r="F154" s="18"/>
      <c r="G154" s="19" t="s">
        <v>564</v>
      </c>
      <c r="H154" s="19" t="s">
        <v>749</v>
      </c>
      <c r="I154" s="18" t="s">
        <v>561</v>
      </c>
    </row>
    <row r="155" spans="1:9" customFormat="1" ht="18" customHeight="1">
      <c r="A155" s="14" t="s">
        <v>551</v>
      </c>
      <c r="B155" s="15" t="s">
        <v>183</v>
      </c>
      <c r="C155" s="16" t="s">
        <v>0</v>
      </c>
      <c r="D155" s="16"/>
      <c r="E155" s="17"/>
      <c r="F155" s="18"/>
      <c r="G155" s="19" t="s">
        <v>564</v>
      </c>
      <c r="H155" s="19" t="s">
        <v>750</v>
      </c>
      <c r="I155" s="18" t="s">
        <v>561</v>
      </c>
    </row>
    <row r="156" spans="1:9" customFormat="1" ht="18" customHeight="1">
      <c r="A156" s="14" t="s">
        <v>551</v>
      </c>
      <c r="B156" s="15" t="s">
        <v>183</v>
      </c>
      <c r="C156" s="16" t="s">
        <v>0</v>
      </c>
      <c r="D156" s="16"/>
      <c r="E156" s="17"/>
      <c r="F156" s="18"/>
      <c r="G156" s="19" t="s">
        <v>564</v>
      </c>
      <c r="H156" s="19" t="s">
        <v>751</v>
      </c>
      <c r="I156" s="18" t="s">
        <v>561</v>
      </c>
    </row>
    <row r="157" spans="1:9" customFormat="1" ht="18" customHeight="1">
      <c r="A157" s="14" t="s">
        <v>551</v>
      </c>
      <c r="B157" s="15" t="s">
        <v>183</v>
      </c>
      <c r="C157" s="16" t="s">
        <v>0</v>
      </c>
      <c r="D157" s="16"/>
      <c r="E157" s="17"/>
      <c r="F157" s="18" t="s">
        <v>519</v>
      </c>
      <c r="G157" s="19" t="s">
        <v>584</v>
      </c>
      <c r="H157" s="19" t="s">
        <v>752</v>
      </c>
      <c r="I157" s="18" t="s">
        <v>753</v>
      </c>
    </row>
    <row r="158" spans="1:9" customFormat="1" ht="18" customHeight="1">
      <c r="A158" s="14" t="s">
        <v>551</v>
      </c>
      <c r="B158" s="15" t="s">
        <v>183</v>
      </c>
      <c r="C158" s="16" t="s">
        <v>0</v>
      </c>
      <c r="D158" s="16"/>
      <c r="E158" s="17"/>
      <c r="F158" s="18" t="s">
        <v>535</v>
      </c>
      <c r="G158" s="19" t="s">
        <v>535</v>
      </c>
      <c r="H158" s="19" t="s">
        <v>607</v>
      </c>
      <c r="I158" s="18" t="s">
        <v>561</v>
      </c>
    </row>
    <row r="159" spans="1:9" customFormat="1" ht="18" customHeight="1">
      <c r="A159" s="14" t="s">
        <v>551</v>
      </c>
      <c r="B159" s="15" t="s">
        <v>183</v>
      </c>
      <c r="C159" s="16" t="s">
        <v>0</v>
      </c>
      <c r="D159" s="16"/>
      <c r="E159" s="17"/>
      <c r="F159" s="18"/>
      <c r="G159" s="19" t="s">
        <v>535</v>
      </c>
      <c r="H159" s="19" t="s">
        <v>754</v>
      </c>
      <c r="I159" s="18" t="s">
        <v>561</v>
      </c>
    </row>
    <row r="160" spans="1:9" customFormat="1" ht="18" customHeight="1">
      <c r="A160" s="14" t="s">
        <v>551</v>
      </c>
      <c r="B160" s="15" t="s">
        <v>183</v>
      </c>
      <c r="C160" s="16" t="s">
        <v>0</v>
      </c>
      <c r="D160" s="16"/>
      <c r="E160" s="17" t="s">
        <v>755</v>
      </c>
      <c r="F160" s="18" t="s">
        <v>553</v>
      </c>
      <c r="G160" s="19" t="s">
        <v>553</v>
      </c>
      <c r="H160" s="19" t="s">
        <v>756</v>
      </c>
      <c r="I160" s="18" t="s">
        <v>757</v>
      </c>
    </row>
    <row r="161" spans="1:9" customFormat="1" ht="18" customHeight="1">
      <c r="A161" s="14" t="s">
        <v>551</v>
      </c>
      <c r="B161" s="15" t="s">
        <v>183</v>
      </c>
      <c r="C161" s="16" t="s">
        <v>0</v>
      </c>
      <c r="D161" s="16"/>
      <c r="E161" s="17"/>
      <c r="F161" s="18" t="s">
        <v>498</v>
      </c>
      <c r="G161" s="19" t="s">
        <v>499</v>
      </c>
      <c r="H161" s="19" t="s">
        <v>758</v>
      </c>
      <c r="I161" s="18" t="s">
        <v>759</v>
      </c>
    </row>
    <row r="162" spans="1:9" customFormat="1" ht="18" customHeight="1">
      <c r="A162" s="14" t="s">
        <v>551</v>
      </c>
      <c r="B162" s="15" t="s">
        <v>183</v>
      </c>
      <c r="C162" s="16" t="s">
        <v>0</v>
      </c>
      <c r="D162" s="16"/>
      <c r="E162" s="17"/>
      <c r="F162" s="18"/>
      <c r="G162" s="19" t="s">
        <v>499</v>
      </c>
      <c r="H162" s="19"/>
      <c r="I162" s="18"/>
    </row>
    <row r="163" spans="1:9" customFormat="1" ht="18" customHeight="1">
      <c r="A163" s="14" t="s">
        <v>551</v>
      </c>
      <c r="B163" s="15" t="s">
        <v>183</v>
      </c>
      <c r="C163" s="16" t="s">
        <v>0</v>
      </c>
      <c r="D163" s="16"/>
      <c r="E163" s="17"/>
      <c r="F163" s="18"/>
      <c r="G163" s="19" t="s">
        <v>506</v>
      </c>
      <c r="H163" s="19" t="s">
        <v>760</v>
      </c>
      <c r="I163" s="18" t="s">
        <v>561</v>
      </c>
    </row>
    <row r="164" spans="1:9" customFormat="1" ht="18" customHeight="1">
      <c r="A164" s="14" t="s">
        <v>551</v>
      </c>
      <c r="B164" s="15" t="s">
        <v>183</v>
      </c>
      <c r="C164" s="16" t="s">
        <v>0</v>
      </c>
      <c r="D164" s="16"/>
      <c r="E164" s="17"/>
      <c r="F164" s="18"/>
      <c r="G164" s="19" t="s">
        <v>513</v>
      </c>
      <c r="H164" s="19" t="s">
        <v>761</v>
      </c>
      <c r="I164" s="18" t="s">
        <v>561</v>
      </c>
    </row>
    <row r="165" spans="1:9" customFormat="1" ht="18" customHeight="1">
      <c r="A165" s="14" t="s">
        <v>551</v>
      </c>
      <c r="B165" s="15" t="s">
        <v>183</v>
      </c>
      <c r="C165" s="16" t="s">
        <v>0</v>
      </c>
      <c r="D165" s="16"/>
      <c r="E165" s="17"/>
      <c r="F165" s="18" t="s">
        <v>519</v>
      </c>
      <c r="G165" s="19" t="s">
        <v>584</v>
      </c>
      <c r="H165" s="19" t="s">
        <v>762</v>
      </c>
      <c r="I165" s="18" t="s">
        <v>561</v>
      </c>
    </row>
    <row r="166" spans="1:9" customFormat="1" ht="18" customHeight="1">
      <c r="A166" s="14" t="s">
        <v>551</v>
      </c>
      <c r="B166" s="15" t="s">
        <v>183</v>
      </c>
      <c r="C166" s="16" t="s">
        <v>0</v>
      </c>
      <c r="D166" s="16"/>
      <c r="E166" s="17"/>
      <c r="F166" s="18" t="s">
        <v>535</v>
      </c>
      <c r="G166" s="19" t="s">
        <v>535</v>
      </c>
      <c r="H166" s="19" t="s">
        <v>763</v>
      </c>
      <c r="I166" s="18" t="s">
        <v>561</v>
      </c>
    </row>
    <row r="167" spans="1:9" customFormat="1" ht="18" customHeight="1">
      <c r="A167" s="14" t="s">
        <v>551</v>
      </c>
      <c r="B167" s="15" t="s">
        <v>183</v>
      </c>
      <c r="C167" s="16" t="s">
        <v>0</v>
      </c>
      <c r="D167" s="16" t="s">
        <v>764</v>
      </c>
      <c r="E167" s="17" t="s">
        <v>765</v>
      </c>
      <c r="F167" s="18" t="s">
        <v>553</v>
      </c>
      <c r="G167" s="19" t="s">
        <v>553</v>
      </c>
      <c r="H167" s="19" t="s">
        <v>766</v>
      </c>
      <c r="I167" s="18" t="s">
        <v>767</v>
      </c>
    </row>
    <row r="168" spans="1:9" customFormat="1" ht="18" customHeight="1">
      <c r="A168" s="14" t="s">
        <v>551</v>
      </c>
      <c r="B168" s="15" t="s">
        <v>183</v>
      </c>
      <c r="C168" s="16" t="s">
        <v>0</v>
      </c>
      <c r="D168" s="16"/>
      <c r="E168" s="17"/>
      <c r="F168" s="18" t="s">
        <v>498</v>
      </c>
      <c r="G168" s="19" t="s">
        <v>499</v>
      </c>
      <c r="H168" s="19" t="s">
        <v>768</v>
      </c>
      <c r="I168" s="18" t="s">
        <v>557</v>
      </c>
    </row>
    <row r="169" spans="1:9" customFormat="1" ht="18" customHeight="1">
      <c r="A169" s="14" t="s">
        <v>551</v>
      </c>
      <c r="B169" s="15" t="s">
        <v>183</v>
      </c>
      <c r="C169" s="16" t="s">
        <v>0</v>
      </c>
      <c r="D169" s="16"/>
      <c r="E169" s="17"/>
      <c r="F169" s="18"/>
      <c r="G169" s="19" t="s">
        <v>499</v>
      </c>
      <c r="H169" s="19" t="s">
        <v>769</v>
      </c>
      <c r="I169" s="18" t="s">
        <v>678</v>
      </c>
    </row>
    <row r="170" spans="1:9" customFormat="1" ht="18" customHeight="1">
      <c r="A170" s="14" t="s">
        <v>551</v>
      </c>
      <c r="B170" s="15" t="s">
        <v>183</v>
      </c>
      <c r="C170" s="16" t="s">
        <v>0</v>
      </c>
      <c r="D170" s="16"/>
      <c r="E170" s="17"/>
      <c r="F170" s="18"/>
      <c r="G170" s="19" t="s">
        <v>506</v>
      </c>
      <c r="H170" s="19" t="s">
        <v>770</v>
      </c>
      <c r="I170" s="18" t="s">
        <v>561</v>
      </c>
    </row>
    <row r="171" spans="1:9" customFormat="1" ht="18" customHeight="1">
      <c r="A171" s="14" t="s">
        <v>551</v>
      </c>
      <c r="B171" s="15" t="s">
        <v>183</v>
      </c>
      <c r="C171" s="16" t="s">
        <v>0</v>
      </c>
      <c r="D171" s="16"/>
      <c r="E171" s="17"/>
      <c r="F171" s="18"/>
      <c r="G171" s="19" t="s">
        <v>506</v>
      </c>
      <c r="H171" s="19" t="s">
        <v>771</v>
      </c>
      <c r="I171" s="18" t="s">
        <v>561</v>
      </c>
    </row>
    <row r="172" spans="1:9" customFormat="1" ht="18" customHeight="1">
      <c r="A172" s="14" t="s">
        <v>551</v>
      </c>
      <c r="B172" s="15" t="s">
        <v>183</v>
      </c>
      <c r="C172" s="16" t="s">
        <v>0</v>
      </c>
      <c r="D172" s="16"/>
      <c r="E172" s="17"/>
      <c r="F172" s="18"/>
      <c r="G172" s="19" t="s">
        <v>513</v>
      </c>
      <c r="H172" s="19" t="s">
        <v>772</v>
      </c>
      <c r="I172" s="18" t="s">
        <v>561</v>
      </c>
    </row>
    <row r="173" spans="1:9" customFormat="1" ht="18" customHeight="1">
      <c r="A173" s="14" t="s">
        <v>551</v>
      </c>
      <c r="B173" s="15" t="s">
        <v>183</v>
      </c>
      <c r="C173" s="16" t="s">
        <v>0</v>
      </c>
      <c r="D173" s="16"/>
      <c r="E173" s="17"/>
      <c r="F173" s="18" t="s">
        <v>519</v>
      </c>
      <c r="G173" s="19" t="s">
        <v>584</v>
      </c>
      <c r="H173" s="19" t="s">
        <v>773</v>
      </c>
      <c r="I173" s="18" t="s">
        <v>561</v>
      </c>
    </row>
    <row r="174" spans="1:9" customFormat="1" ht="18" customHeight="1">
      <c r="A174" s="14" t="s">
        <v>551</v>
      </c>
      <c r="B174" s="15" t="s">
        <v>183</v>
      </c>
      <c r="C174" s="16" t="s">
        <v>0</v>
      </c>
      <c r="D174" s="16"/>
      <c r="E174" s="17"/>
      <c r="F174" s="18"/>
      <c r="G174" s="19" t="s">
        <v>565</v>
      </c>
      <c r="H174" s="19" t="s">
        <v>774</v>
      </c>
      <c r="I174" s="18" t="s">
        <v>561</v>
      </c>
    </row>
    <row r="175" spans="1:9" customFormat="1" ht="18" customHeight="1">
      <c r="A175" s="14" t="s">
        <v>551</v>
      </c>
      <c r="B175" s="15" t="s">
        <v>183</v>
      </c>
      <c r="C175" s="16" t="s">
        <v>0</v>
      </c>
      <c r="D175" s="16"/>
      <c r="E175" s="17"/>
      <c r="F175" s="18"/>
      <c r="G175" s="19" t="s">
        <v>686</v>
      </c>
      <c r="H175" s="19" t="s">
        <v>775</v>
      </c>
      <c r="I175" s="18" t="s">
        <v>561</v>
      </c>
    </row>
    <row r="176" spans="1:9" customFormat="1" ht="18" customHeight="1">
      <c r="A176" s="14" t="s">
        <v>551</v>
      </c>
      <c r="B176" s="15" t="s">
        <v>183</v>
      </c>
      <c r="C176" s="16" t="s">
        <v>0</v>
      </c>
      <c r="D176" s="16"/>
      <c r="E176" s="17"/>
      <c r="F176" s="18" t="s">
        <v>535</v>
      </c>
      <c r="G176" s="19" t="s">
        <v>535</v>
      </c>
      <c r="H176" s="19" t="s">
        <v>776</v>
      </c>
      <c r="I176" s="18" t="s">
        <v>561</v>
      </c>
    </row>
    <row r="177" spans="1:9" customFormat="1" ht="18" customHeight="1">
      <c r="A177" s="14" t="s">
        <v>551</v>
      </c>
      <c r="B177" s="15" t="s">
        <v>183</v>
      </c>
      <c r="C177" s="16" t="s">
        <v>0</v>
      </c>
      <c r="D177" s="16"/>
      <c r="E177" s="17" t="s">
        <v>777</v>
      </c>
      <c r="F177" s="18" t="s">
        <v>553</v>
      </c>
      <c r="G177" s="19" t="s">
        <v>553</v>
      </c>
      <c r="H177" s="19" t="s">
        <v>778</v>
      </c>
      <c r="I177" s="18" t="s">
        <v>779</v>
      </c>
    </row>
    <row r="178" spans="1:9" customFormat="1" ht="18" customHeight="1">
      <c r="A178" s="14" t="s">
        <v>551</v>
      </c>
      <c r="B178" s="15" t="s">
        <v>183</v>
      </c>
      <c r="C178" s="16" t="s">
        <v>0</v>
      </c>
      <c r="D178" s="16"/>
      <c r="E178" s="17"/>
      <c r="F178" s="18" t="s">
        <v>498</v>
      </c>
      <c r="G178" s="19" t="s">
        <v>499</v>
      </c>
      <c r="H178" s="19" t="s">
        <v>780</v>
      </c>
      <c r="I178" s="18" t="s">
        <v>781</v>
      </c>
    </row>
    <row r="179" spans="1:9" customFormat="1" ht="18" customHeight="1">
      <c r="A179" s="14" t="s">
        <v>551</v>
      </c>
      <c r="B179" s="15" t="s">
        <v>183</v>
      </c>
      <c r="C179" s="16" t="s">
        <v>0</v>
      </c>
      <c r="D179" s="16"/>
      <c r="E179" s="17"/>
      <c r="F179" s="18"/>
      <c r="G179" s="19" t="s">
        <v>506</v>
      </c>
      <c r="H179" s="19" t="s">
        <v>782</v>
      </c>
      <c r="I179" s="18" t="s">
        <v>779</v>
      </c>
    </row>
    <row r="180" spans="1:9" customFormat="1" ht="18" customHeight="1">
      <c r="A180" s="14" t="s">
        <v>551</v>
      </c>
      <c r="B180" s="15" t="s">
        <v>183</v>
      </c>
      <c r="C180" s="16" t="s">
        <v>0</v>
      </c>
      <c r="D180" s="16"/>
      <c r="E180" s="17"/>
      <c r="F180" s="18"/>
      <c r="G180" s="19" t="s">
        <v>513</v>
      </c>
      <c r="H180" s="19" t="s">
        <v>783</v>
      </c>
      <c r="I180" s="18" t="s">
        <v>784</v>
      </c>
    </row>
    <row r="181" spans="1:9" customFormat="1" ht="18" customHeight="1">
      <c r="A181" s="14" t="s">
        <v>551</v>
      </c>
      <c r="B181" s="15" t="s">
        <v>183</v>
      </c>
      <c r="C181" s="16" t="s">
        <v>0</v>
      </c>
      <c r="D181" s="16"/>
      <c r="E181" s="17"/>
      <c r="F181" s="18"/>
      <c r="G181" s="19" t="s">
        <v>564</v>
      </c>
      <c r="H181" s="19" t="s">
        <v>785</v>
      </c>
      <c r="I181" s="18" t="s">
        <v>786</v>
      </c>
    </row>
    <row r="182" spans="1:9" customFormat="1" ht="18" customHeight="1">
      <c r="A182" s="14" t="s">
        <v>551</v>
      </c>
      <c r="B182" s="15" t="s">
        <v>183</v>
      </c>
      <c r="C182" s="16" t="s">
        <v>0</v>
      </c>
      <c r="D182" s="16"/>
      <c r="E182" s="17"/>
      <c r="F182" s="18" t="s">
        <v>519</v>
      </c>
      <c r="G182" s="19" t="s">
        <v>565</v>
      </c>
      <c r="H182" s="19" t="s">
        <v>787</v>
      </c>
      <c r="I182" s="18" t="s">
        <v>522</v>
      </c>
    </row>
    <row r="183" spans="1:9" customFormat="1" ht="18" customHeight="1">
      <c r="A183" s="14" t="s">
        <v>551</v>
      </c>
      <c r="B183" s="15" t="s">
        <v>183</v>
      </c>
      <c r="C183" s="16" t="s">
        <v>0</v>
      </c>
      <c r="D183" s="16"/>
      <c r="E183" s="17"/>
      <c r="F183" s="18"/>
      <c r="G183" s="19" t="s">
        <v>686</v>
      </c>
      <c r="H183" s="19" t="s">
        <v>788</v>
      </c>
      <c r="I183" s="18" t="s">
        <v>522</v>
      </c>
    </row>
    <row r="184" spans="1:9" customFormat="1" ht="18" customHeight="1">
      <c r="A184" s="14" t="s">
        <v>551</v>
      </c>
      <c r="B184" s="15" t="s">
        <v>183</v>
      </c>
      <c r="C184" s="16" t="s">
        <v>0</v>
      </c>
      <c r="D184" s="16"/>
      <c r="E184" s="17"/>
      <c r="F184" s="18" t="s">
        <v>535</v>
      </c>
      <c r="G184" s="19" t="s">
        <v>535</v>
      </c>
      <c r="H184" s="19" t="s">
        <v>789</v>
      </c>
      <c r="I184" s="18" t="s">
        <v>790</v>
      </c>
    </row>
    <row r="185" spans="1:9" customFormat="1" ht="18" customHeight="1">
      <c r="A185" s="14" t="s">
        <v>551</v>
      </c>
      <c r="B185" s="15" t="s">
        <v>183</v>
      </c>
      <c r="C185" s="16" t="s">
        <v>0</v>
      </c>
      <c r="D185" s="16"/>
      <c r="E185" s="17" t="s">
        <v>791</v>
      </c>
      <c r="F185" s="18" t="s">
        <v>553</v>
      </c>
      <c r="G185" s="19" t="s">
        <v>553</v>
      </c>
      <c r="H185" s="19" t="s">
        <v>792</v>
      </c>
      <c r="I185" s="18" t="s">
        <v>793</v>
      </c>
    </row>
    <row r="186" spans="1:9" customFormat="1" ht="18" customHeight="1">
      <c r="A186" s="14" t="s">
        <v>551</v>
      </c>
      <c r="B186" s="15" t="s">
        <v>183</v>
      </c>
      <c r="C186" s="16" t="s">
        <v>0</v>
      </c>
      <c r="D186" s="16"/>
      <c r="E186" s="17"/>
      <c r="F186" s="18" t="s">
        <v>498</v>
      </c>
      <c r="G186" s="19" t="s">
        <v>499</v>
      </c>
      <c r="H186" s="19" t="s">
        <v>794</v>
      </c>
      <c r="I186" s="18" t="s">
        <v>781</v>
      </c>
    </row>
    <row r="187" spans="1:9" customFormat="1" ht="18" customHeight="1">
      <c r="A187" s="14" t="s">
        <v>551</v>
      </c>
      <c r="B187" s="15" t="s">
        <v>183</v>
      </c>
      <c r="C187" s="16" t="s">
        <v>0</v>
      </c>
      <c r="D187" s="16"/>
      <c r="E187" s="17"/>
      <c r="F187" s="18"/>
      <c r="G187" s="19" t="s">
        <v>506</v>
      </c>
      <c r="H187" s="19" t="s">
        <v>795</v>
      </c>
      <c r="I187" s="18" t="s">
        <v>561</v>
      </c>
    </row>
    <row r="188" spans="1:9" customFormat="1" ht="18" customHeight="1">
      <c r="A188" s="14" t="s">
        <v>551</v>
      </c>
      <c r="B188" s="15" t="s">
        <v>183</v>
      </c>
      <c r="C188" s="16" t="s">
        <v>0</v>
      </c>
      <c r="D188" s="16"/>
      <c r="E188" s="17"/>
      <c r="F188" s="18"/>
      <c r="G188" s="19" t="s">
        <v>513</v>
      </c>
      <c r="H188" s="19" t="s">
        <v>796</v>
      </c>
      <c r="I188" s="18" t="s">
        <v>797</v>
      </c>
    </row>
    <row r="189" spans="1:9" customFormat="1" ht="18" customHeight="1">
      <c r="A189" s="14" t="s">
        <v>551</v>
      </c>
      <c r="B189" s="15" t="s">
        <v>183</v>
      </c>
      <c r="C189" s="16" t="s">
        <v>0</v>
      </c>
      <c r="D189" s="16"/>
      <c r="E189" s="17"/>
      <c r="F189" s="18"/>
      <c r="G189" s="19" t="s">
        <v>564</v>
      </c>
      <c r="H189" s="19"/>
      <c r="I189" s="18"/>
    </row>
    <row r="190" spans="1:9" customFormat="1" ht="18" customHeight="1">
      <c r="A190" s="14" t="s">
        <v>551</v>
      </c>
      <c r="B190" s="15" t="s">
        <v>183</v>
      </c>
      <c r="C190" s="16" t="s">
        <v>0</v>
      </c>
      <c r="D190" s="16"/>
      <c r="E190" s="17"/>
      <c r="F190" s="18" t="s">
        <v>519</v>
      </c>
      <c r="G190" s="19" t="s">
        <v>584</v>
      </c>
      <c r="H190" s="19" t="s">
        <v>798</v>
      </c>
      <c r="I190" s="18" t="s">
        <v>797</v>
      </c>
    </row>
    <row r="191" spans="1:9" customFormat="1" ht="18" customHeight="1">
      <c r="A191" s="14" t="s">
        <v>551</v>
      </c>
      <c r="B191" s="15" t="s">
        <v>183</v>
      </c>
      <c r="C191" s="16" t="s">
        <v>0</v>
      </c>
      <c r="D191" s="16"/>
      <c r="E191" s="17"/>
      <c r="F191" s="18"/>
      <c r="G191" s="19" t="s">
        <v>565</v>
      </c>
      <c r="H191" s="19" t="s">
        <v>799</v>
      </c>
      <c r="I191" s="18" t="s">
        <v>561</v>
      </c>
    </row>
    <row r="192" spans="1:9" customFormat="1" ht="18" customHeight="1">
      <c r="A192" s="14" t="s">
        <v>551</v>
      </c>
      <c r="B192" s="15" t="s">
        <v>183</v>
      </c>
      <c r="C192" s="16" t="s">
        <v>0</v>
      </c>
      <c r="D192" s="16"/>
      <c r="E192" s="17"/>
      <c r="F192" s="18"/>
      <c r="G192" s="19" t="s">
        <v>567</v>
      </c>
      <c r="H192" s="19" t="s">
        <v>800</v>
      </c>
      <c r="I192" s="18" t="s">
        <v>561</v>
      </c>
    </row>
    <row r="193" spans="1:9" customFormat="1" ht="18" customHeight="1">
      <c r="A193" s="14" t="s">
        <v>551</v>
      </c>
      <c r="B193" s="15" t="s">
        <v>183</v>
      </c>
      <c r="C193" s="16" t="s">
        <v>0</v>
      </c>
      <c r="D193" s="16"/>
      <c r="E193" s="17"/>
      <c r="F193" s="18" t="s">
        <v>535</v>
      </c>
      <c r="G193" s="19" t="s">
        <v>535</v>
      </c>
      <c r="H193" s="19" t="s">
        <v>801</v>
      </c>
      <c r="I193" s="18" t="s">
        <v>561</v>
      </c>
    </row>
    <row r="194" spans="1:9" customFormat="1" ht="18" customHeight="1">
      <c r="A194" s="14" t="s">
        <v>551</v>
      </c>
      <c r="B194" s="15" t="s">
        <v>183</v>
      </c>
      <c r="C194" s="16" t="s">
        <v>0</v>
      </c>
      <c r="D194" s="16"/>
      <c r="E194" s="17" t="s">
        <v>802</v>
      </c>
      <c r="F194" s="18" t="s">
        <v>553</v>
      </c>
      <c r="G194" s="19" t="s">
        <v>553</v>
      </c>
      <c r="H194" s="19" t="s">
        <v>792</v>
      </c>
      <c r="I194" s="18" t="s">
        <v>803</v>
      </c>
    </row>
    <row r="195" spans="1:9" customFormat="1" ht="18" customHeight="1">
      <c r="A195" s="14" t="s">
        <v>551</v>
      </c>
      <c r="B195" s="15" t="s">
        <v>183</v>
      </c>
      <c r="C195" s="16" t="s">
        <v>0</v>
      </c>
      <c r="D195" s="16"/>
      <c r="E195" s="17"/>
      <c r="F195" s="18" t="s">
        <v>498</v>
      </c>
      <c r="G195" s="19" t="s">
        <v>499</v>
      </c>
      <c r="H195" s="19" t="s">
        <v>794</v>
      </c>
      <c r="I195" s="18" t="s">
        <v>781</v>
      </c>
    </row>
    <row r="196" spans="1:9" customFormat="1" ht="18" customHeight="1">
      <c r="A196" s="14" t="s">
        <v>551</v>
      </c>
      <c r="B196" s="15" t="s">
        <v>183</v>
      </c>
      <c r="C196" s="16" t="s">
        <v>0</v>
      </c>
      <c r="D196" s="16"/>
      <c r="E196" s="17"/>
      <c r="F196" s="18"/>
      <c r="G196" s="19" t="s">
        <v>506</v>
      </c>
      <c r="H196" s="19" t="s">
        <v>795</v>
      </c>
      <c r="I196" s="18" t="s">
        <v>561</v>
      </c>
    </row>
    <row r="197" spans="1:9" customFormat="1" ht="18" customHeight="1">
      <c r="A197" s="14" t="s">
        <v>551</v>
      </c>
      <c r="B197" s="15" t="s">
        <v>183</v>
      </c>
      <c r="C197" s="16" t="s">
        <v>0</v>
      </c>
      <c r="D197" s="16"/>
      <c r="E197" s="17"/>
      <c r="F197" s="18"/>
      <c r="G197" s="19" t="s">
        <v>513</v>
      </c>
      <c r="H197" s="19" t="s">
        <v>796</v>
      </c>
      <c r="I197" s="18" t="s">
        <v>797</v>
      </c>
    </row>
    <row r="198" spans="1:9" customFormat="1" ht="18" customHeight="1">
      <c r="A198" s="14" t="s">
        <v>551</v>
      </c>
      <c r="B198" s="15" t="s">
        <v>183</v>
      </c>
      <c r="C198" s="16" t="s">
        <v>0</v>
      </c>
      <c r="D198" s="16"/>
      <c r="E198" s="17"/>
      <c r="F198" s="18" t="s">
        <v>519</v>
      </c>
      <c r="G198" s="19" t="s">
        <v>584</v>
      </c>
      <c r="H198" s="19" t="s">
        <v>798</v>
      </c>
      <c r="I198" s="18" t="s">
        <v>797</v>
      </c>
    </row>
    <row r="199" spans="1:9" customFormat="1" ht="18" customHeight="1">
      <c r="A199" s="14" t="s">
        <v>551</v>
      </c>
      <c r="B199" s="15" t="s">
        <v>183</v>
      </c>
      <c r="C199" s="16" t="s">
        <v>0</v>
      </c>
      <c r="D199" s="16"/>
      <c r="E199" s="17"/>
      <c r="F199" s="18"/>
      <c r="G199" s="19" t="s">
        <v>565</v>
      </c>
      <c r="H199" s="19" t="s">
        <v>799</v>
      </c>
      <c r="I199" s="18" t="s">
        <v>561</v>
      </c>
    </row>
    <row r="200" spans="1:9" customFormat="1" ht="18" customHeight="1">
      <c r="A200" s="14" t="s">
        <v>551</v>
      </c>
      <c r="B200" s="15" t="s">
        <v>183</v>
      </c>
      <c r="C200" s="16" t="s">
        <v>0</v>
      </c>
      <c r="D200" s="16"/>
      <c r="E200" s="17"/>
      <c r="F200" s="18"/>
      <c r="G200" s="19" t="s">
        <v>567</v>
      </c>
      <c r="H200" s="19" t="s">
        <v>800</v>
      </c>
      <c r="I200" s="18" t="s">
        <v>561</v>
      </c>
    </row>
    <row r="201" spans="1:9" customFormat="1" ht="18" customHeight="1">
      <c r="A201" s="14" t="s">
        <v>551</v>
      </c>
      <c r="B201" s="15" t="s">
        <v>183</v>
      </c>
      <c r="C201" s="16" t="s">
        <v>0</v>
      </c>
      <c r="D201" s="16"/>
      <c r="E201" s="17"/>
      <c r="F201" s="18" t="s">
        <v>535</v>
      </c>
      <c r="G201" s="19" t="s">
        <v>535</v>
      </c>
      <c r="H201" s="19" t="s">
        <v>801</v>
      </c>
      <c r="I201" s="18" t="s">
        <v>561</v>
      </c>
    </row>
    <row r="202" spans="1:9" customFormat="1" ht="18" customHeight="1">
      <c r="A202" s="14" t="s">
        <v>551</v>
      </c>
      <c r="B202" s="15" t="s">
        <v>183</v>
      </c>
      <c r="C202" s="16" t="s">
        <v>0</v>
      </c>
      <c r="D202" s="16"/>
      <c r="E202" s="17" t="s">
        <v>804</v>
      </c>
      <c r="F202" s="18" t="s">
        <v>553</v>
      </c>
      <c r="G202" s="19" t="s">
        <v>553</v>
      </c>
      <c r="H202" s="19" t="s">
        <v>805</v>
      </c>
      <c r="I202" s="18" t="s">
        <v>806</v>
      </c>
    </row>
    <row r="203" spans="1:9" customFormat="1" ht="18" customHeight="1">
      <c r="A203" s="14" t="s">
        <v>551</v>
      </c>
      <c r="B203" s="15" t="s">
        <v>183</v>
      </c>
      <c r="C203" s="16" t="s">
        <v>0</v>
      </c>
      <c r="D203" s="16"/>
      <c r="E203" s="17"/>
      <c r="F203" s="18" t="s">
        <v>498</v>
      </c>
      <c r="G203" s="19" t="s">
        <v>499</v>
      </c>
      <c r="H203" s="19" t="s">
        <v>807</v>
      </c>
      <c r="I203" s="18" t="s">
        <v>808</v>
      </c>
    </row>
    <row r="204" spans="1:9" customFormat="1" ht="18" customHeight="1">
      <c r="A204" s="14" t="s">
        <v>551</v>
      </c>
      <c r="B204" s="15" t="s">
        <v>183</v>
      </c>
      <c r="C204" s="16" t="s">
        <v>0</v>
      </c>
      <c r="D204" s="16"/>
      <c r="E204" s="17"/>
      <c r="F204" s="18"/>
      <c r="G204" s="19" t="s">
        <v>506</v>
      </c>
      <c r="H204" s="19" t="s">
        <v>809</v>
      </c>
      <c r="I204" s="18" t="s">
        <v>779</v>
      </c>
    </row>
    <row r="205" spans="1:9" customFormat="1" ht="18" customHeight="1">
      <c r="A205" s="14" t="s">
        <v>551</v>
      </c>
      <c r="B205" s="15" t="s">
        <v>183</v>
      </c>
      <c r="C205" s="16" t="s">
        <v>0</v>
      </c>
      <c r="D205" s="16"/>
      <c r="E205" s="17"/>
      <c r="F205" s="18"/>
      <c r="G205" s="19" t="s">
        <v>513</v>
      </c>
      <c r="H205" s="19" t="s">
        <v>810</v>
      </c>
      <c r="I205" s="18" t="s">
        <v>784</v>
      </c>
    </row>
    <row r="206" spans="1:9" customFormat="1" ht="18" customHeight="1">
      <c r="A206" s="14" t="s">
        <v>551</v>
      </c>
      <c r="B206" s="15" t="s">
        <v>183</v>
      </c>
      <c r="C206" s="16" t="s">
        <v>0</v>
      </c>
      <c r="D206" s="16"/>
      <c r="E206" s="17"/>
      <c r="F206" s="18"/>
      <c r="G206" s="19" t="s">
        <v>564</v>
      </c>
      <c r="H206" s="19" t="s">
        <v>811</v>
      </c>
      <c r="I206" s="18" t="s">
        <v>812</v>
      </c>
    </row>
    <row r="207" spans="1:9" customFormat="1" ht="18" customHeight="1">
      <c r="A207" s="14" t="s">
        <v>551</v>
      </c>
      <c r="B207" s="15" t="s">
        <v>183</v>
      </c>
      <c r="C207" s="16" t="s">
        <v>0</v>
      </c>
      <c r="D207" s="16"/>
      <c r="E207" s="17"/>
      <c r="F207" s="18" t="s">
        <v>519</v>
      </c>
      <c r="G207" s="19" t="s">
        <v>565</v>
      </c>
      <c r="H207" s="19" t="s">
        <v>813</v>
      </c>
      <c r="I207" s="18" t="s">
        <v>814</v>
      </c>
    </row>
    <row r="208" spans="1:9" customFormat="1" ht="18" customHeight="1">
      <c r="A208" s="14" t="s">
        <v>551</v>
      </c>
      <c r="B208" s="15" t="s">
        <v>183</v>
      </c>
      <c r="C208" s="16" t="s">
        <v>0</v>
      </c>
      <c r="D208" s="16"/>
      <c r="E208" s="17"/>
      <c r="F208" s="18" t="s">
        <v>535</v>
      </c>
      <c r="G208" s="19" t="s">
        <v>535</v>
      </c>
      <c r="H208" s="19" t="s">
        <v>815</v>
      </c>
      <c r="I208" s="18" t="s">
        <v>561</v>
      </c>
    </row>
    <row r="209" spans="1:9" customFormat="1" ht="18" customHeight="1">
      <c r="A209" s="14" t="s">
        <v>551</v>
      </c>
      <c r="B209" s="15" t="s">
        <v>183</v>
      </c>
      <c r="C209" s="16" t="s">
        <v>0</v>
      </c>
      <c r="D209" s="16"/>
      <c r="E209" s="17" t="s">
        <v>816</v>
      </c>
      <c r="F209" s="18" t="s">
        <v>553</v>
      </c>
      <c r="G209" s="19" t="s">
        <v>553</v>
      </c>
      <c r="H209" s="19" t="s">
        <v>817</v>
      </c>
      <c r="I209" s="18" t="s">
        <v>633</v>
      </c>
    </row>
    <row r="210" spans="1:9" customFormat="1" ht="18" customHeight="1">
      <c r="A210" s="14" t="s">
        <v>551</v>
      </c>
      <c r="B210" s="15" t="s">
        <v>183</v>
      </c>
      <c r="C210" s="16" t="s">
        <v>0</v>
      </c>
      <c r="D210" s="16"/>
      <c r="E210" s="17"/>
      <c r="F210" s="18" t="s">
        <v>498</v>
      </c>
      <c r="G210" s="19" t="s">
        <v>499</v>
      </c>
      <c r="H210" s="19" t="s">
        <v>818</v>
      </c>
      <c r="I210" s="18" t="s">
        <v>808</v>
      </c>
    </row>
    <row r="211" spans="1:9" customFormat="1" ht="18" customHeight="1">
      <c r="A211" s="14" t="s">
        <v>551</v>
      </c>
      <c r="B211" s="15" t="s">
        <v>183</v>
      </c>
      <c r="C211" s="16" t="s">
        <v>0</v>
      </c>
      <c r="D211" s="16"/>
      <c r="E211" s="17"/>
      <c r="F211" s="18"/>
      <c r="G211" s="19" t="s">
        <v>499</v>
      </c>
      <c r="H211" s="19" t="s">
        <v>819</v>
      </c>
      <c r="I211" s="18" t="s">
        <v>808</v>
      </c>
    </row>
    <row r="212" spans="1:9" customFormat="1" ht="18" customHeight="1">
      <c r="A212" s="14" t="s">
        <v>551</v>
      </c>
      <c r="B212" s="15" t="s">
        <v>183</v>
      </c>
      <c r="C212" s="16" t="s">
        <v>0</v>
      </c>
      <c r="D212" s="16"/>
      <c r="E212" s="17"/>
      <c r="F212" s="18"/>
      <c r="G212" s="19" t="s">
        <v>506</v>
      </c>
      <c r="H212" s="19" t="s">
        <v>820</v>
      </c>
      <c r="I212" s="18" t="s">
        <v>561</v>
      </c>
    </row>
    <row r="213" spans="1:9" customFormat="1" ht="18" customHeight="1">
      <c r="A213" s="14" t="s">
        <v>551</v>
      </c>
      <c r="B213" s="15" t="s">
        <v>183</v>
      </c>
      <c r="C213" s="16" t="s">
        <v>0</v>
      </c>
      <c r="D213" s="16"/>
      <c r="E213" s="17"/>
      <c r="F213" s="18"/>
      <c r="G213" s="19" t="s">
        <v>506</v>
      </c>
      <c r="H213" s="19" t="s">
        <v>821</v>
      </c>
      <c r="I213" s="18" t="s">
        <v>561</v>
      </c>
    </row>
    <row r="214" spans="1:9" customFormat="1" ht="18" customHeight="1">
      <c r="A214" s="14" t="s">
        <v>551</v>
      </c>
      <c r="B214" s="15" t="s">
        <v>183</v>
      </c>
      <c r="C214" s="16" t="s">
        <v>0</v>
      </c>
      <c r="D214" s="16"/>
      <c r="E214" s="17"/>
      <c r="F214" s="18"/>
      <c r="G214" s="19" t="s">
        <v>513</v>
      </c>
      <c r="H214" s="19"/>
      <c r="I214" s="18"/>
    </row>
    <row r="215" spans="1:9" customFormat="1" ht="18" customHeight="1">
      <c r="A215" s="14" t="s">
        <v>551</v>
      </c>
      <c r="B215" s="15" t="s">
        <v>183</v>
      </c>
      <c r="C215" s="16" t="s">
        <v>0</v>
      </c>
      <c r="D215" s="16"/>
      <c r="E215" s="17"/>
      <c r="F215" s="18"/>
      <c r="G215" s="19" t="s">
        <v>564</v>
      </c>
      <c r="H215" s="19"/>
      <c r="I215" s="18"/>
    </row>
    <row r="216" spans="1:9" customFormat="1" ht="18" customHeight="1">
      <c r="A216" s="14" t="s">
        <v>551</v>
      </c>
      <c r="B216" s="15" t="s">
        <v>183</v>
      </c>
      <c r="C216" s="16" t="s">
        <v>0</v>
      </c>
      <c r="D216" s="16"/>
      <c r="E216" s="17"/>
      <c r="F216" s="18" t="s">
        <v>519</v>
      </c>
      <c r="G216" s="19" t="s">
        <v>584</v>
      </c>
      <c r="H216" s="19"/>
      <c r="I216" s="18"/>
    </row>
    <row r="217" spans="1:9" customFormat="1" ht="18" customHeight="1">
      <c r="A217" s="14" t="s">
        <v>551</v>
      </c>
      <c r="B217" s="15" t="s">
        <v>183</v>
      </c>
      <c r="C217" s="16" t="s">
        <v>0</v>
      </c>
      <c r="D217" s="16"/>
      <c r="E217" s="17"/>
      <c r="F217" s="18"/>
      <c r="G217" s="19" t="s">
        <v>565</v>
      </c>
      <c r="H217" s="19" t="s">
        <v>822</v>
      </c>
      <c r="I217" s="18" t="s">
        <v>561</v>
      </c>
    </row>
    <row r="218" spans="1:9" customFormat="1" ht="18" customHeight="1">
      <c r="A218" s="14" t="s">
        <v>551</v>
      </c>
      <c r="B218" s="15" t="s">
        <v>183</v>
      </c>
      <c r="C218" s="16" t="s">
        <v>0</v>
      </c>
      <c r="D218" s="16"/>
      <c r="E218" s="17"/>
      <c r="F218" s="18"/>
      <c r="G218" s="19" t="s">
        <v>565</v>
      </c>
      <c r="H218" s="19" t="s">
        <v>823</v>
      </c>
      <c r="I218" s="18" t="s">
        <v>561</v>
      </c>
    </row>
    <row r="219" spans="1:9" customFormat="1" ht="18" customHeight="1">
      <c r="A219" s="14" t="s">
        <v>551</v>
      </c>
      <c r="B219" s="15" t="s">
        <v>183</v>
      </c>
      <c r="C219" s="16" t="s">
        <v>0</v>
      </c>
      <c r="D219" s="16"/>
      <c r="E219" s="17"/>
      <c r="F219" s="18"/>
      <c r="G219" s="19" t="s">
        <v>567</v>
      </c>
      <c r="H219" s="19"/>
      <c r="I219" s="18"/>
    </row>
    <row r="220" spans="1:9" customFormat="1" ht="18" customHeight="1">
      <c r="A220" s="14" t="s">
        <v>551</v>
      </c>
      <c r="B220" s="15" t="s">
        <v>183</v>
      </c>
      <c r="C220" s="16" t="s">
        <v>0</v>
      </c>
      <c r="D220" s="16"/>
      <c r="E220" s="17"/>
      <c r="F220" s="18" t="s">
        <v>535</v>
      </c>
      <c r="G220" s="19" t="s">
        <v>535</v>
      </c>
      <c r="H220" s="19" t="s">
        <v>824</v>
      </c>
      <c r="I220" s="18" t="s">
        <v>561</v>
      </c>
    </row>
    <row r="221" spans="1:9" customFormat="1" ht="18" customHeight="1">
      <c r="A221" s="14" t="s">
        <v>551</v>
      </c>
      <c r="B221" s="15" t="s">
        <v>183</v>
      </c>
      <c r="C221" s="16" t="s">
        <v>0</v>
      </c>
      <c r="D221" s="16"/>
      <c r="E221" s="17"/>
      <c r="F221" s="18"/>
      <c r="G221" s="19" t="s">
        <v>535</v>
      </c>
      <c r="H221" s="19" t="s">
        <v>825</v>
      </c>
      <c r="I221" s="18" t="s">
        <v>640</v>
      </c>
    </row>
    <row r="222" spans="1:9" customFormat="1" ht="18" customHeight="1">
      <c r="A222" s="14" t="s">
        <v>551</v>
      </c>
      <c r="B222" s="15" t="s">
        <v>183</v>
      </c>
      <c r="C222" s="16" t="s">
        <v>0</v>
      </c>
      <c r="D222" s="16" t="s">
        <v>826</v>
      </c>
      <c r="E222" s="17" t="s">
        <v>827</v>
      </c>
      <c r="F222" s="18" t="s">
        <v>553</v>
      </c>
      <c r="G222" s="19" t="s">
        <v>553</v>
      </c>
      <c r="H222" s="19" t="s">
        <v>828</v>
      </c>
      <c r="I222" s="18" t="s">
        <v>829</v>
      </c>
    </row>
    <row r="223" spans="1:9" customFormat="1" ht="18" customHeight="1">
      <c r="A223" s="14" t="s">
        <v>551</v>
      </c>
      <c r="B223" s="15" t="s">
        <v>183</v>
      </c>
      <c r="C223" s="16" t="s">
        <v>0</v>
      </c>
      <c r="D223" s="16"/>
      <c r="E223" s="17"/>
      <c r="F223" s="18" t="s">
        <v>498</v>
      </c>
      <c r="G223" s="19" t="s">
        <v>499</v>
      </c>
      <c r="H223" s="19" t="s">
        <v>830</v>
      </c>
      <c r="I223" s="18" t="s">
        <v>781</v>
      </c>
    </row>
    <row r="224" spans="1:9" customFormat="1" ht="18" customHeight="1">
      <c r="A224" s="14" t="s">
        <v>551</v>
      </c>
      <c r="B224" s="15" t="s">
        <v>183</v>
      </c>
      <c r="C224" s="16" t="s">
        <v>0</v>
      </c>
      <c r="D224" s="16"/>
      <c r="E224" s="17"/>
      <c r="F224" s="18"/>
      <c r="G224" s="19" t="s">
        <v>506</v>
      </c>
      <c r="H224" s="19" t="s">
        <v>831</v>
      </c>
      <c r="I224" s="18" t="s">
        <v>561</v>
      </c>
    </row>
    <row r="225" spans="1:9" customFormat="1" ht="18" customHeight="1">
      <c r="A225" s="14" t="s">
        <v>551</v>
      </c>
      <c r="B225" s="15" t="s">
        <v>183</v>
      </c>
      <c r="C225" s="16" t="s">
        <v>0</v>
      </c>
      <c r="D225" s="16"/>
      <c r="E225" s="17"/>
      <c r="F225" s="18"/>
      <c r="G225" s="19" t="s">
        <v>513</v>
      </c>
      <c r="H225" s="19" t="s">
        <v>832</v>
      </c>
      <c r="I225" s="18" t="s">
        <v>561</v>
      </c>
    </row>
    <row r="226" spans="1:9" customFormat="1" ht="18" customHeight="1">
      <c r="A226" s="14" t="s">
        <v>551</v>
      </c>
      <c r="B226" s="15" t="s">
        <v>183</v>
      </c>
      <c r="C226" s="16" t="s">
        <v>0</v>
      </c>
      <c r="D226" s="16"/>
      <c r="E226" s="17"/>
      <c r="F226" s="18"/>
      <c r="G226" s="19" t="s">
        <v>564</v>
      </c>
      <c r="H226" s="19" t="s">
        <v>833</v>
      </c>
      <c r="I226" s="18" t="s">
        <v>561</v>
      </c>
    </row>
    <row r="227" spans="1:9" customFormat="1" ht="18" customHeight="1">
      <c r="A227" s="14" t="s">
        <v>551</v>
      </c>
      <c r="B227" s="15" t="s">
        <v>183</v>
      </c>
      <c r="C227" s="16" t="s">
        <v>0</v>
      </c>
      <c r="D227" s="16"/>
      <c r="E227" s="17"/>
      <c r="F227" s="18" t="s">
        <v>519</v>
      </c>
      <c r="G227" s="19" t="s">
        <v>584</v>
      </c>
      <c r="H227" s="19" t="s">
        <v>834</v>
      </c>
      <c r="I227" s="18" t="s">
        <v>561</v>
      </c>
    </row>
    <row r="228" spans="1:9" customFormat="1" ht="18" customHeight="1">
      <c r="A228" s="14" t="s">
        <v>551</v>
      </c>
      <c r="B228" s="15" t="s">
        <v>183</v>
      </c>
      <c r="C228" s="16" t="s">
        <v>0</v>
      </c>
      <c r="D228" s="16"/>
      <c r="E228" s="17"/>
      <c r="F228" s="18"/>
      <c r="G228" s="19" t="s">
        <v>565</v>
      </c>
      <c r="H228" s="19" t="s">
        <v>835</v>
      </c>
      <c r="I228" s="18" t="s">
        <v>561</v>
      </c>
    </row>
    <row r="229" spans="1:9" customFormat="1" ht="18" customHeight="1">
      <c r="A229" s="14" t="s">
        <v>551</v>
      </c>
      <c r="B229" s="15" t="s">
        <v>183</v>
      </c>
      <c r="C229" s="16" t="s">
        <v>0</v>
      </c>
      <c r="D229" s="16"/>
      <c r="E229" s="17"/>
      <c r="F229" s="18"/>
      <c r="G229" s="19" t="s">
        <v>686</v>
      </c>
      <c r="H229" s="19" t="s">
        <v>836</v>
      </c>
      <c r="I229" s="18" t="s">
        <v>561</v>
      </c>
    </row>
    <row r="230" spans="1:9" customFormat="1" ht="18" customHeight="1">
      <c r="A230" s="14" t="s">
        <v>551</v>
      </c>
      <c r="B230" s="15" t="s">
        <v>183</v>
      </c>
      <c r="C230" s="16" t="s">
        <v>0</v>
      </c>
      <c r="D230" s="16"/>
      <c r="E230" s="17"/>
      <c r="F230" s="18"/>
      <c r="G230" s="19" t="s">
        <v>567</v>
      </c>
      <c r="H230" s="19" t="s">
        <v>837</v>
      </c>
      <c r="I230" s="18" t="s">
        <v>561</v>
      </c>
    </row>
    <row r="231" spans="1:9" customFormat="1" ht="18" customHeight="1">
      <c r="A231" s="14" t="s">
        <v>551</v>
      </c>
      <c r="B231" s="15" t="s">
        <v>183</v>
      </c>
      <c r="C231" s="16" t="s">
        <v>0</v>
      </c>
      <c r="D231" s="16"/>
      <c r="E231" s="17"/>
      <c r="F231" s="18" t="s">
        <v>535</v>
      </c>
      <c r="G231" s="19" t="s">
        <v>535</v>
      </c>
      <c r="H231" s="19" t="s">
        <v>838</v>
      </c>
      <c r="I231" s="18" t="s">
        <v>670</v>
      </c>
    </row>
    <row r="232" spans="1:9" customFormat="1" ht="18" customHeight="1">
      <c r="A232" s="14" t="s">
        <v>551</v>
      </c>
      <c r="B232" s="15" t="s">
        <v>183</v>
      </c>
      <c r="C232" s="16" t="s">
        <v>0</v>
      </c>
      <c r="D232" s="16"/>
      <c r="E232" s="17" t="s">
        <v>839</v>
      </c>
      <c r="F232" s="18" t="s">
        <v>553</v>
      </c>
      <c r="G232" s="19" t="s">
        <v>553</v>
      </c>
      <c r="H232" s="19" t="s">
        <v>840</v>
      </c>
      <c r="I232" s="18" t="s">
        <v>841</v>
      </c>
    </row>
    <row r="233" spans="1:9" customFormat="1" ht="18" customHeight="1">
      <c r="A233" s="14" t="s">
        <v>551</v>
      </c>
      <c r="B233" s="15" t="s">
        <v>183</v>
      </c>
      <c r="C233" s="16" t="s">
        <v>0</v>
      </c>
      <c r="D233" s="16"/>
      <c r="E233" s="17"/>
      <c r="F233" s="18" t="s">
        <v>498</v>
      </c>
      <c r="G233" s="19" t="s">
        <v>499</v>
      </c>
      <c r="H233" s="19" t="s">
        <v>842</v>
      </c>
      <c r="I233" s="18" t="s">
        <v>843</v>
      </c>
    </row>
    <row r="234" spans="1:9" customFormat="1" ht="18" customHeight="1">
      <c r="A234" s="14" t="s">
        <v>551</v>
      </c>
      <c r="B234" s="15" t="s">
        <v>183</v>
      </c>
      <c r="C234" s="16" t="s">
        <v>0</v>
      </c>
      <c r="D234" s="16"/>
      <c r="E234" s="17"/>
      <c r="F234" s="18"/>
      <c r="G234" s="19" t="s">
        <v>499</v>
      </c>
      <c r="H234" s="19" t="s">
        <v>844</v>
      </c>
      <c r="I234" s="18" t="s">
        <v>845</v>
      </c>
    </row>
    <row r="235" spans="1:9" customFormat="1" ht="18" customHeight="1">
      <c r="A235" s="14" t="s">
        <v>551</v>
      </c>
      <c r="B235" s="15" t="s">
        <v>183</v>
      </c>
      <c r="C235" s="16" t="s">
        <v>0</v>
      </c>
      <c r="D235" s="16"/>
      <c r="E235" s="17"/>
      <c r="F235" s="18"/>
      <c r="G235" s="19" t="s">
        <v>506</v>
      </c>
      <c r="H235" s="19" t="s">
        <v>846</v>
      </c>
      <c r="I235" s="18" t="s">
        <v>561</v>
      </c>
    </row>
    <row r="236" spans="1:9" customFormat="1" ht="18" customHeight="1">
      <c r="A236" s="14" t="s">
        <v>551</v>
      </c>
      <c r="B236" s="15" t="s">
        <v>183</v>
      </c>
      <c r="C236" s="16" t="s">
        <v>0</v>
      </c>
      <c r="D236" s="16"/>
      <c r="E236" s="17"/>
      <c r="F236" s="18"/>
      <c r="G236" s="19" t="s">
        <v>513</v>
      </c>
      <c r="H236" s="19" t="s">
        <v>847</v>
      </c>
      <c r="I236" s="18" t="s">
        <v>561</v>
      </c>
    </row>
    <row r="237" spans="1:9" customFormat="1" ht="18" customHeight="1">
      <c r="A237" s="14" t="s">
        <v>551</v>
      </c>
      <c r="B237" s="15" t="s">
        <v>183</v>
      </c>
      <c r="C237" s="16" t="s">
        <v>0</v>
      </c>
      <c r="D237" s="16"/>
      <c r="E237" s="17"/>
      <c r="F237" s="18"/>
      <c r="G237" s="19" t="s">
        <v>513</v>
      </c>
      <c r="H237" s="19" t="s">
        <v>848</v>
      </c>
      <c r="I237" s="18" t="s">
        <v>561</v>
      </c>
    </row>
    <row r="238" spans="1:9" customFormat="1" ht="18" customHeight="1">
      <c r="A238" s="14" t="s">
        <v>551</v>
      </c>
      <c r="B238" s="15" t="s">
        <v>183</v>
      </c>
      <c r="C238" s="16" t="s">
        <v>0</v>
      </c>
      <c r="D238" s="16"/>
      <c r="E238" s="17"/>
      <c r="F238" s="18"/>
      <c r="G238" s="19" t="s">
        <v>564</v>
      </c>
      <c r="H238" s="19" t="s">
        <v>849</v>
      </c>
      <c r="I238" s="18" t="s">
        <v>850</v>
      </c>
    </row>
    <row r="239" spans="1:9" customFormat="1" ht="18" customHeight="1">
      <c r="A239" s="14" t="s">
        <v>551</v>
      </c>
      <c r="B239" s="15" t="s">
        <v>183</v>
      </c>
      <c r="C239" s="16" t="s">
        <v>0</v>
      </c>
      <c r="D239" s="16"/>
      <c r="E239" s="17"/>
      <c r="F239" s="18" t="s">
        <v>519</v>
      </c>
      <c r="G239" s="19" t="s">
        <v>565</v>
      </c>
      <c r="H239" s="19" t="s">
        <v>851</v>
      </c>
      <c r="I239" s="18" t="s">
        <v>561</v>
      </c>
    </row>
    <row r="240" spans="1:9" customFormat="1" ht="18" customHeight="1">
      <c r="A240" s="14" t="s">
        <v>551</v>
      </c>
      <c r="B240" s="15" t="s">
        <v>183</v>
      </c>
      <c r="C240" s="16" t="s">
        <v>0</v>
      </c>
      <c r="D240" s="16"/>
      <c r="E240" s="17"/>
      <c r="F240" s="18"/>
      <c r="G240" s="19" t="s">
        <v>567</v>
      </c>
      <c r="H240" s="19" t="s">
        <v>852</v>
      </c>
      <c r="I240" s="18" t="s">
        <v>561</v>
      </c>
    </row>
    <row r="241" spans="1:9" customFormat="1" ht="18" customHeight="1">
      <c r="A241" s="14" t="s">
        <v>551</v>
      </c>
      <c r="B241" s="15" t="s">
        <v>183</v>
      </c>
      <c r="C241" s="16" t="s">
        <v>0</v>
      </c>
      <c r="D241" s="16"/>
      <c r="E241" s="17"/>
      <c r="F241" s="18" t="s">
        <v>535</v>
      </c>
      <c r="G241" s="19" t="s">
        <v>535</v>
      </c>
      <c r="H241" s="19" t="s">
        <v>853</v>
      </c>
      <c r="I241" s="18" t="s">
        <v>561</v>
      </c>
    </row>
    <row r="242" spans="1:9" customFormat="1" ht="18" customHeight="1">
      <c r="A242" s="14" t="s">
        <v>551</v>
      </c>
      <c r="B242" s="15" t="s">
        <v>183</v>
      </c>
      <c r="C242" s="16" t="s">
        <v>0</v>
      </c>
      <c r="D242" s="16"/>
      <c r="E242" s="17" t="s">
        <v>854</v>
      </c>
      <c r="F242" s="18" t="s">
        <v>553</v>
      </c>
      <c r="G242" s="19" t="s">
        <v>553</v>
      </c>
      <c r="H242" s="19" t="s">
        <v>855</v>
      </c>
      <c r="I242" s="18" t="s">
        <v>856</v>
      </c>
    </row>
    <row r="243" spans="1:9" customFormat="1" ht="18" customHeight="1">
      <c r="A243" s="14" t="s">
        <v>551</v>
      </c>
      <c r="B243" s="15" t="s">
        <v>183</v>
      </c>
      <c r="C243" s="16" t="s">
        <v>0</v>
      </c>
      <c r="D243" s="16"/>
      <c r="E243" s="17"/>
      <c r="F243" s="18" t="s">
        <v>498</v>
      </c>
      <c r="G243" s="19" t="s">
        <v>499</v>
      </c>
      <c r="H243" s="19" t="s">
        <v>857</v>
      </c>
      <c r="I243" s="18" t="s">
        <v>808</v>
      </c>
    </row>
    <row r="244" spans="1:9" customFormat="1" ht="18" customHeight="1">
      <c r="A244" s="14" t="s">
        <v>551</v>
      </c>
      <c r="B244" s="15" t="s">
        <v>183</v>
      </c>
      <c r="C244" s="16" t="s">
        <v>0</v>
      </c>
      <c r="D244" s="16"/>
      <c r="E244" s="17"/>
      <c r="F244" s="18"/>
      <c r="G244" s="19" t="s">
        <v>499</v>
      </c>
      <c r="H244" s="19" t="s">
        <v>858</v>
      </c>
      <c r="I244" s="18" t="s">
        <v>808</v>
      </c>
    </row>
    <row r="245" spans="1:9" customFormat="1" ht="18" customHeight="1">
      <c r="A245" s="14" t="s">
        <v>551</v>
      </c>
      <c r="B245" s="15" t="s">
        <v>183</v>
      </c>
      <c r="C245" s="16" t="s">
        <v>0</v>
      </c>
      <c r="D245" s="16"/>
      <c r="E245" s="17"/>
      <c r="F245" s="18"/>
      <c r="G245" s="19" t="s">
        <v>506</v>
      </c>
      <c r="H245" s="19" t="s">
        <v>859</v>
      </c>
      <c r="I245" s="18" t="s">
        <v>561</v>
      </c>
    </row>
    <row r="246" spans="1:9" ht="18" customHeight="1">
      <c r="A246" s="14" t="s">
        <v>551</v>
      </c>
      <c r="B246" s="15" t="s">
        <v>183</v>
      </c>
      <c r="C246" s="16" t="s">
        <v>0</v>
      </c>
      <c r="D246" s="16"/>
      <c r="E246" s="17"/>
      <c r="F246" s="18"/>
      <c r="G246" s="19" t="s">
        <v>513</v>
      </c>
      <c r="H246" s="19" t="s">
        <v>832</v>
      </c>
      <c r="I246" s="18" t="s">
        <v>561</v>
      </c>
    </row>
    <row r="247" spans="1:9" ht="18" customHeight="1">
      <c r="A247" s="14" t="s">
        <v>551</v>
      </c>
      <c r="B247" s="15" t="s">
        <v>183</v>
      </c>
      <c r="C247" s="16" t="s">
        <v>0</v>
      </c>
      <c r="D247" s="16"/>
      <c r="E247" s="17"/>
      <c r="F247" s="18"/>
      <c r="G247" s="19" t="s">
        <v>564</v>
      </c>
      <c r="H247" s="19" t="s">
        <v>833</v>
      </c>
      <c r="I247" s="18" t="s">
        <v>561</v>
      </c>
    </row>
    <row r="248" spans="1:9" ht="18" customHeight="1">
      <c r="A248" s="14" t="s">
        <v>551</v>
      </c>
      <c r="B248" s="15" t="s">
        <v>183</v>
      </c>
      <c r="C248" s="16" t="s">
        <v>0</v>
      </c>
      <c r="D248" s="16"/>
      <c r="E248" s="17"/>
      <c r="F248" s="18" t="s">
        <v>519</v>
      </c>
      <c r="G248" s="19" t="s">
        <v>584</v>
      </c>
      <c r="H248" s="19" t="s">
        <v>834</v>
      </c>
      <c r="I248" s="18" t="s">
        <v>561</v>
      </c>
    </row>
    <row r="249" spans="1:9" ht="18" customHeight="1">
      <c r="A249" s="14" t="s">
        <v>551</v>
      </c>
      <c r="B249" s="15" t="s">
        <v>183</v>
      </c>
      <c r="C249" s="16" t="s">
        <v>0</v>
      </c>
      <c r="D249" s="16"/>
      <c r="E249" s="17"/>
      <c r="F249" s="18"/>
      <c r="G249" s="19" t="s">
        <v>565</v>
      </c>
      <c r="H249" s="19" t="s">
        <v>860</v>
      </c>
      <c r="I249" s="18" t="s">
        <v>561</v>
      </c>
    </row>
    <row r="250" spans="1:9" ht="18" customHeight="1">
      <c r="A250" s="14" t="s">
        <v>551</v>
      </c>
      <c r="B250" s="15" t="s">
        <v>183</v>
      </c>
      <c r="C250" s="16" t="s">
        <v>0</v>
      </c>
      <c r="D250" s="16"/>
      <c r="E250" s="17"/>
      <c r="F250" s="18"/>
      <c r="G250" s="19" t="s">
        <v>686</v>
      </c>
      <c r="H250" s="19" t="s">
        <v>836</v>
      </c>
      <c r="I250" s="18" t="s">
        <v>561</v>
      </c>
    </row>
    <row r="251" spans="1:9" ht="18" customHeight="1">
      <c r="A251" s="14" t="s">
        <v>551</v>
      </c>
      <c r="B251" s="15" t="s">
        <v>183</v>
      </c>
      <c r="C251" s="16" t="s">
        <v>0</v>
      </c>
      <c r="D251" s="16"/>
      <c r="E251" s="17"/>
      <c r="F251" s="18"/>
      <c r="G251" s="19" t="s">
        <v>567</v>
      </c>
      <c r="H251" s="19" t="s">
        <v>861</v>
      </c>
      <c r="I251" s="18" t="s">
        <v>561</v>
      </c>
    </row>
    <row r="252" spans="1:9" ht="18" customHeight="1">
      <c r="A252" s="14" t="s">
        <v>551</v>
      </c>
      <c r="B252" s="15" t="s">
        <v>183</v>
      </c>
      <c r="C252" s="16" t="s">
        <v>0</v>
      </c>
      <c r="D252" s="16"/>
      <c r="E252" s="17"/>
      <c r="F252" s="18" t="s">
        <v>535</v>
      </c>
      <c r="G252" s="19" t="s">
        <v>535</v>
      </c>
      <c r="H252" s="19" t="s">
        <v>838</v>
      </c>
      <c r="I252" s="18" t="s">
        <v>670</v>
      </c>
    </row>
    <row r="253" spans="1:9" ht="18" customHeight="1">
      <c r="A253" s="14" t="s">
        <v>551</v>
      </c>
      <c r="B253" s="15" t="s">
        <v>183</v>
      </c>
      <c r="C253" s="16" t="s">
        <v>0</v>
      </c>
      <c r="D253" s="16"/>
      <c r="E253" s="17" t="s">
        <v>862</v>
      </c>
      <c r="F253" s="18" t="s">
        <v>553</v>
      </c>
      <c r="G253" s="19" t="s">
        <v>553</v>
      </c>
      <c r="H253" s="19" t="s">
        <v>855</v>
      </c>
      <c r="I253" s="18" t="s">
        <v>863</v>
      </c>
    </row>
    <row r="254" spans="1:9" ht="18" customHeight="1">
      <c r="A254" s="14" t="s">
        <v>551</v>
      </c>
      <c r="B254" s="15" t="s">
        <v>183</v>
      </c>
      <c r="C254" s="16" t="s">
        <v>0</v>
      </c>
      <c r="D254" s="16"/>
      <c r="E254" s="17"/>
      <c r="F254" s="18" t="s">
        <v>498</v>
      </c>
      <c r="G254" s="19" t="s">
        <v>499</v>
      </c>
      <c r="H254" s="19" t="s">
        <v>864</v>
      </c>
      <c r="I254" s="18" t="s">
        <v>865</v>
      </c>
    </row>
    <row r="255" spans="1:9" ht="18" customHeight="1">
      <c r="A255" s="14" t="s">
        <v>551</v>
      </c>
      <c r="B255" s="15" t="s">
        <v>183</v>
      </c>
      <c r="C255" s="16" t="s">
        <v>0</v>
      </c>
      <c r="D255" s="16"/>
      <c r="E255" s="17"/>
      <c r="F255" s="18"/>
      <c r="G255" s="19" t="s">
        <v>499</v>
      </c>
      <c r="H255" s="19" t="s">
        <v>866</v>
      </c>
      <c r="I255" s="18" t="s">
        <v>561</v>
      </c>
    </row>
    <row r="256" spans="1:9" ht="18" customHeight="1">
      <c r="A256" s="14" t="s">
        <v>551</v>
      </c>
      <c r="B256" s="15" t="s">
        <v>183</v>
      </c>
      <c r="C256" s="16" t="s">
        <v>0</v>
      </c>
      <c r="D256" s="16"/>
      <c r="E256" s="17"/>
      <c r="F256" s="18"/>
      <c r="G256" s="19" t="s">
        <v>499</v>
      </c>
      <c r="H256" s="19" t="s">
        <v>867</v>
      </c>
      <c r="I256" s="18" t="s">
        <v>868</v>
      </c>
    </row>
    <row r="257" spans="1:9" ht="18" customHeight="1">
      <c r="A257" s="14" t="s">
        <v>551</v>
      </c>
      <c r="B257" s="15" t="s">
        <v>183</v>
      </c>
      <c r="C257" s="16" t="s">
        <v>0</v>
      </c>
      <c r="D257" s="16"/>
      <c r="E257" s="17"/>
      <c r="F257" s="18"/>
      <c r="G257" s="19" t="s">
        <v>506</v>
      </c>
      <c r="H257" s="19" t="s">
        <v>869</v>
      </c>
      <c r="I257" s="18" t="s">
        <v>561</v>
      </c>
    </row>
    <row r="258" spans="1:9" ht="18" customHeight="1">
      <c r="A258" s="14" t="s">
        <v>551</v>
      </c>
      <c r="B258" s="15" t="s">
        <v>183</v>
      </c>
      <c r="C258" s="16" t="s">
        <v>0</v>
      </c>
      <c r="D258" s="16"/>
      <c r="E258" s="17"/>
      <c r="F258" s="18"/>
      <c r="G258" s="19" t="s">
        <v>506</v>
      </c>
      <c r="H258" s="19" t="s">
        <v>870</v>
      </c>
      <c r="I258" s="18" t="s">
        <v>561</v>
      </c>
    </row>
    <row r="259" spans="1:9" ht="18" customHeight="1">
      <c r="A259" s="14" t="s">
        <v>551</v>
      </c>
      <c r="B259" s="15" t="s">
        <v>183</v>
      </c>
      <c r="C259" s="16" t="s">
        <v>0</v>
      </c>
      <c r="D259" s="16"/>
      <c r="E259" s="17"/>
      <c r="F259" s="18"/>
      <c r="G259" s="19" t="s">
        <v>506</v>
      </c>
      <c r="H259" s="19" t="s">
        <v>871</v>
      </c>
      <c r="I259" s="18" t="s">
        <v>561</v>
      </c>
    </row>
    <row r="260" spans="1:9" ht="18" customHeight="1">
      <c r="A260" s="14" t="s">
        <v>551</v>
      </c>
      <c r="B260" s="15" t="s">
        <v>183</v>
      </c>
      <c r="C260" s="16" t="s">
        <v>0</v>
      </c>
      <c r="D260" s="16"/>
      <c r="E260" s="17"/>
      <c r="F260" s="18"/>
      <c r="G260" s="19" t="s">
        <v>513</v>
      </c>
      <c r="H260" s="19" t="s">
        <v>872</v>
      </c>
      <c r="I260" s="18" t="s">
        <v>561</v>
      </c>
    </row>
    <row r="261" spans="1:9" ht="18" customHeight="1">
      <c r="A261" s="14" t="s">
        <v>551</v>
      </c>
      <c r="B261" s="15" t="s">
        <v>183</v>
      </c>
      <c r="C261" s="16" t="s">
        <v>0</v>
      </c>
      <c r="D261" s="16"/>
      <c r="E261" s="17"/>
      <c r="F261" s="18" t="s">
        <v>519</v>
      </c>
      <c r="G261" s="19" t="s">
        <v>565</v>
      </c>
      <c r="H261" s="19" t="s">
        <v>860</v>
      </c>
      <c r="I261" s="18" t="s">
        <v>561</v>
      </c>
    </row>
    <row r="262" spans="1:9" ht="18" customHeight="1">
      <c r="A262" s="14" t="s">
        <v>551</v>
      </c>
      <c r="B262" s="15" t="s">
        <v>183</v>
      </c>
      <c r="C262" s="16" t="s">
        <v>0</v>
      </c>
      <c r="D262" s="16"/>
      <c r="E262" s="17"/>
      <c r="F262" s="18"/>
      <c r="G262" s="19" t="s">
        <v>686</v>
      </c>
      <c r="H262" s="19" t="s">
        <v>834</v>
      </c>
      <c r="I262" s="18" t="s">
        <v>561</v>
      </c>
    </row>
    <row r="263" spans="1:9" ht="18" customHeight="1">
      <c r="A263" s="14" t="s">
        <v>551</v>
      </c>
      <c r="B263" s="15" t="s">
        <v>183</v>
      </c>
      <c r="C263" s="16" t="s">
        <v>0</v>
      </c>
      <c r="D263" s="16"/>
      <c r="E263" s="17"/>
      <c r="F263" s="18"/>
      <c r="G263" s="19" t="s">
        <v>567</v>
      </c>
      <c r="H263" s="19" t="s">
        <v>861</v>
      </c>
      <c r="I263" s="18" t="s">
        <v>561</v>
      </c>
    </row>
    <row r="264" spans="1:9" ht="18" customHeight="1">
      <c r="A264" s="14" t="s">
        <v>551</v>
      </c>
      <c r="B264" s="15" t="s">
        <v>183</v>
      </c>
      <c r="C264" s="16" t="s">
        <v>0</v>
      </c>
      <c r="D264" s="16"/>
      <c r="E264" s="17"/>
      <c r="F264" s="18" t="s">
        <v>535</v>
      </c>
      <c r="G264" s="19" t="s">
        <v>535</v>
      </c>
      <c r="H264" s="19" t="s">
        <v>873</v>
      </c>
      <c r="I264" s="18" t="s">
        <v>561</v>
      </c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8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33203125" defaultRowHeight="11.25"/>
  <sheetData/>
  <phoneticPr fontId="28" type="noConversion"/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7"/>
  <sheetViews>
    <sheetView showGridLines="0" showZeros="0" workbookViewId="0">
      <selection activeCell="L30" sqref="L30"/>
    </sheetView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21" width="15.33203125" style="69" customWidth="1"/>
    <col min="22" max="255" width="9.1640625" style="69" customWidth="1"/>
  </cols>
  <sheetData>
    <row r="1" spans="1:255" ht="14.25" customHeight="1">
      <c r="A1" s="70"/>
      <c r="B1" s="71"/>
      <c r="C1" s="71"/>
      <c r="D1" s="71"/>
      <c r="E1" s="186"/>
      <c r="F1" s="186"/>
      <c r="G1" s="186"/>
      <c r="H1" s="186"/>
      <c r="I1" s="197"/>
      <c r="J1" s="197"/>
      <c r="K1" s="197"/>
      <c r="L1" s="197"/>
      <c r="M1" s="197"/>
      <c r="N1" s="197"/>
      <c r="O1" s="197"/>
      <c r="P1" s="197"/>
      <c r="Q1" s="202"/>
      <c r="R1" s="202"/>
      <c r="S1" s="202"/>
      <c r="T1" s="202"/>
      <c r="U1" s="75" t="s">
        <v>54</v>
      </c>
    </row>
    <row r="2" spans="1:255" ht="20.100000000000001" customHeight="1">
      <c r="A2" s="187" t="s">
        <v>55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55" ht="14.25" customHeight="1">
      <c r="A3" s="74" t="s">
        <v>4</v>
      </c>
      <c r="B3" s="71"/>
      <c r="C3" s="71"/>
      <c r="D3" s="71"/>
      <c r="E3" s="71"/>
      <c r="F3" s="186"/>
      <c r="G3" s="186"/>
      <c r="H3" s="186"/>
      <c r="I3" s="197"/>
      <c r="J3" s="197"/>
      <c r="K3" s="197"/>
      <c r="L3" s="197"/>
      <c r="M3" s="197"/>
      <c r="N3" s="197"/>
      <c r="O3" s="197"/>
      <c r="P3" s="197"/>
      <c r="Q3" s="202"/>
      <c r="R3" s="202"/>
      <c r="S3" s="202"/>
      <c r="T3" s="202"/>
      <c r="U3" s="203" t="s">
        <v>5</v>
      </c>
    </row>
    <row r="4" spans="1:255" ht="14.25" customHeight="1">
      <c r="A4" s="231" t="s">
        <v>56</v>
      </c>
      <c r="B4" s="231"/>
      <c r="C4" s="231"/>
      <c r="D4" s="232"/>
      <c r="E4" s="233"/>
      <c r="F4" s="235" t="s">
        <v>57</v>
      </c>
      <c r="G4" s="189" t="s">
        <v>58</v>
      </c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204"/>
      <c r="U4" s="243" t="s">
        <v>59</v>
      </c>
    </row>
    <row r="5" spans="1:255" ht="14.25" customHeight="1">
      <c r="A5" s="231" t="s">
        <v>60</v>
      </c>
      <c r="B5" s="231"/>
      <c r="C5" s="234"/>
      <c r="D5" s="234" t="s">
        <v>61</v>
      </c>
      <c r="E5" s="234" t="s">
        <v>62</v>
      </c>
      <c r="F5" s="235"/>
      <c r="G5" s="237" t="s">
        <v>63</v>
      </c>
      <c r="H5" s="191" t="s">
        <v>64</v>
      </c>
      <c r="I5" s="191"/>
      <c r="J5" s="191"/>
      <c r="K5" s="191"/>
      <c r="L5" s="191"/>
      <c r="M5" s="191"/>
      <c r="N5" s="239" t="s">
        <v>65</v>
      </c>
      <c r="O5" s="239" t="s">
        <v>66</v>
      </c>
      <c r="P5" s="239" t="s">
        <v>67</v>
      </c>
      <c r="Q5" s="240" t="s">
        <v>68</v>
      </c>
      <c r="R5" s="242" t="s">
        <v>69</v>
      </c>
      <c r="S5" s="242" t="s">
        <v>70</v>
      </c>
      <c r="T5" s="242" t="s">
        <v>71</v>
      </c>
      <c r="U5" s="244"/>
    </row>
    <row r="6" spans="1:255" ht="14.25" customHeight="1">
      <c r="A6" s="192" t="s">
        <v>72</v>
      </c>
      <c r="B6" s="192" t="s">
        <v>73</v>
      </c>
      <c r="C6" s="193" t="s">
        <v>74</v>
      </c>
      <c r="D6" s="233"/>
      <c r="E6" s="233"/>
      <c r="F6" s="236"/>
      <c r="G6" s="238"/>
      <c r="H6" s="194" t="s">
        <v>75</v>
      </c>
      <c r="I6" s="198" t="s">
        <v>76</v>
      </c>
      <c r="J6" s="198" t="s">
        <v>77</v>
      </c>
      <c r="K6" s="199" t="s">
        <v>78</v>
      </c>
      <c r="L6" s="199" t="s">
        <v>79</v>
      </c>
      <c r="M6" s="194" t="s">
        <v>80</v>
      </c>
      <c r="N6" s="239"/>
      <c r="O6" s="239"/>
      <c r="P6" s="239"/>
      <c r="Q6" s="241"/>
      <c r="R6" s="242"/>
      <c r="S6" s="242"/>
      <c r="T6" s="242"/>
      <c r="U6" s="245"/>
    </row>
    <row r="7" spans="1:255" s="1" customFormat="1" ht="14.25" customHeight="1">
      <c r="A7" s="78"/>
      <c r="B7" s="78"/>
      <c r="C7" s="78"/>
      <c r="D7" s="78"/>
      <c r="E7" s="78" t="s">
        <v>63</v>
      </c>
      <c r="F7" s="195">
        <f t="shared" ref="F7:N7" si="0">F8</f>
        <v>19980458.960000001</v>
      </c>
      <c r="G7" s="196">
        <f t="shared" si="0"/>
        <v>19980458.960000001</v>
      </c>
      <c r="H7" s="196">
        <f t="shared" si="0"/>
        <v>19090458.960000001</v>
      </c>
      <c r="I7" s="200">
        <f t="shared" si="0"/>
        <v>19090458.960000001</v>
      </c>
      <c r="J7" s="200">
        <f t="shared" si="0"/>
        <v>0</v>
      </c>
      <c r="K7" s="196">
        <f t="shared" si="0"/>
        <v>0</v>
      </c>
      <c r="L7" s="196">
        <f t="shared" si="0"/>
        <v>0</v>
      </c>
      <c r="M7" s="201">
        <f t="shared" si="0"/>
        <v>0</v>
      </c>
      <c r="N7" s="196">
        <f t="shared" si="0"/>
        <v>430000</v>
      </c>
      <c r="O7" s="196">
        <f t="shared" ref="O7:O24" si="1">SUM(0)</f>
        <v>0</v>
      </c>
      <c r="P7" s="196">
        <f t="shared" ref="P7:P24" si="2">SUM(0)</f>
        <v>0</v>
      </c>
      <c r="Q7" s="196">
        <f t="shared" ref="Q7:U8" si="3">Q8</f>
        <v>460000</v>
      </c>
      <c r="R7" s="205">
        <f t="shared" si="3"/>
        <v>0</v>
      </c>
      <c r="S7" s="205">
        <f t="shared" si="3"/>
        <v>0</v>
      </c>
      <c r="T7" s="205">
        <f t="shared" si="3"/>
        <v>0</v>
      </c>
      <c r="U7" s="82">
        <f t="shared" si="3"/>
        <v>0</v>
      </c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</row>
    <row r="8" spans="1:255" ht="14.25" customHeight="1">
      <c r="A8" s="78"/>
      <c r="B8" s="78"/>
      <c r="C8" s="78"/>
      <c r="D8" s="78" t="s">
        <v>81</v>
      </c>
      <c r="E8" s="78" t="s">
        <v>82</v>
      </c>
      <c r="F8" s="195">
        <f t="shared" ref="F8:N8" si="4">F9</f>
        <v>19980458.960000001</v>
      </c>
      <c r="G8" s="196">
        <f t="shared" si="4"/>
        <v>19980458.960000001</v>
      </c>
      <c r="H8" s="196">
        <f t="shared" si="4"/>
        <v>19090458.960000001</v>
      </c>
      <c r="I8" s="200">
        <f t="shared" si="4"/>
        <v>19090458.960000001</v>
      </c>
      <c r="J8" s="200">
        <f t="shared" si="4"/>
        <v>0</v>
      </c>
      <c r="K8" s="196">
        <f t="shared" si="4"/>
        <v>0</v>
      </c>
      <c r="L8" s="196">
        <f t="shared" si="4"/>
        <v>0</v>
      </c>
      <c r="M8" s="201">
        <f t="shared" si="4"/>
        <v>0</v>
      </c>
      <c r="N8" s="196">
        <f t="shared" si="4"/>
        <v>430000</v>
      </c>
      <c r="O8" s="196">
        <f t="shared" si="1"/>
        <v>0</v>
      </c>
      <c r="P8" s="196">
        <f t="shared" si="2"/>
        <v>0</v>
      </c>
      <c r="Q8" s="196">
        <f t="shared" si="3"/>
        <v>460000</v>
      </c>
      <c r="R8" s="205">
        <f t="shared" si="3"/>
        <v>0</v>
      </c>
      <c r="S8" s="205">
        <f t="shared" si="3"/>
        <v>0</v>
      </c>
      <c r="T8" s="205">
        <f t="shared" si="3"/>
        <v>0</v>
      </c>
      <c r="U8" s="82">
        <f t="shared" si="3"/>
        <v>0</v>
      </c>
    </row>
    <row r="9" spans="1:255" ht="14.25" customHeight="1">
      <c r="A9" s="78"/>
      <c r="B9" s="78"/>
      <c r="C9" s="78"/>
      <c r="D9" s="78" t="s">
        <v>83</v>
      </c>
      <c r="E9" s="78" t="s">
        <v>84</v>
      </c>
      <c r="F9" s="195">
        <f t="shared" ref="F9:N9" si="5">SUM(F10:F24)</f>
        <v>19980458.960000001</v>
      </c>
      <c r="G9" s="196">
        <f t="shared" si="5"/>
        <v>19980458.960000001</v>
      </c>
      <c r="H9" s="196">
        <f t="shared" si="5"/>
        <v>19090458.960000001</v>
      </c>
      <c r="I9" s="200">
        <f t="shared" si="5"/>
        <v>19090458.960000001</v>
      </c>
      <c r="J9" s="200">
        <f t="shared" si="5"/>
        <v>0</v>
      </c>
      <c r="K9" s="196">
        <f t="shared" si="5"/>
        <v>0</v>
      </c>
      <c r="L9" s="196">
        <f t="shared" si="5"/>
        <v>0</v>
      </c>
      <c r="M9" s="201">
        <f t="shared" si="5"/>
        <v>0</v>
      </c>
      <c r="N9" s="196">
        <f t="shared" si="5"/>
        <v>430000</v>
      </c>
      <c r="O9" s="196">
        <f t="shared" si="1"/>
        <v>0</v>
      </c>
      <c r="P9" s="196">
        <f t="shared" si="2"/>
        <v>0</v>
      </c>
      <c r="Q9" s="196">
        <f>SUM(Q10:Q24)</f>
        <v>460000</v>
      </c>
      <c r="R9" s="205">
        <f>SUM(R10:R24)</f>
        <v>0</v>
      </c>
      <c r="S9" s="205">
        <f>SUM(S10:S24)</f>
        <v>0</v>
      </c>
      <c r="T9" s="205">
        <f>SUM(T10:T24)</f>
        <v>0</v>
      </c>
      <c r="U9" s="82">
        <f>SUM(U10:U24)</f>
        <v>0</v>
      </c>
    </row>
    <row r="10" spans="1:255" ht="14.25" customHeight="1">
      <c r="A10" s="78" t="s">
        <v>85</v>
      </c>
      <c r="B10" s="78" t="s">
        <v>86</v>
      </c>
      <c r="C10" s="78" t="s">
        <v>87</v>
      </c>
      <c r="D10" s="78" t="s">
        <v>88</v>
      </c>
      <c r="E10" s="78" t="s">
        <v>89</v>
      </c>
      <c r="F10" s="195">
        <v>3508279.12</v>
      </c>
      <c r="G10" s="196">
        <v>3508279.12</v>
      </c>
      <c r="H10" s="196">
        <v>3508279.12</v>
      </c>
      <c r="I10" s="200">
        <v>3508279.12</v>
      </c>
      <c r="J10" s="200">
        <v>0</v>
      </c>
      <c r="K10" s="196">
        <v>0</v>
      </c>
      <c r="L10" s="196">
        <v>0</v>
      </c>
      <c r="M10" s="201">
        <v>0</v>
      </c>
      <c r="N10" s="196">
        <v>0</v>
      </c>
      <c r="O10" s="196">
        <f t="shared" si="1"/>
        <v>0</v>
      </c>
      <c r="P10" s="196">
        <f t="shared" si="2"/>
        <v>0</v>
      </c>
      <c r="Q10" s="196">
        <v>0</v>
      </c>
      <c r="R10" s="205">
        <v>0</v>
      </c>
      <c r="S10" s="205">
        <v>0</v>
      </c>
      <c r="T10" s="205">
        <v>0</v>
      </c>
      <c r="U10" s="82">
        <v>0</v>
      </c>
    </row>
    <row r="11" spans="1:255" ht="14.25" customHeight="1">
      <c r="A11" s="78" t="s">
        <v>85</v>
      </c>
      <c r="B11" s="78" t="s">
        <v>86</v>
      </c>
      <c r="C11" s="78" t="s">
        <v>90</v>
      </c>
      <c r="D11" s="78" t="s">
        <v>88</v>
      </c>
      <c r="E11" s="78" t="s">
        <v>91</v>
      </c>
      <c r="F11" s="195">
        <v>1477362</v>
      </c>
      <c r="G11" s="196">
        <v>1477362</v>
      </c>
      <c r="H11" s="196">
        <v>1477362</v>
      </c>
      <c r="I11" s="200">
        <v>1477362</v>
      </c>
      <c r="J11" s="200">
        <v>0</v>
      </c>
      <c r="K11" s="196">
        <v>0</v>
      </c>
      <c r="L11" s="196">
        <v>0</v>
      </c>
      <c r="M11" s="201">
        <v>0</v>
      </c>
      <c r="N11" s="196">
        <v>0</v>
      </c>
      <c r="O11" s="196">
        <f t="shared" si="1"/>
        <v>0</v>
      </c>
      <c r="P11" s="196">
        <f t="shared" si="2"/>
        <v>0</v>
      </c>
      <c r="Q11" s="196">
        <v>0</v>
      </c>
      <c r="R11" s="205">
        <v>0</v>
      </c>
      <c r="S11" s="205">
        <v>0</v>
      </c>
      <c r="T11" s="205">
        <v>0</v>
      </c>
      <c r="U11" s="82">
        <v>0</v>
      </c>
    </row>
    <row r="12" spans="1:255" ht="14.25" customHeight="1">
      <c r="A12" s="78" t="s">
        <v>85</v>
      </c>
      <c r="B12" s="78" t="s">
        <v>86</v>
      </c>
      <c r="C12" s="78" t="s">
        <v>92</v>
      </c>
      <c r="D12" s="78" t="s">
        <v>88</v>
      </c>
      <c r="E12" s="78" t="s">
        <v>93</v>
      </c>
      <c r="F12" s="195">
        <v>1926000</v>
      </c>
      <c r="G12" s="196">
        <v>1926000</v>
      </c>
      <c r="H12" s="196">
        <v>1926000</v>
      </c>
      <c r="I12" s="200">
        <v>1926000</v>
      </c>
      <c r="J12" s="200">
        <v>0</v>
      </c>
      <c r="K12" s="196">
        <v>0</v>
      </c>
      <c r="L12" s="196">
        <v>0</v>
      </c>
      <c r="M12" s="201">
        <v>0</v>
      </c>
      <c r="N12" s="196">
        <v>0</v>
      </c>
      <c r="O12" s="196">
        <f t="shared" si="1"/>
        <v>0</v>
      </c>
      <c r="P12" s="196">
        <f t="shared" si="2"/>
        <v>0</v>
      </c>
      <c r="Q12" s="196">
        <v>0</v>
      </c>
      <c r="R12" s="205">
        <v>0</v>
      </c>
      <c r="S12" s="205">
        <v>0</v>
      </c>
      <c r="T12" s="205">
        <v>0</v>
      </c>
      <c r="U12" s="82">
        <v>0</v>
      </c>
    </row>
    <row r="13" spans="1:255" ht="14.25" customHeight="1">
      <c r="A13" s="78" t="s">
        <v>94</v>
      </c>
      <c r="B13" s="78" t="s">
        <v>87</v>
      </c>
      <c r="C13" s="78" t="s">
        <v>92</v>
      </c>
      <c r="D13" s="78" t="s">
        <v>88</v>
      </c>
      <c r="E13" s="78" t="s">
        <v>95</v>
      </c>
      <c r="F13" s="195">
        <v>293523</v>
      </c>
      <c r="G13" s="196">
        <v>293523</v>
      </c>
      <c r="H13" s="196">
        <v>293523</v>
      </c>
      <c r="I13" s="200">
        <v>293523</v>
      </c>
      <c r="J13" s="200">
        <v>0</v>
      </c>
      <c r="K13" s="196">
        <v>0</v>
      </c>
      <c r="L13" s="196">
        <v>0</v>
      </c>
      <c r="M13" s="201">
        <v>0</v>
      </c>
      <c r="N13" s="196">
        <v>0</v>
      </c>
      <c r="O13" s="196">
        <f t="shared" si="1"/>
        <v>0</v>
      </c>
      <c r="P13" s="196">
        <f t="shared" si="2"/>
        <v>0</v>
      </c>
      <c r="Q13" s="196">
        <v>0</v>
      </c>
      <c r="R13" s="205">
        <v>0</v>
      </c>
      <c r="S13" s="205">
        <v>0</v>
      </c>
      <c r="T13" s="205">
        <v>0</v>
      </c>
      <c r="U13" s="82">
        <v>0</v>
      </c>
    </row>
    <row r="14" spans="1:255" ht="14.25" customHeight="1">
      <c r="A14" s="78" t="s">
        <v>96</v>
      </c>
      <c r="B14" s="78" t="s">
        <v>97</v>
      </c>
      <c r="C14" s="78" t="s">
        <v>98</v>
      </c>
      <c r="D14" s="78" t="s">
        <v>88</v>
      </c>
      <c r="E14" s="78" t="s">
        <v>99</v>
      </c>
      <c r="F14" s="195">
        <v>7238678</v>
      </c>
      <c r="G14" s="196">
        <v>7238678</v>
      </c>
      <c r="H14" s="196">
        <v>7178678</v>
      </c>
      <c r="I14" s="200">
        <v>7178678</v>
      </c>
      <c r="J14" s="200">
        <v>0</v>
      </c>
      <c r="K14" s="196">
        <v>0</v>
      </c>
      <c r="L14" s="196">
        <v>0</v>
      </c>
      <c r="M14" s="201">
        <v>0</v>
      </c>
      <c r="N14" s="196">
        <v>0</v>
      </c>
      <c r="O14" s="196">
        <f t="shared" si="1"/>
        <v>0</v>
      </c>
      <c r="P14" s="196">
        <f t="shared" si="2"/>
        <v>0</v>
      </c>
      <c r="Q14" s="196">
        <v>60000</v>
      </c>
      <c r="R14" s="205">
        <v>0</v>
      </c>
      <c r="S14" s="205">
        <v>0</v>
      </c>
      <c r="T14" s="205">
        <v>0</v>
      </c>
      <c r="U14" s="82">
        <v>0</v>
      </c>
    </row>
    <row r="15" spans="1:255" ht="14.25" customHeight="1">
      <c r="A15" s="78" t="s">
        <v>96</v>
      </c>
      <c r="B15" s="78" t="s">
        <v>100</v>
      </c>
      <c r="C15" s="78" t="s">
        <v>100</v>
      </c>
      <c r="D15" s="78" t="s">
        <v>88</v>
      </c>
      <c r="E15" s="78" t="s">
        <v>101</v>
      </c>
      <c r="F15" s="195">
        <v>654745.59999999998</v>
      </c>
      <c r="G15" s="196">
        <v>654745.59999999998</v>
      </c>
      <c r="H15" s="196">
        <v>654745.59999999998</v>
      </c>
      <c r="I15" s="200">
        <v>654745.59999999998</v>
      </c>
      <c r="J15" s="200">
        <v>0</v>
      </c>
      <c r="K15" s="196">
        <v>0</v>
      </c>
      <c r="L15" s="196">
        <v>0</v>
      </c>
      <c r="M15" s="201">
        <v>0</v>
      </c>
      <c r="N15" s="196">
        <v>0</v>
      </c>
      <c r="O15" s="196">
        <f t="shared" si="1"/>
        <v>0</v>
      </c>
      <c r="P15" s="196">
        <f t="shared" si="2"/>
        <v>0</v>
      </c>
      <c r="Q15" s="196">
        <v>0</v>
      </c>
      <c r="R15" s="205">
        <v>0</v>
      </c>
      <c r="S15" s="205">
        <v>0</v>
      </c>
      <c r="T15" s="205">
        <v>0</v>
      </c>
      <c r="U15" s="82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8" t="s">
        <v>96</v>
      </c>
      <c r="B16" s="78" t="s">
        <v>100</v>
      </c>
      <c r="C16" s="78" t="s">
        <v>102</v>
      </c>
      <c r="D16" s="78" t="s">
        <v>88</v>
      </c>
      <c r="E16" s="78" t="s">
        <v>103</v>
      </c>
      <c r="F16" s="195">
        <v>327372.79999999999</v>
      </c>
      <c r="G16" s="196">
        <v>327372.79999999999</v>
      </c>
      <c r="H16" s="196">
        <v>327372.79999999999</v>
      </c>
      <c r="I16" s="200">
        <v>327372.79999999999</v>
      </c>
      <c r="J16" s="200">
        <v>0</v>
      </c>
      <c r="K16" s="196">
        <v>0</v>
      </c>
      <c r="L16" s="196">
        <v>0</v>
      </c>
      <c r="M16" s="201">
        <v>0</v>
      </c>
      <c r="N16" s="196">
        <v>0</v>
      </c>
      <c r="O16" s="196">
        <f t="shared" si="1"/>
        <v>0</v>
      </c>
      <c r="P16" s="196">
        <f t="shared" si="2"/>
        <v>0</v>
      </c>
      <c r="Q16" s="196">
        <v>0</v>
      </c>
      <c r="R16" s="205">
        <v>0</v>
      </c>
      <c r="S16" s="205">
        <v>0</v>
      </c>
      <c r="T16" s="205">
        <v>0</v>
      </c>
      <c r="U16" s="82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8" t="s">
        <v>96</v>
      </c>
      <c r="B17" s="78" t="s">
        <v>92</v>
      </c>
      <c r="C17" s="78" t="s">
        <v>92</v>
      </c>
      <c r="D17" s="78" t="s">
        <v>88</v>
      </c>
      <c r="E17" s="78" t="s">
        <v>104</v>
      </c>
      <c r="F17" s="195">
        <v>32810.57</v>
      </c>
      <c r="G17" s="196">
        <v>32810.57</v>
      </c>
      <c r="H17" s="196">
        <v>32810.57</v>
      </c>
      <c r="I17" s="200">
        <v>32810.57</v>
      </c>
      <c r="J17" s="200">
        <v>0</v>
      </c>
      <c r="K17" s="196">
        <v>0</v>
      </c>
      <c r="L17" s="196">
        <v>0</v>
      </c>
      <c r="M17" s="201">
        <v>0</v>
      </c>
      <c r="N17" s="196">
        <v>0</v>
      </c>
      <c r="O17" s="196">
        <f t="shared" si="1"/>
        <v>0</v>
      </c>
      <c r="P17" s="196">
        <f t="shared" si="2"/>
        <v>0</v>
      </c>
      <c r="Q17" s="196">
        <v>0</v>
      </c>
      <c r="R17" s="205">
        <v>0</v>
      </c>
      <c r="S17" s="205">
        <v>0</v>
      </c>
      <c r="T17" s="205">
        <v>0</v>
      </c>
      <c r="U17" s="82">
        <v>0</v>
      </c>
    </row>
    <row r="18" spans="1:21" customFormat="1" ht="14.25" customHeight="1">
      <c r="A18" s="78" t="s">
        <v>105</v>
      </c>
      <c r="B18" s="78" t="s">
        <v>106</v>
      </c>
      <c r="C18" s="78" t="s">
        <v>87</v>
      </c>
      <c r="D18" s="78" t="s">
        <v>88</v>
      </c>
      <c r="E18" s="78" t="s">
        <v>107</v>
      </c>
      <c r="F18" s="195">
        <v>253355.47</v>
      </c>
      <c r="G18" s="196">
        <v>253355.47</v>
      </c>
      <c r="H18" s="196">
        <v>253355.47</v>
      </c>
      <c r="I18" s="200">
        <v>253355.47</v>
      </c>
      <c r="J18" s="200">
        <v>0</v>
      </c>
      <c r="K18" s="196">
        <v>0</v>
      </c>
      <c r="L18" s="196">
        <v>0</v>
      </c>
      <c r="M18" s="201">
        <v>0</v>
      </c>
      <c r="N18" s="196">
        <v>0</v>
      </c>
      <c r="O18" s="196">
        <f t="shared" si="1"/>
        <v>0</v>
      </c>
      <c r="P18" s="196">
        <f t="shared" si="2"/>
        <v>0</v>
      </c>
      <c r="Q18" s="196">
        <v>0</v>
      </c>
      <c r="R18" s="205">
        <v>0</v>
      </c>
      <c r="S18" s="205">
        <v>0</v>
      </c>
      <c r="T18" s="205">
        <v>0</v>
      </c>
      <c r="U18" s="82">
        <v>0</v>
      </c>
    </row>
    <row r="19" spans="1:21" customFormat="1" ht="14.25" customHeight="1">
      <c r="A19" s="78" t="s">
        <v>108</v>
      </c>
      <c r="B19" s="78" t="s">
        <v>100</v>
      </c>
      <c r="C19" s="78" t="s">
        <v>87</v>
      </c>
      <c r="D19" s="78" t="s">
        <v>88</v>
      </c>
      <c r="E19" s="78" t="s">
        <v>109</v>
      </c>
      <c r="F19" s="195">
        <v>220000</v>
      </c>
      <c r="G19" s="196">
        <v>220000</v>
      </c>
      <c r="H19" s="196">
        <v>220000</v>
      </c>
      <c r="I19" s="200">
        <v>220000</v>
      </c>
      <c r="J19" s="200">
        <v>0</v>
      </c>
      <c r="K19" s="196">
        <v>0</v>
      </c>
      <c r="L19" s="196">
        <v>0</v>
      </c>
      <c r="M19" s="201">
        <v>0</v>
      </c>
      <c r="N19" s="196">
        <v>0</v>
      </c>
      <c r="O19" s="196">
        <f t="shared" si="1"/>
        <v>0</v>
      </c>
      <c r="P19" s="196">
        <f t="shared" si="2"/>
        <v>0</v>
      </c>
      <c r="Q19" s="196">
        <v>0</v>
      </c>
      <c r="R19" s="205">
        <v>0</v>
      </c>
      <c r="S19" s="205">
        <v>0</v>
      </c>
      <c r="T19" s="205">
        <v>0</v>
      </c>
      <c r="U19" s="82">
        <v>0</v>
      </c>
    </row>
    <row r="20" spans="1:21" customFormat="1" ht="14.25" customHeight="1">
      <c r="A20" s="78" t="s">
        <v>108</v>
      </c>
      <c r="B20" s="78" t="s">
        <v>98</v>
      </c>
      <c r="C20" s="78" t="s">
        <v>110</v>
      </c>
      <c r="D20" s="78" t="s">
        <v>88</v>
      </c>
      <c r="E20" s="78" t="s">
        <v>111</v>
      </c>
      <c r="F20" s="195">
        <v>170000</v>
      </c>
      <c r="G20" s="196">
        <v>170000</v>
      </c>
      <c r="H20" s="196">
        <v>0</v>
      </c>
      <c r="I20" s="200">
        <v>0</v>
      </c>
      <c r="J20" s="200">
        <v>0</v>
      </c>
      <c r="K20" s="196">
        <v>0</v>
      </c>
      <c r="L20" s="196">
        <v>0</v>
      </c>
      <c r="M20" s="201">
        <v>0</v>
      </c>
      <c r="N20" s="196">
        <v>170000</v>
      </c>
      <c r="O20" s="196">
        <f t="shared" si="1"/>
        <v>0</v>
      </c>
      <c r="P20" s="196">
        <f t="shared" si="2"/>
        <v>0</v>
      </c>
      <c r="Q20" s="196">
        <v>0</v>
      </c>
      <c r="R20" s="205">
        <v>0</v>
      </c>
      <c r="S20" s="205">
        <v>0</v>
      </c>
      <c r="T20" s="205">
        <v>0</v>
      </c>
      <c r="U20" s="82">
        <v>0</v>
      </c>
    </row>
    <row r="21" spans="1:21" customFormat="1" ht="14.25" customHeight="1">
      <c r="A21" s="78" t="s">
        <v>108</v>
      </c>
      <c r="B21" s="78" t="s">
        <v>98</v>
      </c>
      <c r="C21" s="78" t="s">
        <v>92</v>
      </c>
      <c r="D21" s="78" t="s">
        <v>88</v>
      </c>
      <c r="E21" s="78" t="s">
        <v>112</v>
      </c>
      <c r="F21" s="195">
        <v>260000</v>
      </c>
      <c r="G21" s="196">
        <v>260000</v>
      </c>
      <c r="H21" s="196">
        <v>0</v>
      </c>
      <c r="I21" s="200">
        <v>0</v>
      </c>
      <c r="J21" s="200">
        <v>0</v>
      </c>
      <c r="K21" s="196">
        <v>0</v>
      </c>
      <c r="L21" s="196">
        <v>0</v>
      </c>
      <c r="M21" s="201">
        <v>0</v>
      </c>
      <c r="N21" s="196">
        <v>260000</v>
      </c>
      <c r="O21" s="196">
        <f t="shared" si="1"/>
        <v>0</v>
      </c>
      <c r="P21" s="196">
        <f t="shared" si="2"/>
        <v>0</v>
      </c>
      <c r="Q21" s="196">
        <v>0</v>
      </c>
      <c r="R21" s="205">
        <v>0</v>
      </c>
      <c r="S21" s="205">
        <v>0</v>
      </c>
      <c r="T21" s="205">
        <v>0</v>
      </c>
      <c r="U21" s="82">
        <v>0</v>
      </c>
    </row>
    <row r="22" spans="1:21" customFormat="1" ht="14.25" customHeight="1">
      <c r="A22" s="78" t="s">
        <v>113</v>
      </c>
      <c r="B22" s="78" t="s">
        <v>87</v>
      </c>
      <c r="C22" s="78" t="s">
        <v>110</v>
      </c>
      <c r="D22" s="78" t="s">
        <v>88</v>
      </c>
      <c r="E22" s="78" t="s">
        <v>114</v>
      </c>
      <c r="F22" s="195">
        <v>267852</v>
      </c>
      <c r="G22" s="196">
        <v>267852</v>
      </c>
      <c r="H22" s="196">
        <v>267852</v>
      </c>
      <c r="I22" s="200">
        <v>267852</v>
      </c>
      <c r="J22" s="200">
        <v>0</v>
      </c>
      <c r="K22" s="196">
        <v>0</v>
      </c>
      <c r="L22" s="196">
        <v>0</v>
      </c>
      <c r="M22" s="201">
        <v>0</v>
      </c>
      <c r="N22" s="196">
        <v>0</v>
      </c>
      <c r="O22" s="196">
        <f t="shared" si="1"/>
        <v>0</v>
      </c>
      <c r="P22" s="196">
        <f t="shared" si="2"/>
        <v>0</v>
      </c>
      <c r="Q22" s="196">
        <v>0</v>
      </c>
      <c r="R22" s="205">
        <v>0</v>
      </c>
      <c r="S22" s="205">
        <v>0</v>
      </c>
      <c r="T22" s="205">
        <v>0</v>
      </c>
      <c r="U22" s="82">
        <v>0</v>
      </c>
    </row>
    <row r="23" spans="1:21" customFormat="1" ht="14.25" customHeight="1">
      <c r="A23" s="78" t="s">
        <v>113</v>
      </c>
      <c r="B23" s="78" t="s">
        <v>115</v>
      </c>
      <c r="C23" s="78" t="s">
        <v>100</v>
      </c>
      <c r="D23" s="78" t="s">
        <v>88</v>
      </c>
      <c r="E23" s="78" t="s">
        <v>116</v>
      </c>
      <c r="F23" s="195">
        <v>2458112.4</v>
      </c>
      <c r="G23" s="196">
        <v>2458112.4</v>
      </c>
      <c r="H23" s="196">
        <v>2058112.4</v>
      </c>
      <c r="I23" s="200">
        <v>2058112.4</v>
      </c>
      <c r="J23" s="200">
        <v>0</v>
      </c>
      <c r="K23" s="196">
        <v>0</v>
      </c>
      <c r="L23" s="196">
        <v>0</v>
      </c>
      <c r="M23" s="201">
        <v>0</v>
      </c>
      <c r="N23" s="196">
        <v>0</v>
      </c>
      <c r="O23" s="196">
        <f t="shared" si="1"/>
        <v>0</v>
      </c>
      <c r="P23" s="196">
        <f t="shared" si="2"/>
        <v>0</v>
      </c>
      <c r="Q23" s="196">
        <v>400000</v>
      </c>
      <c r="R23" s="205">
        <v>0</v>
      </c>
      <c r="S23" s="205">
        <v>0</v>
      </c>
      <c r="T23" s="205">
        <v>0</v>
      </c>
      <c r="U23" s="82">
        <v>0</v>
      </c>
    </row>
    <row r="24" spans="1:21" customFormat="1" ht="14.25" customHeight="1">
      <c r="A24" s="78" t="s">
        <v>117</v>
      </c>
      <c r="B24" s="78" t="s">
        <v>97</v>
      </c>
      <c r="C24" s="78" t="s">
        <v>87</v>
      </c>
      <c r="D24" s="78" t="s">
        <v>88</v>
      </c>
      <c r="E24" s="78" t="s">
        <v>118</v>
      </c>
      <c r="F24" s="195">
        <v>892368</v>
      </c>
      <c r="G24" s="196">
        <v>892368</v>
      </c>
      <c r="H24" s="196">
        <v>892368</v>
      </c>
      <c r="I24" s="200">
        <v>892368</v>
      </c>
      <c r="J24" s="200">
        <v>0</v>
      </c>
      <c r="K24" s="196">
        <v>0</v>
      </c>
      <c r="L24" s="196">
        <v>0</v>
      </c>
      <c r="M24" s="201">
        <v>0</v>
      </c>
      <c r="N24" s="196">
        <v>0</v>
      </c>
      <c r="O24" s="196">
        <f t="shared" si="1"/>
        <v>0</v>
      </c>
      <c r="P24" s="196">
        <f t="shared" si="2"/>
        <v>0</v>
      </c>
      <c r="Q24" s="196">
        <v>0</v>
      </c>
      <c r="R24" s="205">
        <v>0</v>
      </c>
      <c r="S24" s="205">
        <v>0</v>
      </c>
      <c r="T24" s="205">
        <v>0</v>
      </c>
      <c r="U24" s="82">
        <v>0</v>
      </c>
    </row>
    <row r="25" spans="1:21" customFormat="1" ht="14.25" customHeight="1"/>
    <row r="26" spans="1:21" customFormat="1" ht="14.25" customHeight="1"/>
    <row r="27" spans="1:21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8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7"/>
  <sheetViews>
    <sheetView showGridLines="0" showZeros="0" workbookViewId="0"/>
  </sheetViews>
  <sheetFormatPr defaultColWidth="9.1640625" defaultRowHeight="14.25" customHeight="1"/>
  <cols>
    <col min="1" max="1" width="5.83203125" style="71" customWidth="1"/>
    <col min="2" max="3" width="4.83203125" style="71" customWidth="1"/>
    <col min="4" max="4" width="12.83203125" style="71" customWidth="1"/>
    <col min="5" max="5" width="44.83203125" style="71" customWidth="1"/>
    <col min="6" max="8" width="22.5" style="71" customWidth="1"/>
    <col min="9" max="244" width="9" style="71" customWidth="1"/>
    <col min="245" max="253" width="9.1640625" style="69" customWidth="1"/>
    <col min="254" max="16384" width="9.1640625" style="69"/>
  </cols>
  <sheetData>
    <row r="1" spans="1:256" customFormat="1" ht="14.25" customHeight="1">
      <c r="A1" s="70"/>
      <c r="B1" s="71"/>
      <c r="C1" s="71"/>
      <c r="D1" s="71"/>
      <c r="E1" s="71"/>
      <c r="F1" s="71"/>
      <c r="G1" s="71"/>
      <c r="H1" s="72" t="s">
        <v>119</v>
      </c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pans="1:256" s="181" customFormat="1" ht="20.100000000000001" customHeight="1">
      <c r="A2" s="49" t="s">
        <v>120</v>
      </c>
      <c r="B2" s="183"/>
      <c r="C2" s="183"/>
      <c r="D2" s="183"/>
      <c r="E2" s="183"/>
      <c r="F2" s="183"/>
      <c r="G2" s="183"/>
      <c r="H2" s="183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185"/>
      <c r="EG2" s="185"/>
      <c r="EH2" s="185"/>
      <c r="EI2" s="185"/>
      <c r="EJ2" s="185"/>
      <c r="EK2" s="185"/>
      <c r="EL2" s="185"/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</row>
    <row r="3" spans="1:256" customFormat="1" ht="14.25" customHeight="1">
      <c r="A3" s="74" t="s">
        <v>4</v>
      </c>
      <c r="B3" s="71"/>
      <c r="C3" s="71"/>
      <c r="D3" s="71"/>
      <c r="E3" s="71"/>
      <c r="F3" s="71"/>
      <c r="G3" s="71"/>
      <c r="H3" s="75" t="s">
        <v>5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pans="1:256" s="182" customFormat="1" ht="14.25" customHeight="1">
      <c r="A4" s="231" t="s">
        <v>121</v>
      </c>
      <c r="B4" s="231"/>
      <c r="C4" s="231"/>
      <c r="D4" s="231"/>
      <c r="E4" s="234"/>
      <c r="F4" s="231" t="s">
        <v>122</v>
      </c>
      <c r="G4" s="231" t="s">
        <v>123</v>
      </c>
      <c r="H4" s="231" t="s">
        <v>124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6" s="182" customFormat="1" ht="14.25" customHeight="1">
      <c r="A5" s="246" t="s">
        <v>60</v>
      </c>
      <c r="B5" s="246"/>
      <c r="C5" s="246"/>
      <c r="D5" s="246" t="s">
        <v>61</v>
      </c>
      <c r="E5" s="246" t="s">
        <v>125</v>
      </c>
      <c r="F5" s="231"/>
      <c r="G5" s="231"/>
      <c r="H5" s="231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</row>
    <row r="6" spans="1:256" customFormat="1" ht="14.25" customHeight="1">
      <c r="A6" s="76" t="s">
        <v>72</v>
      </c>
      <c r="B6" s="77" t="s">
        <v>73</v>
      </c>
      <c r="C6" s="77" t="s">
        <v>74</v>
      </c>
      <c r="D6" s="234"/>
      <c r="E6" s="234"/>
      <c r="F6" s="231"/>
      <c r="G6" s="231"/>
      <c r="H6" s="23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pans="1:256" s="1" customFormat="1" ht="14.25" customHeight="1">
      <c r="A7" s="78"/>
      <c r="B7" s="78"/>
      <c r="C7" s="78"/>
      <c r="D7" s="184"/>
      <c r="E7" s="184" t="s">
        <v>63</v>
      </c>
      <c r="F7" s="82">
        <f t="shared" ref="F7:H8" si="0">F8</f>
        <v>19980458.960000001</v>
      </c>
      <c r="G7" s="82">
        <f t="shared" si="0"/>
        <v>7721668.5599999996</v>
      </c>
      <c r="H7" s="82">
        <f t="shared" si="0"/>
        <v>12258790.4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pans="1:256" customFormat="1" ht="14.25" customHeight="1">
      <c r="A8" s="78"/>
      <c r="B8" s="78"/>
      <c r="C8" s="78"/>
      <c r="D8" s="184" t="s">
        <v>81</v>
      </c>
      <c r="E8" s="184" t="s">
        <v>82</v>
      </c>
      <c r="F8" s="82">
        <f t="shared" si="0"/>
        <v>19980458.960000001</v>
      </c>
      <c r="G8" s="82">
        <f t="shared" si="0"/>
        <v>7721668.5599999996</v>
      </c>
      <c r="H8" s="82">
        <f t="shared" si="0"/>
        <v>12258790.4</v>
      </c>
    </row>
    <row r="9" spans="1:256" customFormat="1" ht="14.25" customHeight="1">
      <c r="A9" s="78"/>
      <c r="B9" s="78"/>
      <c r="C9" s="78"/>
      <c r="D9" s="184" t="s">
        <v>83</v>
      </c>
      <c r="E9" s="184" t="s">
        <v>84</v>
      </c>
      <c r="F9" s="82">
        <f>SUM(F10:F24)</f>
        <v>19980458.960000001</v>
      </c>
      <c r="G9" s="82">
        <f>SUM(G10:G24)</f>
        <v>7721668.5599999996</v>
      </c>
      <c r="H9" s="82">
        <f>SUM(H10:H24)</f>
        <v>12258790.4</v>
      </c>
    </row>
    <row r="10" spans="1:256" customFormat="1" ht="14.25" customHeight="1">
      <c r="A10" s="78" t="s">
        <v>85</v>
      </c>
      <c r="B10" s="78" t="s">
        <v>86</v>
      </c>
      <c r="C10" s="78" t="s">
        <v>87</v>
      </c>
      <c r="D10" s="184" t="s">
        <v>88</v>
      </c>
      <c r="E10" s="184" t="s">
        <v>89</v>
      </c>
      <c r="F10" s="82">
        <v>3508279.12</v>
      </c>
      <c r="G10" s="82">
        <v>3508279.12</v>
      </c>
      <c r="H10" s="82">
        <v>0</v>
      </c>
    </row>
    <row r="11" spans="1:256" customFormat="1" ht="14.25" customHeight="1">
      <c r="A11" s="78" t="s">
        <v>85</v>
      </c>
      <c r="B11" s="78" t="s">
        <v>86</v>
      </c>
      <c r="C11" s="78" t="s">
        <v>90</v>
      </c>
      <c r="D11" s="184" t="s">
        <v>88</v>
      </c>
      <c r="E11" s="184" t="s">
        <v>91</v>
      </c>
      <c r="F11" s="82">
        <v>1477362</v>
      </c>
      <c r="G11" s="82">
        <v>1477362</v>
      </c>
      <c r="H11" s="82">
        <v>0</v>
      </c>
    </row>
    <row r="12" spans="1:256" customFormat="1" ht="14.25" customHeight="1">
      <c r="A12" s="78" t="s">
        <v>85</v>
      </c>
      <c r="B12" s="78" t="s">
        <v>86</v>
      </c>
      <c r="C12" s="78" t="s">
        <v>92</v>
      </c>
      <c r="D12" s="184" t="s">
        <v>88</v>
      </c>
      <c r="E12" s="184" t="s">
        <v>93</v>
      </c>
      <c r="F12" s="82">
        <v>1926000</v>
      </c>
      <c r="G12" s="82">
        <v>14000</v>
      </c>
      <c r="H12" s="82">
        <v>1912000</v>
      </c>
    </row>
    <row r="13" spans="1:256" customFormat="1" ht="14.25" customHeight="1">
      <c r="A13" s="78" t="s">
        <v>94</v>
      </c>
      <c r="B13" s="78" t="s">
        <v>87</v>
      </c>
      <c r="C13" s="78" t="s">
        <v>92</v>
      </c>
      <c r="D13" s="184" t="s">
        <v>88</v>
      </c>
      <c r="E13" s="184" t="s">
        <v>95</v>
      </c>
      <c r="F13" s="82">
        <v>293523</v>
      </c>
      <c r="G13" s="82">
        <v>293523</v>
      </c>
      <c r="H13" s="82">
        <v>0</v>
      </c>
    </row>
    <row r="14" spans="1:256" customFormat="1" ht="14.25" customHeight="1">
      <c r="A14" s="78" t="s">
        <v>96</v>
      </c>
      <c r="B14" s="78" t="s">
        <v>97</v>
      </c>
      <c r="C14" s="78" t="s">
        <v>98</v>
      </c>
      <c r="D14" s="184" t="s">
        <v>88</v>
      </c>
      <c r="E14" s="184" t="s">
        <v>99</v>
      </c>
      <c r="F14" s="82">
        <v>7238678</v>
      </c>
      <c r="G14" s="82">
        <v>0</v>
      </c>
      <c r="H14" s="82">
        <v>7238678</v>
      </c>
    </row>
    <row r="15" spans="1:256" customFormat="1" ht="14.25" customHeight="1">
      <c r="A15" s="78" t="s">
        <v>96</v>
      </c>
      <c r="B15" s="78" t="s">
        <v>100</v>
      </c>
      <c r="C15" s="78" t="s">
        <v>100</v>
      </c>
      <c r="D15" s="184" t="s">
        <v>88</v>
      </c>
      <c r="E15" s="184" t="s">
        <v>101</v>
      </c>
      <c r="F15" s="82">
        <v>654745.59999999998</v>
      </c>
      <c r="G15" s="82">
        <v>654745.59999999998</v>
      </c>
      <c r="H15" s="82">
        <v>0</v>
      </c>
    </row>
    <row r="16" spans="1:256" customFormat="1" ht="14.25" customHeight="1">
      <c r="A16" s="78" t="s">
        <v>96</v>
      </c>
      <c r="B16" s="78" t="s">
        <v>100</v>
      </c>
      <c r="C16" s="78" t="s">
        <v>102</v>
      </c>
      <c r="D16" s="184" t="s">
        <v>88</v>
      </c>
      <c r="E16" s="184" t="s">
        <v>103</v>
      </c>
      <c r="F16" s="82">
        <v>327372.79999999999</v>
      </c>
      <c r="G16" s="82">
        <v>327372.79999999999</v>
      </c>
      <c r="H16" s="82">
        <v>0</v>
      </c>
    </row>
    <row r="17" spans="1:8" customFormat="1" ht="14.25" customHeight="1">
      <c r="A17" s="78" t="s">
        <v>96</v>
      </c>
      <c r="B17" s="78" t="s">
        <v>92</v>
      </c>
      <c r="C17" s="78" t="s">
        <v>92</v>
      </c>
      <c r="D17" s="184" t="s">
        <v>88</v>
      </c>
      <c r="E17" s="184" t="s">
        <v>104</v>
      </c>
      <c r="F17" s="82">
        <v>32810.57</v>
      </c>
      <c r="G17" s="82">
        <v>32810.57</v>
      </c>
      <c r="H17" s="82">
        <v>0</v>
      </c>
    </row>
    <row r="18" spans="1:8" customFormat="1" ht="14.25" customHeight="1">
      <c r="A18" s="78" t="s">
        <v>105</v>
      </c>
      <c r="B18" s="78" t="s">
        <v>106</v>
      </c>
      <c r="C18" s="78" t="s">
        <v>87</v>
      </c>
      <c r="D18" s="184" t="s">
        <v>88</v>
      </c>
      <c r="E18" s="184" t="s">
        <v>107</v>
      </c>
      <c r="F18" s="82">
        <v>253355.47</v>
      </c>
      <c r="G18" s="82">
        <v>253355.47</v>
      </c>
      <c r="H18" s="82">
        <v>0</v>
      </c>
    </row>
    <row r="19" spans="1:8" customFormat="1" ht="14.25" customHeight="1">
      <c r="A19" s="78" t="s">
        <v>108</v>
      </c>
      <c r="B19" s="78" t="s">
        <v>100</v>
      </c>
      <c r="C19" s="78" t="s">
        <v>87</v>
      </c>
      <c r="D19" s="184" t="s">
        <v>88</v>
      </c>
      <c r="E19" s="184" t="s">
        <v>109</v>
      </c>
      <c r="F19" s="82">
        <v>220000</v>
      </c>
      <c r="G19" s="82">
        <v>0</v>
      </c>
      <c r="H19" s="82">
        <v>220000</v>
      </c>
    </row>
    <row r="20" spans="1:8" customFormat="1" ht="14.25" customHeight="1">
      <c r="A20" s="78" t="s">
        <v>108</v>
      </c>
      <c r="B20" s="78" t="s">
        <v>98</v>
      </c>
      <c r="C20" s="78" t="s">
        <v>110</v>
      </c>
      <c r="D20" s="184" t="s">
        <v>88</v>
      </c>
      <c r="E20" s="184" t="s">
        <v>111</v>
      </c>
      <c r="F20" s="82">
        <v>170000</v>
      </c>
      <c r="G20" s="82">
        <v>0</v>
      </c>
      <c r="H20" s="82">
        <v>170000</v>
      </c>
    </row>
    <row r="21" spans="1:8" customFormat="1" ht="14.25" customHeight="1">
      <c r="A21" s="78" t="s">
        <v>108</v>
      </c>
      <c r="B21" s="78" t="s">
        <v>98</v>
      </c>
      <c r="C21" s="78" t="s">
        <v>92</v>
      </c>
      <c r="D21" s="184" t="s">
        <v>88</v>
      </c>
      <c r="E21" s="184" t="s">
        <v>112</v>
      </c>
      <c r="F21" s="82">
        <v>260000</v>
      </c>
      <c r="G21" s="82">
        <v>0</v>
      </c>
      <c r="H21" s="82">
        <v>260000</v>
      </c>
    </row>
    <row r="22" spans="1:8" customFormat="1" ht="14.25" customHeight="1">
      <c r="A22" s="78" t="s">
        <v>113</v>
      </c>
      <c r="B22" s="78" t="s">
        <v>87</v>
      </c>
      <c r="C22" s="78" t="s">
        <v>110</v>
      </c>
      <c r="D22" s="184" t="s">
        <v>88</v>
      </c>
      <c r="E22" s="184" t="s">
        <v>114</v>
      </c>
      <c r="F22" s="82">
        <v>267852</v>
      </c>
      <c r="G22" s="82">
        <v>267852</v>
      </c>
      <c r="H22" s="82">
        <v>0</v>
      </c>
    </row>
    <row r="23" spans="1:8" customFormat="1" ht="14.25" customHeight="1">
      <c r="A23" s="78" t="s">
        <v>113</v>
      </c>
      <c r="B23" s="78" t="s">
        <v>115</v>
      </c>
      <c r="C23" s="78" t="s">
        <v>100</v>
      </c>
      <c r="D23" s="184" t="s">
        <v>88</v>
      </c>
      <c r="E23" s="184" t="s">
        <v>116</v>
      </c>
      <c r="F23" s="82">
        <v>2458112.4</v>
      </c>
      <c r="G23" s="82">
        <v>0</v>
      </c>
      <c r="H23" s="82">
        <v>2458112.4</v>
      </c>
    </row>
    <row r="24" spans="1:8" customFormat="1" ht="14.25" customHeight="1">
      <c r="A24" s="78" t="s">
        <v>117</v>
      </c>
      <c r="B24" s="78" t="s">
        <v>97</v>
      </c>
      <c r="C24" s="78" t="s">
        <v>87</v>
      </c>
      <c r="D24" s="184" t="s">
        <v>88</v>
      </c>
      <c r="E24" s="184" t="s">
        <v>118</v>
      </c>
      <c r="F24" s="82">
        <v>892368</v>
      </c>
      <c r="G24" s="82">
        <v>892368</v>
      </c>
      <c r="H24" s="82">
        <v>0</v>
      </c>
    </row>
    <row r="25" spans="1:8" customFormat="1" ht="14.25" customHeight="1"/>
    <row r="26" spans="1:8" customFormat="1" ht="14.25" customHeight="1"/>
    <row r="27" spans="1:8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8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tabSelected="1" workbookViewId="0"/>
  </sheetViews>
  <sheetFormatPr defaultColWidth="9.1640625" defaultRowHeight="14.25" customHeight="1"/>
  <cols>
    <col min="1" max="1" width="34.83203125" style="69" customWidth="1"/>
    <col min="2" max="2" width="20.83203125" style="69" customWidth="1"/>
    <col min="3" max="3" width="34.83203125" style="69" customWidth="1"/>
    <col min="4" max="8" width="20.83203125" style="69" customWidth="1"/>
    <col min="9" max="32" width="12" style="69" customWidth="1"/>
    <col min="33" max="16384" width="9.1640625" style="69"/>
  </cols>
  <sheetData>
    <row r="1" spans="1:256" customFormat="1" ht="14.25" customHeight="1">
      <c r="A1" s="139"/>
      <c r="B1" s="139"/>
      <c r="C1" s="139"/>
      <c r="D1" s="69"/>
      <c r="E1" s="140"/>
      <c r="F1" s="140"/>
      <c r="G1" s="140"/>
      <c r="H1" s="141" t="s">
        <v>126</v>
      </c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  <c r="IR1" s="140"/>
      <c r="IS1" s="140"/>
      <c r="IT1" s="140"/>
      <c r="IU1" s="140"/>
      <c r="IV1" s="140"/>
    </row>
    <row r="2" spans="1:256" customFormat="1" ht="20.100000000000001" customHeight="1">
      <c r="A2" s="142" t="s">
        <v>127</v>
      </c>
      <c r="B2" s="143"/>
      <c r="C2" s="143"/>
      <c r="D2" s="143"/>
      <c r="E2" s="143"/>
      <c r="F2" s="143"/>
      <c r="G2" s="143"/>
      <c r="H2" s="143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  <c r="DA2" s="179"/>
      <c r="DB2" s="179"/>
      <c r="DC2" s="179"/>
      <c r="DD2" s="179"/>
      <c r="DE2" s="179"/>
      <c r="DF2" s="179"/>
      <c r="DG2" s="179"/>
      <c r="DH2" s="179"/>
      <c r="DI2" s="179"/>
      <c r="DJ2" s="179"/>
      <c r="DK2" s="179"/>
      <c r="DL2" s="179"/>
      <c r="DM2" s="179"/>
      <c r="DN2" s="179"/>
      <c r="DO2" s="179"/>
      <c r="DP2" s="179"/>
      <c r="DQ2" s="179"/>
      <c r="DR2" s="179"/>
      <c r="DS2" s="179"/>
      <c r="DT2" s="179"/>
      <c r="DU2" s="179"/>
      <c r="DV2" s="179"/>
      <c r="DW2" s="179"/>
      <c r="DX2" s="179"/>
      <c r="DY2" s="179"/>
      <c r="DZ2" s="179"/>
      <c r="EA2" s="179"/>
      <c r="EB2" s="179"/>
      <c r="EC2" s="179"/>
      <c r="ED2" s="179"/>
      <c r="EE2" s="179"/>
      <c r="EF2" s="179"/>
      <c r="EG2" s="179"/>
      <c r="EH2" s="179"/>
      <c r="EI2" s="179"/>
      <c r="EJ2" s="179"/>
      <c r="EK2" s="179"/>
      <c r="EL2" s="179"/>
      <c r="EM2" s="179"/>
      <c r="EN2" s="179"/>
      <c r="EO2" s="179"/>
      <c r="EP2" s="179"/>
      <c r="EQ2" s="179"/>
      <c r="ER2" s="179"/>
      <c r="ES2" s="179"/>
      <c r="ET2" s="179"/>
      <c r="EU2" s="179"/>
      <c r="EV2" s="179"/>
      <c r="EW2" s="179"/>
      <c r="EX2" s="179"/>
      <c r="EY2" s="179"/>
      <c r="EZ2" s="179"/>
      <c r="FA2" s="179"/>
      <c r="FB2" s="179"/>
      <c r="FC2" s="179"/>
      <c r="FD2" s="179"/>
      <c r="FE2" s="179"/>
      <c r="FF2" s="179"/>
      <c r="FG2" s="179"/>
      <c r="FH2" s="179"/>
      <c r="FI2" s="179"/>
      <c r="FJ2" s="179"/>
      <c r="FK2" s="179"/>
      <c r="FL2" s="179"/>
      <c r="FM2" s="179"/>
      <c r="FN2" s="179"/>
      <c r="FO2" s="179"/>
      <c r="FP2" s="179"/>
      <c r="FQ2" s="179"/>
      <c r="FR2" s="179"/>
      <c r="FS2" s="179"/>
      <c r="FT2" s="179"/>
      <c r="FU2" s="179"/>
      <c r="FV2" s="179"/>
      <c r="FW2" s="179"/>
      <c r="FX2" s="179"/>
      <c r="FY2" s="179"/>
      <c r="FZ2" s="179"/>
      <c r="GA2" s="179"/>
      <c r="GB2" s="179"/>
      <c r="GC2" s="179"/>
      <c r="GD2" s="179"/>
      <c r="GE2" s="179"/>
      <c r="GF2" s="179"/>
      <c r="GG2" s="179"/>
      <c r="GH2" s="179"/>
      <c r="GI2" s="179"/>
      <c r="GJ2" s="179"/>
      <c r="GK2" s="179"/>
      <c r="GL2" s="179"/>
      <c r="GM2" s="179"/>
      <c r="GN2" s="179"/>
      <c r="GO2" s="179"/>
      <c r="GP2" s="179"/>
      <c r="GQ2" s="179"/>
      <c r="GR2" s="179"/>
      <c r="GS2" s="179"/>
      <c r="GT2" s="179"/>
      <c r="GU2" s="179"/>
      <c r="GV2" s="179"/>
      <c r="GW2" s="179"/>
      <c r="GX2" s="179"/>
      <c r="GY2" s="179"/>
      <c r="GZ2" s="179"/>
      <c r="HA2" s="179"/>
      <c r="HB2" s="179"/>
      <c r="HC2" s="179"/>
      <c r="HD2" s="179"/>
      <c r="HE2" s="179"/>
      <c r="HF2" s="179"/>
      <c r="HG2" s="179"/>
      <c r="HH2" s="179"/>
      <c r="HI2" s="179"/>
      <c r="HJ2" s="179"/>
      <c r="HK2" s="179"/>
      <c r="HL2" s="179"/>
      <c r="HM2" s="179"/>
      <c r="HN2" s="179"/>
      <c r="HO2" s="179"/>
      <c r="HP2" s="179"/>
      <c r="HQ2" s="179"/>
      <c r="HR2" s="179"/>
      <c r="HS2" s="179"/>
      <c r="HT2" s="179"/>
      <c r="HU2" s="179"/>
      <c r="HV2" s="179"/>
      <c r="HW2" s="179"/>
      <c r="HX2" s="179"/>
      <c r="HY2" s="179"/>
      <c r="HZ2" s="179"/>
      <c r="IA2" s="179"/>
      <c r="IB2" s="179"/>
      <c r="IC2" s="179"/>
      <c r="ID2" s="179"/>
      <c r="IE2" s="179"/>
      <c r="IF2" s="179"/>
      <c r="IG2" s="179"/>
      <c r="IH2" s="179"/>
      <c r="II2" s="179"/>
      <c r="IJ2" s="179"/>
      <c r="IK2" s="179"/>
      <c r="IL2" s="179"/>
      <c r="IM2" s="179"/>
      <c r="IN2" s="179"/>
      <c r="IO2" s="179"/>
      <c r="IP2" s="179"/>
      <c r="IQ2" s="179"/>
      <c r="IR2" s="179"/>
      <c r="IS2" s="179"/>
      <c r="IT2" s="179"/>
      <c r="IU2" s="179"/>
      <c r="IV2" s="179"/>
    </row>
    <row r="3" spans="1:256" customFormat="1" ht="14.25" customHeight="1">
      <c r="A3" s="144" t="s">
        <v>4</v>
      </c>
      <c r="B3" s="139"/>
      <c r="C3" s="139"/>
      <c r="D3" s="69"/>
      <c r="E3" s="140"/>
      <c r="F3" s="140"/>
      <c r="G3" s="140"/>
      <c r="H3" s="145" t="s">
        <v>5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</row>
    <row r="4" spans="1:256" customFormat="1" ht="14.25" customHeight="1">
      <c r="A4" s="247" t="s">
        <v>6</v>
      </c>
      <c r="B4" s="248"/>
      <c r="C4" s="231" t="s">
        <v>7</v>
      </c>
      <c r="D4" s="231"/>
      <c r="E4" s="231"/>
      <c r="F4" s="231"/>
      <c r="G4" s="231"/>
      <c r="H4" s="231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</row>
    <row r="5" spans="1:256" customFormat="1" ht="14.25" customHeight="1">
      <c r="A5" s="146" t="s">
        <v>8</v>
      </c>
      <c r="B5" s="147" t="s">
        <v>9</v>
      </c>
      <c r="C5" s="148" t="s">
        <v>8</v>
      </c>
      <c r="D5" s="149" t="s">
        <v>63</v>
      </c>
      <c r="E5" s="150" t="s">
        <v>128</v>
      </c>
      <c r="F5" s="150" t="s">
        <v>129</v>
      </c>
      <c r="G5" s="150" t="s">
        <v>130</v>
      </c>
      <c r="H5" s="150" t="s">
        <v>131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</row>
    <row r="6" spans="1:256" s="1" customFormat="1" ht="14.25" customHeight="1">
      <c r="A6" s="151" t="s">
        <v>132</v>
      </c>
      <c r="B6" s="152">
        <v>19980458.960000001</v>
      </c>
      <c r="C6" s="153" t="s">
        <v>133</v>
      </c>
      <c r="D6" s="154">
        <v>19980458.960000001</v>
      </c>
      <c r="E6" s="154">
        <v>19550458.960000001</v>
      </c>
      <c r="F6" s="154">
        <v>430000</v>
      </c>
      <c r="G6" s="155">
        <v>0</v>
      </c>
      <c r="H6" s="156">
        <v>0</v>
      </c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  <c r="FE6" s="180"/>
      <c r="FF6" s="180"/>
      <c r="FG6" s="180"/>
      <c r="FH6" s="180"/>
      <c r="FI6" s="180"/>
      <c r="FJ6" s="180"/>
      <c r="FK6" s="180"/>
      <c r="FL6" s="180"/>
      <c r="FM6" s="180"/>
      <c r="FN6" s="180"/>
      <c r="FO6" s="180"/>
      <c r="FP6" s="180"/>
      <c r="FQ6" s="180"/>
      <c r="FR6" s="180"/>
      <c r="FS6" s="180"/>
      <c r="FT6" s="180"/>
      <c r="FU6" s="180"/>
      <c r="FV6" s="180"/>
      <c r="FW6" s="180"/>
      <c r="FX6" s="180"/>
      <c r="FY6" s="180"/>
      <c r="FZ6" s="180"/>
      <c r="GA6" s="180"/>
      <c r="GB6" s="180"/>
      <c r="GC6" s="180"/>
      <c r="GD6" s="180"/>
      <c r="GE6" s="180"/>
      <c r="GF6" s="180"/>
      <c r="GG6" s="180"/>
      <c r="GH6" s="180"/>
      <c r="GI6" s="180"/>
      <c r="GJ6" s="180"/>
      <c r="GK6" s="180"/>
      <c r="GL6" s="180"/>
      <c r="GM6" s="180"/>
      <c r="GN6" s="180"/>
      <c r="GO6" s="180"/>
      <c r="GP6" s="180"/>
      <c r="GQ6" s="180"/>
      <c r="GR6" s="180"/>
      <c r="GS6" s="180"/>
      <c r="GT6" s="180"/>
      <c r="GU6" s="180"/>
      <c r="GV6" s="180"/>
      <c r="GW6" s="180"/>
      <c r="GX6" s="180"/>
      <c r="GY6" s="180"/>
      <c r="GZ6" s="180"/>
      <c r="HA6" s="180"/>
      <c r="HB6" s="180"/>
      <c r="HC6" s="180"/>
      <c r="HD6" s="180"/>
      <c r="HE6" s="180"/>
      <c r="HF6" s="180"/>
      <c r="HG6" s="180"/>
      <c r="HH6" s="180"/>
      <c r="HI6" s="180"/>
      <c r="HJ6" s="180"/>
      <c r="HK6" s="180"/>
      <c r="HL6" s="180"/>
      <c r="HM6" s="180"/>
      <c r="HN6" s="180"/>
      <c r="HO6" s="180"/>
      <c r="HP6" s="180"/>
      <c r="HQ6" s="180"/>
      <c r="HR6" s="180"/>
      <c r="HS6" s="180"/>
      <c r="HT6" s="180"/>
      <c r="HU6" s="180"/>
      <c r="HV6" s="180"/>
      <c r="HW6" s="180"/>
      <c r="HX6" s="180"/>
      <c r="HY6" s="180"/>
      <c r="HZ6" s="180"/>
      <c r="IA6" s="180"/>
      <c r="IB6" s="180"/>
      <c r="IC6" s="180"/>
      <c r="ID6" s="180"/>
      <c r="IE6" s="180"/>
      <c r="IF6" s="180"/>
      <c r="IG6" s="180"/>
      <c r="IH6" s="180"/>
      <c r="II6" s="180"/>
      <c r="IJ6" s="180"/>
      <c r="IK6" s="180"/>
      <c r="IL6" s="180"/>
      <c r="IM6" s="180"/>
      <c r="IN6" s="180"/>
      <c r="IO6" s="180"/>
      <c r="IP6" s="180"/>
      <c r="IQ6" s="180"/>
      <c r="IR6" s="180"/>
      <c r="IS6" s="180"/>
      <c r="IT6" s="180"/>
      <c r="IU6" s="180"/>
      <c r="IV6" s="180"/>
    </row>
    <row r="7" spans="1:256" s="1" customFormat="1" ht="14.25" customHeight="1">
      <c r="A7" s="151" t="s">
        <v>134</v>
      </c>
      <c r="B7" s="152">
        <v>19550458.960000001</v>
      </c>
      <c r="C7" s="153" t="s">
        <v>135</v>
      </c>
      <c r="D7" s="154">
        <v>6911641.1200000001</v>
      </c>
      <c r="E7" s="157">
        <v>6911641.1200000001</v>
      </c>
      <c r="F7" s="158">
        <v>0</v>
      </c>
      <c r="G7" s="159"/>
      <c r="H7" s="152">
        <v>0</v>
      </c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0"/>
      <c r="FI7" s="180"/>
      <c r="FJ7" s="180"/>
      <c r="FK7" s="180"/>
      <c r="FL7" s="180"/>
      <c r="FM7" s="180"/>
      <c r="FN7" s="180"/>
      <c r="FO7" s="180"/>
      <c r="FP7" s="180"/>
      <c r="FQ7" s="180"/>
      <c r="FR7" s="180"/>
      <c r="FS7" s="180"/>
      <c r="FT7" s="180"/>
      <c r="FU7" s="180"/>
      <c r="FV7" s="180"/>
      <c r="FW7" s="180"/>
      <c r="FX7" s="180"/>
      <c r="FY7" s="180"/>
      <c r="FZ7" s="180"/>
      <c r="GA7" s="180"/>
      <c r="GB7" s="180"/>
      <c r="GC7" s="180"/>
      <c r="GD7" s="180"/>
      <c r="GE7" s="180"/>
      <c r="GF7" s="180"/>
      <c r="GG7" s="180"/>
      <c r="GH7" s="180"/>
      <c r="GI7" s="180"/>
      <c r="GJ7" s="180"/>
      <c r="GK7" s="180"/>
      <c r="GL7" s="180"/>
      <c r="GM7" s="180"/>
      <c r="GN7" s="180"/>
      <c r="GO7" s="180"/>
      <c r="GP7" s="180"/>
      <c r="GQ7" s="180"/>
      <c r="GR7" s="180"/>
      <c r="GS7" s="180"/>
      <c r="GT7" s="180"/>
      <c r="GU7" s="180"/>
      <c r="GV7" s="180"/>
      <c r="GW7" s="180"/>
      <c r="GX7" s="180"/>
      <c r="GY7" s="180"/>
      <c r="GZ7" s="180"/>
      <c r="HA7" s="180"/>
      <c r="HB7" s="180"/>
      <c r="HC7" s="180"/>
      <c r="HD7" s="180"/>
      <c r="HE7" s="180"/>
      <c r="HF7" s="180"/>
      <c r="HG7" s="180"/>
      <c r="HH7" s="180"/>
      <c r="HI7" s="180"/>
      <c r="HJ7" s="180"/>
      <c r="HK7" s="180"/>
      <c r="HL7" s="180"/>
      <c r="HM7" s="180"/>
      <c r="HN7" s="180"/>
      <c r="HO7" s="180"/>
      <c r="HP7" s="180"/>
      <c r="HQ7" s="180"/>
      <c r="HR7" s="180"/>
      <c r="HS7" s="180"/>
      <c r="HT7" s="180"/>
      <c r="HU7" s="180"/>
      <c r="HV7" s="180"/>
      <c r="HW7" s="180"/>
      <c r="HX7" s="180"/>
      <c r="HY7" s="180"/>
      <c r="HZ7" s="180"/>
      <c r="IA7" s="180"/>
      <c r="IB7" s="180"/>
      <c r="IC7" s="180"/>
      <c r="ID7" s="180"/>
      <c r="IE7" s="180"/>
      <c r="IF7" s="180"/>
      <c r="IG7" s="180"/>
      <c r="IH7" s="180"/>
      <c r="II7" s="180"/>
      <c r="IJ7" s="180"/>
      <c r="IK7" s="180"/>
      <c r="IL7" s="180"/>
      <c r="IM7" s="180"/>
      <c r="IN7" s="180"/>
      <c r="IO7" s="180"/>
      <c r="IP7" s="180"/>
      <c r="IQ7" s="180"/>
      <c r="IR7" s="180"/>
      <c r="IS7" s="180"/>
      <c r="IT7" s="180"/>
      <c r="IU7" s="180"/>
      <c r="IV7" s="180"/>
    </row>
    <row r="8" spans="1:256" s="1" customFormat="1" ht="14.25" customHeight="1">
      <c r="A8" s="151" t="s">
        <v>136</v>
      </c>
      <c r="B8" s="82">
        <v>430000</v>
      </c>
      <c r="C8" s="160" t="s">
        <v>137</v>
      </c>
      <c r="D8" s="154">
        <v>0</v>
      </c>
      <c r="E8" s="157">
        <v>0</v>
      </c>
      <c r="F8" s="158">
        <v>0</v>
      </c>
      <c r="G8" s="159"/>
      <c r="H8" s="152">
        <v>0</v>
      </c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  <c r="EA8" s="180"/>
      <c r="EB8" s="180"/>
      <c r="EC8" s="180"/>
      <c r="ED8" s="180"/>
      <c r="EE8" s="180"/>
      <c r="EF8" s="180"/>
      <c r="EG8" s="180"/>
      <c r="EH8" s="180"/>
      <c r="EI8" s="180"/>
      <c r="EJ8" s="180"/>
      <c r="EK8" s="180"/>
      <c r="EL8" s="180"/>
      <c r="EM8" s="180"/>
      <c r="EN8" s="180"/>
      <c r="EO8" s="180"/>
      <c r="EP8" s="180"/>
      <c r="EQ8" s="180"/>
      <c r="ER8" s="180"/>
      <c r="ES8" s="180"/>
      <c r="ET8" s="180"/>
      <c r="EU8" s="180"/>
      <c r="EV8" s="180"/>
      <c r="EW8" s="180"/>
      <c r="EX8" s="180"/>
      <c r="EY8" s="180"/>
      <c r="EZ8" s="180"/>
      <c r="FA8" s="180"/>
      <c r="FB8" s="180"/>
      <c r="FC8" s="180"/>
      <c r="FD8" s="180"/>
      <c r="FE8" s="180"/>
      <c r="FF8" s="180"/>
      <c r="FG8" s="180"/>
      <c r="FH8" s="180"/>
      <c r="FI8" s="180"/>
      <c r="FJ8" s="180"/>
      <c r="FK8" s="180"/>
      <c r="FL8" s="180"/>
      <c r="FM8" s="180"/>
      <c r="FN8" s="180"/>
      <c r="FO8" s="180"/>
      <c r="FP8" s="180"/>
      <c r="FQ8" s="180"/>
      <c r="FR8" s="180"/>
      <c r="FS8" s="180"/>
      <c r="FT8" s="180"/>
      <c r="FU8" s="180"/>
      <c r="FV8" s="180"/>
      <c r="FW8" s="180"/>
      <c r="FX8" s="180"/>
      <c r="FY8" s="180"/>
      <c r="FZ8" s="180"/>
      <c r="GA8" s="180"/>
      <c r="GB8" s="180"/>
      <c r="GC8" s="180"/>
      <c r="GD8" s="180"/>
      <c r="GE8" s="180"/>
      <c r="GF8" s="180"/>
      <c r="GG8" s="180"/>
      <c r="GH8" s="180"/>
      <c r="GI8" s="180"/>
      <c r="GJ8" s="180"/>
      <c r="GK8" s="180"/>
      <c r="GL8" s="180"/>
      <c r="GM8" s="180"/>
      <c r="GN8" s="180"/>
      <c r="GO8" s="180"/>
      <c r="GP8" s="180"/>
      <c r="GQ8" s="180"/>
      <c r="GR8" s="180"/>
      <c r="GS8" s="180"/>
      <c r="GT8" s="180"/>
      <c r="GU8" s="180"/>
      <c r="GV8" s="180"/>
      <c r="GW8" s="180"/>
      <c r="GX8" s="180"/>
      <c r="GY8" s="180"/>
      <c r="GZ8" s="180"/>
      <c r="HA8" s="180"/>
      <c r="HB8" s="180"/>
      <c r="HC8" s="180"/>
      <c r="HD8" s="180"/>
      <c r="HE8" s="180"/>
      <c r="HF8" s="180"/>
      <c r="HG8" s="180"/>
      <c r="HH8" s="180"/>
      <c r="HI8" s="180"/>
      <c r="HJ8" s="180"/>
      <c r="HK8" s="180"/>
      <c r="HL8" s="180"/>
      <c r="HM8" s="180"/>
      <c r="HN8" s="180"/>
      <c r="HO8" s="180"/>
      <c r="HP8" s="180"/>
      <c r="HQ8" s="180"/>
      <c r="HR8" s="180"/>
      <c r="HS8" s="180"/>
      <c r="HT8" s="180"/>
      <c r="HU8" s="180"/>
      <c r="HV8" s="180"/>
      <c r="HW8" s="180"/>
      <c r="HX8" s="180"/>
      <c r="HY8" s="180"/>
      <c r="HZ8" s="180"/>
      <c r="IA8" s="180"/>
      <c r="IB8" s="180"/>
      <c r="IC8" s="180"/>
      <c r="ID8" s="180"/>
      <c r="IE8" s="180"/>
      <c r="IF8" s="180"/>
      <c r="IG8" s="180"/>
      <c r="IH8" s="180"/>
      <c r="II8" s="180"/>
      <c r="IJ8" s="180"/>
      <c r="IK8" s="180"/>
      <c r="IL8" s="180"/>
      <c r="IM8" s="180"/>
      <c r="IN8" s="180"/>
      <c r="IO8" s="180"/>
      <c r="IP8" s="180"/>
      <c r="IQ8" s="180"/>
      <c r="IR8" s="180"/>
      <c r="IS8" s="180"/>
      <c r="IT8" s="180"/>
      <c r="IU8" s="180"/>
      <c r="IV8" s="180"/>
    </row>
    <row r="9" spans="1:256" s="1" customFormat="1" ht="14.25" customHeight="1">
      <c r="A9" s="151" t="s">
        <v>138</v>
      </c>
      <c r="B9" s="161"/>
      <c r="C9" s="153" t="s">
        <v>139</v>
      </c>
      <c r="D9" s="154">
        <v>0</v>
      </c>
      <c r="E9" s="157">
        <v>0</v>
      </c>
      <c r="F9" s="158">
        <v>0</v>
      </c>
      <c r="G9" s="159"/>
      <c r="H9" s="152">
        <v>0</v>
      </c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  <c r="EA9" s="18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80"/>
      <c r="FE9" s="180"/>
      <c r="FF9" s="180"/>
      <c r="FG9" s="180"/>
      <c r="FH9" s="180"/>
      <c r="FI9" s="180"/>
      <c r="FJ9" s="180"/>
      <c r="FK9" s="180"/>
      <c r="FL9" s="180"/>
      <c r="FM9" s="180"/>
      <c r="FN9" s="180"/>
      <c r="FO9" s="180"/>
      <c r="FP9" s="180"/>
      <c r="FQ9" s="180"/>
      <c r="FR9" s="180"/>
      <c r="FS9" s="180"/>
      <c r="FT9" s="180"/>
      <c r="FU9" s="180"/>
      <c r="FV9" s="180"/>
      <c r="FW9" s="180"/>
      <c r="FX9" s="180"/>
      <c r="FY9" s="180"/>
      <c r="FZ9" s="180"/>
      <c r="GA9" s="180"/>
      <c r="GB9" s="180"/>
      <c r="GC9" s="180"/>
      <c r="GD9" s="180"/>
      <c r="GE9" s="180"/>
      <c r="GF9" s="180"/>
      <c r="GG9" s="180"/>
      <c r="GH9" s="180"/>
      <c r="GI9" s="180"/>
      <c r="GJ9" s="180"/>
      <c r="GK9" s="180"/>
      <c r="GL9" s="180"/>
      <c r="GM9" s="180"/>
      <c r="GN9" s="180"/>
      <c r="GO9" s="180"/>
      <c r="GP9" s="180"/>
      <c r="GQ9" s="180"/>
      <c r="GR9" s="180"/>
      <c r="GS9" s="180"/>
      <c r="GT9" s="180"/>
      <c r="GU9" s="180"/>
      <c r="GV9" s="180"/>
      <c r="GW9" s="180"/>
      <c r="GX9" s="180"/>
      <c r="GY9" s="180"/>
      <c r="GZ9" s="180"/>
      <c r="HA9" s="180"/>
      <c r="HB9" s="180"/>
      <c r="HC9" s="180"/>
      <c r="HD9" s="180"/>
      <c r="HE9" s="180"/>
      <c r="HF9" s="180"/>
      <c r="HG9" s="180"/>
      <c r="HH9" s="180"/>
      <c r="HI9" s="180"/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/>
      <c r="HV9" s="180"/>
      <c r="HW9" s="180"/>
      <c r="HX9" s="180"/>
      <c r="HY9" s="180"/>
      <c r="HZ9" s="180"/>
      <c r="IA9" s="180"/>
      <c r="IB9" s="180"/>
      <c r="IC9" s="180"/>
      <c r="ID9" s="180"/>
      <c r="IE9" s="180"/>
      <c r="IF9" s="180"/>
      <c r="IG9" s="180"/>
      <c r="IH9" s="180"/>
      <c r="II9" s="180"/>
      <c r="IJ9" s="180"/>
      <c r="IK9" s="180"/>
      <c r="IL9" s="180"/>
      <c r="IM9" s="180"/>
      <c r="IN9" s="180"/>
      <c r="IO9" s="180"/>
      <c r="IP9" s="180"/>
      <c r="IQ9" s="180"/>
      <c r="IR9" s="180"/>
      <c r="IS9" s="180"/>
      <c r="IT9" s="180"/>
      <c r="IU9" s="180"/>
      <c r="IV9" s="180"/>
    </row>
    <row r="10" spans="1:256" s="1" customFormat="1" ht="14.25" customHeight="1">
      <c r="A10" s="151" t="s">
        <v>140</v>
      </c>
      <c r="B10" s="152">
        <v>0</v>
      </c>
      <c r="C10" s="153" t="s">
        <v>141</v>
      </c>
      <c r="D10" s="154">
        <v>0</v>
      </c>
      <c r="E10" s="157">
        <v>0</v>
      </c>
      <c r="F10" s="158">
        <v>0</v>
      </c>
      <c r="G10" s="159"/>
      <c r="H10" s="152">
        <v>0</v>
      </c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  <c r="EF10" s="180"/>
      <c r="EG10" s="180"/>
      <c r="EH10" s="180"/>
      <c r="EI10" s="180"/>
      <c r="EJ10" s="180"/>
      <c r="EK10" s="180"/>
      <c r="EL10" s="180"/>
      <c r="EM10" s="180"/>
      <c r="EN10" s="180"/>
      <c r="EO10" s="180"/>
      <c r="EP10" s="180"/>
      <c r="EQ10" s="180"/>
      <c r="ER10" s="180"/>
      <c r="ES10" s="180"/>
      <c r="ET10" s="180"/>
      <c r="EU10" s="180"/>
      <c r="EV10" s="180"/>
      <c r="EW10" s="180"/>
      <c r="EX10" s="180"/>
      <c r="EY10" s="180"/>
      <c r="EZ10" s="180"/>
      <c r="FA10" s="180"/>
      <c r="FB10" s="180"/>
      <c r="FC10" s="180"/>
      <c r="FD10" s="180"/>
      <c r="FE10" s="180"/>
      <c r="FF10" s="180"/>
      <c r="FG10" s="180"/>
      <c r="FH10" s="180"/>
      <c r="FI10" s="180"/>
      <c r="FJ10" s="180"/>
      <c r="FK10" s="180"/>
      <c r="FL10" s="180"/>
      <c r="FM10" s="180"/>
      <c r="FN10" s="180"/>
      <c r="FO10" s="180"/>
      <c r="FP10" s="180"/>
      <c r="FQ10" s="180"/>
      <c r="FR10" s="180"/>
      <c r="FS10" s="180"/>
      <c r="FT10" s="180"/>
      <c r="FU10" s="180"/>
      <c r="FV10" s="180"/>
      <c r="FW10" s="180"/>
      <c r="FX10" s="180"/>
      <c r="FY10" s="180"/>
      <c r="FZ10" s="180"/>
      <c r="GA10" s="180"/>
      <c r="GB10" s="180"/>
      <c r="GC10" s="180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S10" s="180"/>
      <c r="GT10" s="180"/>
      <c r="GU10" s="180"/>
      <c r="GV10" s="180"/>
      <c r="GW10" s="180"/>
      <c r="GX10" s="180"/>
      <c r="GY10" s="180"/>
      <c r="GZ10" s="180"/>
      <c r="HA10" s="180"/>
      <c r="HB10" s="180"/>
      <c r="HC10" s="180"/>
      <c r="HD10" s="180"/>
      <c r="HE10" s="180"/>
      <c r="HF10" s="180"/>
      <c r="HG10" s="180"/>
      <c r="HH10" s="180"/>
      <c r="HI10" s="180"/>
      <c r="HJ10" s="180"/>
      <c r="HK10" s="180"/>
      <c r="HL10" s="180"/>
      <c r="HM10" s="180"/>
      <c r="HN10" s="180"/>
      <c r="HO10" s="180"/>
      <c r="HP10" s="180"/>
      <c r="HQ10" s="180"/>
      <c r="HR10" s="180"/>
      <c r="HS10" s="180"/>
      <c r="HT10" s="180"/>
      <c r="HU10" s="180"/>
      <c r="HV10" s="180"/>
      <c r="HW10" s="180"/>
      <c r="HX10" s="180"/>
      <c r="HY10" s="180"/>
      <c r="HZ10" s="180"/>
      <c r="IA10" s="180"/>
      <c r="IB10" s="180"/>
      <c r="IC10" s="180"/>
      <c r="ID10" s="180"/>
      <c r="IE10" s="180"/>
      <c r="IF10" s="180"/>
      <c r="IG10" s="180"/>
      <c r="IH10" s="180"/>
      <c r="II10" s="180"/>
      <c r="IJ10" s="180"/>
      <c r="IK10" s="180"/>
      <c r="IL10" s="180"/>
      <c r="IM10" s="180"/>
      <c r="IN10" s="180"/>
      <c r="IO10" s="180"/>
      <c r="IP10" s="180"/>
      <c r="IQ10" s="180"/>
      <c r="IR10" s="180"/>
      <c r="IS10" s="180"/>
      <c r="IT10" s="180"/>
      <c r="IU10" s="180"/>
      <c r="IV10" s="180"/>
    </row>
    <row r="11" spans="1:256" s="1" customFormat="1" ht="14.25" customHeight="1">
      <c r="A11" s="151" t="s">
        <v>142</v>
      </c>
      <c r="B11" s="152">
        <v>0</v>
      </c>
      <c r="C11" s="153" t="s">
        <v>143</v>
      </c>
      <c r="D11" s="154">
        <v>0</v>
      </c>
      <c r="E11" s="157">
        <v>0</v>
      </c>
      <c r="F11" s="158">
        <v>0</v>
      </c>
      <c r="G11" s="162"/>
      <c r="H11" s="152">
        <v>0</v>
      </c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0"/>
      <c r="EE11" s="180"/>
      <c r="EF11" s="180"/>
      <c r="EG11" s="180"/>
      <c r="EH11" s="180"/>
      <c r="EI11" s="180"/>
      <c r="EJ11" s="180"/>
      <c r="EK11" s="180"/>
      <c r="EL11" s="180"/>
      <c r="EM11" s="180"/>
      <c r="EN11" s="180"/>
      <c r="EO11" s="180"/>
      <c r="EP11" s="180"/>
      <c r="EQ11" s="180"/>
      <c r="ER11" s="180"/>
      <c r="ES11" s="180"/>
      <c r="ET11" s="180"/>
      <c r="EU11" s="180"/>
      <c r="EV11" s="180"/>
      <c r="EW11" s="180"/>
      <c r="EX11" s="180"/>
      <c r="EY11" s="180"/>
      <c r="EZ11" s="180"/>
      <c r="FA11" s="180"/>
      <c r="FB11" s="180"/>
      <c r="FC11" s="180"/>
      <c r="FD11" s="180"/>
      <c r="FE11" s="180"/>
      <c r="FF11" s="180"/>
      <c r="FG11" s="180"/>
      <c r="FH11" s="180"/>
      <c r="FI11" s="180"/>
      <c r="FJ11" s="180"/>
      <c r="FK11" s="180"/>
      <c r="FL11" s="180"/>
      <c r="FM11" s="180"/>
      <c r="FN11" s="180"/>
      <c r="FO11" s="180"/>
      <c r="FP11" s="180"/>
      <c r="FQ11" s="180"/>
      <c r="FR11" s="180"/>
      <c r="FS11" s="180"/>
      <c r="FT11" s="180"/>
      <c r="FU11" s="180"/>
      <c r="FV11" s="180"/>
      <c r="FW11" s="180"/>
      <c r="FX11" s="180"/>
      <c r="FY11" s="180"/>
      <c r="FZ11" s="180"/>
      <c r="GA11" s="180"/>
      <c r="GB11" s="180"/>
      <c r="GC11" s="180"/>
      <c r="GD11" s="180"/>
      <c r="GE11" s="180"/>
      <c r="GF11" s="180"/>
      <c r="GG11" s="180"/>
      <c r="GH11" s="180"/>
      <c r="GI11" s="180"/>
      <c r="GJ11" s="180"/>
      <c r="GK11" s="180"/>
      <c r="GL11" s="180"/>
      <c r="GM11" s="180"/>
      <c r="GN11" s="180"/>
      <c r="GO11" s="180"/>
      <c r="GP11" s="180"/>
      <c r="GQ11" s="180"/>
      <c r="GR11" s="180"/>
      <c r="GS11" s="180"/>
      <c r="GT11" s="180"/>
      <c r="GU11" s="180"/>
      <c r="GV11" s="180"/>
      <c r="GW11" s="180"/>
      <c r="GX11" s="180"/>
      <c r="GY11" s="180"/>
      <c r="GZ11" s="180"/>
      <c r="HA11" s="180"/>
      <c r="HB11" s="180"/>
      <c r="HC11" s="180"/>
      <c r="HD11" s="180"/>
      <c r="HE11" s="180"/>
      <c r="HF11" s="180"/>
      <c r="HG11" s="180"/>
      <c r="HH11" s="180"/>
      <c r="HI11" s="180"/>
      <c r="HJ11" s="180"/>
      <c r="HK11" s="180"/>
      <c r="HL11" s="180"/>
      <c r="HM11" s="180"/>
      <c r="HN11" s="180"/>
      <c r="HO11" s="180"/>
      <c r="HP11" s="180"/>
      <c r="HQ11" s="180"/>
      <c r="HR11" s="180"/>
      <c r="HS11" s="180"/>
      <c r="HT11" s="180"/>
      <c r="HU11" s="180"/>
      <c r="HV11" s="180"/>
      <c r="HW11" s="180"/>
      <c r="HX11" s="180"/>
      <c r="HY11" s="180"/>
      <c r="HZ11" s="180"/>
      <c r="IA11" s="180"/>
      <c r="IB11" s="180"/>
      <c r="IC11" s="180"/>
      <c r="ID11" s="180"/>
      <c r="IE11" s="180"/>
      <c r="IF11" s="180"/>
      <c r="IG11" s="180"/>
      <c r="IH11" s="180"/>
      <c r="II11" s="180"/>
      <c r="IJ11" s="180"/>
      <c r="IK11" s="180"/>
      <c r="IL11" s="180"/>
      <c r="IM11" s="180"/>
      <c r="IN11" s="180"/>
      <c r="IO11" s="180"/>
      <c r="IP11" s="180"/>
      <c r="IQ11" s="180"/>
      <c r="IR11" s="180"/>
      <c r="IS11" s="180"/>
      <c r="IT11" s="180"/>
      <c r="IU11" s="180"/>
      <c r="IV11" s="180"/>
    </row>
    <row r="12" spans="1:256" s="1" customFormat="1" ht="14.25" customHeight="1">
      <c r="A12" s="151" t="s">
        <v>144</v>
      </c>
      <c r="B12" s="82">
        <v>0</v>
      </c>
      <c r="C12" s="153" t="s">
        <v>145</v>
      </c>
      <c r="D12" s="154">
        <v>0</v>
      </c>
      <c r="E12" s="157">
        <v>0</v>
      </c>
      <c r="F12" s="158">
        <v>0</v>
      </c>
      <c r="G12" s="162"/>
      <c r="H12" s="152">
        <v>0</v>
      </c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0"/>
      <c r="EA12" s="180"/>
      <c r="EB12" s="180"/>
      <c r="EC12" s="180"/>
      <c r="ED12" s="180"/>
      <c r="EE12" s="180"/>
      <c r="EF12" s="180"/>
      <c r="EG12" s="180"/>
      <c r="EH12" s="180"/>
      <c r="EI12" s="180"/>
      <c r="EJ12" s="180"/>
      <c r="EK12" s="180"/>
      <c r="EL12" s="180"/>
      <c r="EM12" s="180"/>
      <c r="EN12" s="180"/>
      <c r="EO12" s="180"/>
      <c r="EP12" s="180"/>
      <c r="EQ12" s="180"/>
      <c r="ER12" s="180"/>
      <c r="ES12" s="180"/>
      <c r="ET12" s="180"/>
      <c r="EU12" s="180"/>
      <c r="EV12" s="180"/>
      <c r="EW12" s="180"/>
      <c r="EX12" s="180"/>
      <c r="EY12" s="180"/>
      <c r="EZ12" s="180"/>
      <c r="FA12" s="180"/>
      <c r="FB12" s="180"/>
      <c r="FC12" s="180"/>
      <c r="FD12" s="180"/>
      <c r="FE12" s="180"/>
      <c r="FF12" s="180"/>
      <c r="FG12" s="180"/>
      <c r="FH12" s="180"/>
      <c r="FI12" s="180"/>
      <c r="FJ12" s="180"/>
      <c r="FK12" s="180"/>
      <c r="FL12" s="180"/>
      <c r="FM12" s="180"/>
      <c r="FN12" s="180"/>
      <c r="FO12" s="180"/>
      <c r="FP12" s="180"/>
      <c r="FQ12" s="180"/>
      <c r="FR12" s="180"/>
      <c r="FS12" s="180"/>
      <c r="FT12" s="180"/>
      <c r="FU12" s="180"/>
      <c r="FV12" s="180"/>
      <c r="FW12" s="180"/>
      <c r="FX12" s="180"/>
      <c r="FY12" s="180"/>
      <c r="FZ12" s="180"/>
      <c r="GA12" s="180"/>
      <c r="GB12" s="180"/>
      <c r="GC12" s="180"/>
      <c r="GD12" s="180"/>
      <c r="GE12" s="180"/>
      <c r="GF12" s="180"/>
      <c r="GG12" s="180"/>
      <c r="GH12" s="180"/>
      <c r="GI12" s="180"/>
      <c r="GJ12" s="180"/>
      <c r="GK12" s="180"/>
      <c r="GL12" s="180"/>
      <c r="GM12" s="180"/>
      <c r="GN12" s="180"/>
      <c r="GO12" s="180"/>
      <c r="GP12" s="180"/>
      <c r="GQ12" s="180"/>
      <c r="GR12" s="180"/>
      <c r="GS12" s="180"/>
      <c r="GT12" s="180"/>
      <c r="GU12" s="180"/>
      <c r="GV12" s="180"/>
      <c r="GW12" s="180"/>
      <c r="GX12" s="180"/>
      <c r="GY12" s="180"/>
      <c r="GZ12" s="180"/>
      <c r="HA12" s="180"/>
      <c r="HB12" s="180"/>
      <c r="HC12" s="180"/>
      <c r="HD12" s="180"/>
      <c r="HE12" s="180"/>
      <c r="HF12" s="180"/>
      <c r="HG12" s="180"/>
      <c r="HH12" s="180"/>
      <c r="HI12" s="180"/>
      <c r="HJ12" s="180"/>
      <c r="HK12" s="180"/>
      <c r="HL12" s="180"/>
      <c r="HM12" s="180"/>
      <c r="HN12" s="180"/>
      <c r="HO12" s="180"/>
      <c r="HP12" s="180"/>
      <c r="HQ12" s="180"/>
      <c r="HR12" s="180"/>
      <c r="HS12" s="180"/>
      <c r="HT12" s="180"/>
      <c r="HU12" s="180"/>
      <c r="HV12" s="180"/>
      <c r="HW12" s="180"/>
      <c r="HX12" s="180"/>
      <c r="HY12" s="180"/>
      <c r="HZ12" s="180"/>
      <c r="IA12" s="180"/>
      <c r="IB12" s="180"/>
      <c r="IC12" s="180"/>
      <c r="ID12" s="180"/>
      <c r="IE12" s="180"/>
      <c r="IF12" s="180"/>
      <c r="IG12" s="180"/>
      <c r="IH12" s="180"/>
      <c r="II12" s="180"/>
      <c r="IJ12" s="180"/>
      <c r="IK12" s="180"/>
      <c r="IL12" s="180"/>
      <c r="IM12" s="180"/>
      <c r="IN12" s="180"/>
      <c r="IO12" s="180"/>
      <c r="IP12" s="180"/>
      <c r="IQ12" s="180"/>
      <c r="IR12" s="180"/>
      <c r="IS12" s="180"/>
      <c r="IT12" s="180"/>
      <c r="IU12" s="180"/>
      <c r="IV12" s="180"/>
    </row>
    <row r="13" spans="1:256" s="1" customFormat="1" ht="14.25" customHeight="1">
      <c r="A13" s="151" t="s">
        <v>146</v>
      </c>
      <c r="B13" s="111"/>
      <c r="C13" s="153" t="s">
        <v>147</v>
      </c>
      <c r="D13" s="154">
        <v>293523</v>
      </c>
      <c r="E13" s="157">
        <v>293523</v>
      </c>
      <c r="F13" s="158">
        <v>0</v>
      </c>
      <c r="G13" s="162"/>
      <c r="H13" s="152">
        <v>0</v>
      </c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  <c r="EA13" s="180"/>
      <c r="EB13" s="180"/>
      <c r="EC13" s="180"/>
      <c r="ED13" s="180"/>
      <c r="EE13" s="180"/>
      <c r="EF13" s="180"/>
      <c r="EG13" s="180"/>
      <c r="EH13" s="180"/>
      <c r="EI13" s="180"/>
      <c r="EJ13" s="180"/>
      <c r="EK13" s="180"/>
      <c r="EL13" s="180"/>
      <c r="EM13" s="180"/>
      <c r="EN13" s="180"/>
      <c r="EO13" s="180"/>
      <c r="EP13" s="180"/>
      <c r="EQ13" s="180"/>
      <c r="ER13" s="180"/>
      <c r="ES13" s="180"/>
      <c r="ET13" s="180"/>
      <c r="EU13" s="180"/>
      <c r="EV13" s="180"/>
      <c r="EW13" s="180"/>
      <c r="EX13" s="180"/>
      <c r="EY13" s="180"/>
      <c r="EZ13" s="180"/>
      <c r="FA13" s="180"/>
      <c r="FB13" s="180"/>
      <c r="FC13" s="180"/>
      <c r="FD13" s="180"/>
      <c r="FE13" s="180"/>
      <c r="FF13" s="180"/>
      <c r="FG13" s="180"/>
      <c r="FH13" s="180"/>
      <c r="FI13" s="180"/>
      <c r="FJ13" s="180"/>
      <c r="FK13" s="180"/>
      <c r="FL13" s="180"/>
      <c r="FM13" s="180"/>
      <c r="FN13" s="180"/>
      <c r="FO13" s="180"/>
      <c r="FP13" s="180"/>
      <c r="FQ13" s="180"/>
      <c r="FR13" s="180"/>
      <c r="FS13" s="180"/>
      <c r="FT13" s="180"/>
      <c r="FU13" s="180"/>
      <c r="FV13" s="180"/>
      <c r="FW13" s="180"/>
      <c r="FX13" s="180"/>
      <c r="FY13" s="180"/>
      <c r="FZ13" s="180"/>
      <c r="GA13" s="180"/>
      <c r="GB13" s="180"/>
      <c r="GC13" s="180"/>
      <c r="GD13" s="180"/>
      <c r="GE13" s="180"/>
      <c r="GF13" s="180"/>
      <c r="GG13" s="180"/>
      <c r="GH13" s="180"/>
      <c r="GI13" s="180"/>
      <c r="GJ13" s="180"/>
      <c r="GK13" s="180"/>
      <c r="GL13" s="180"/>
      <c r="GM13" s="180"/>
      <c r="GN13" s="180"/>
      <c r="GO13" s="180"/>
      <c r="GP13" s="180"/>
      <c r="GQ13" s="180"/>
      <c r="GR13" s="180"/>
      <c r="GS13" s="180"/>
      <c r="GT13" s="180"/>
      <c r="GU13" s="180"/>
      <c r="GV13" s="180"/>
      <c r="GW13" s="180"/>
      <c r="GX13" s="180"/>
      <c r="GY13" s="180"/>
      <c r="GZ13" s="180"/>
      <c r="HA13" s="180"/>
      <c r="HB13" s="180"/>
      <c r="HC13" s="180"/>
      <c r="HD13" s="180"/>
      <c r="HE13" s="180"/>
      <c r="HF13" s="180"/>
      <c r="HG13" s="180"/>
      <c r="HH13" s="180"/>
      <c r="HI13" s="180"/>
      <c r="HJ13" s="180"/>
      <c r="HK13" s="180"/>
      <c r="HL13" s="180"/>
      <c r="HM13" s="180"/>
      <c r="HN13" s="180"/>
      <c r="HO13" s="180"/>
      <c r="HP13" s="180"/>
      <c r="HQ13" s="180"/>
      <c r="HR13" s="180"/>
      <c r="HS13" s="180"/>
      <c r="HT13" s="180"/>
      <c r="HU13" s="180"/>
      <c r="HV13" s="180"/>
      <c r="HW13" s="180"/>
      <c r="HX13" s="180"/>
      <c r="HY13" s="180"/>
      <c r="HZ13" s="180"/>
      <c r="IA13" s="180"/>
      <c r="IB13" s="180"/>
      <c r="IC13" s="180"/>
      <c r="ID13" s="180"/>
      <c r="IE13" s="180"/>
      <c r="IF13" s="180"/>
      <c r="IG13" s="180"/>
      <c r="IH13" s="180"/>
      <c r="II13" s="180"/>
      <c r="IJ13" s="180"/>
      <c r="IK13" s="180"/>
      <c r="IL13" s="180"/>
      <c r="IM13" s="180"/>
      <c r="IN13" s="180"/>
      <c r="IO13" s="180"/>
      <c r="IP13" s="180"/>
      <c r="IQ13" s="180"/>
      <c r="IR13" s="180"/>
      <c r="IS13" s="180"/>
      <c r="IT13" s="180"/>
      <c r="IU13" s="180"/>
      <c r="IV13" s="180"/>
    </row>
    <row r="14" spans="1:256" s="1" customFormat="1" ht="14.25" customHeight="1">
      <c r="A14" s="163"/>
      <c r="B14" s="161"/>
      <c r="C14" s="153" t="s">
        <v>148</v>
      </c>
      <c r="D14" s="154">
        <v>8253606.9699999997</v>
      </c>
      <c r="E14" s="157">
        <v>8253606.9699999997</v>
      </c>
      <c r="F14" s="158">
        <v>0</v>
      </c>
      <c r="G14" s="162"/>
      <c r="H14" s="152">
        <v>0</v>
      </c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  <c r="EA14" s="180"/>
      <c r="EB14" s="180"/>
      <c r="EC14" s="180"/>
      <c r="ED14" s="180"/>
      <c r="EE14" s="180"/>
      <c r="EF14" s="180"/>
      <c r="EG14" s="180"/>
      <c r="EH14" s="180"/>
      <c r="EI14" s="180"/>
      <c r="EJ14" s="180"/>
      <c r="EK14" s="180"/>
      <c r="EL14" s="180"/>
      <c r="EM14" s="180"/>
      <c r="EN14" s="180"/>
      <c r="EO14" s="180"/>
      <c r="EP14" s="180"/>
      <c r="EQ14" s="180"/>
      <c r="ER14" s="180"/>
      <c r="ES14" s="180"/>
      <c r="ET14" s="180"/>
      <c r="EU14" s="180"/>
      <c r="EV14" s="180"/>
      <c r="EW14" s="180"/>
      <c r="EX14" s="180"/>
      <c r="EY14" s="180"/>
      <c r="EZ14" s="180"/>
      <c r="FA14" s="180"/>
      <c r="FB14" s="180"/>
      <c r="FC14" s="180"/>
      <c r="FD14" s="180"/>
      <c r="FE14" s="180"/>
      <c r="FF14" s="180"/>
      <c r="FG14" s="180"/>
      <c r="FH14" s="180"/>
      <c r="FI14" s="180"/>
      <c r="FJ14" s="180"/>
      <c r="FK14" s="180"/>
      <c r="FL14" s="180"/>
      <c r="FM14" s="180"/>
      <c r="FN14" s="180"/>
      <c r="FO14" s="180"/>
      <c r="FP14" s="180"/>
      <c r="FQ14" s="180"/>
      <c r="FR14" s="180"/>
      <c r="FS14" s="180"/>
      <c r="FT14" s="180"/>
      <c r="FU14" s="180"/>
      <c r="FV14" s="180"/>
      <c r="FW14" s="180"/>
      <c r="FX14" s="180"/>
      <c r="FY14" s="180"/>
      <c r="FZ14" s="180"/>
      <c r="GA14" s="180"/>
      <c r="GB14" s="180"/>
      <c r="GC14" s="180"/>
      <c r="GD14" s="180"/>
      <c r="GE14" s="180"/>
      <c r="GF14" s="180"/>
      <c r="GG14" s="180"/>
      <c r="GH14" s="180"/>
      <c r="GI14" s="180"/>
      <c r="GJ14" s="180"/>
      <c r="GK14" s="180"/>
      <c r="GL14" s="180"/>
      <c r="GM14" s="180"/>
      <c r="GN14" s="180"/>
      <c r="GO14" s="180"/>
      <c r="GP14" s="180"/>
      <c r="GQ14" s="180"/>
      <c r="GR14" s="180"/>
      <c r="GS14" s="180"/>
      <c r="GT14" s="180"/>
      <c r="GU14" s="180"/>
      <c r="GV14" s="180"/>
      <c r="GW14" s="180"/>
      <c r="GX14" s="180"/>
      <c r="GY14" s="180"/>
      <c r="GZ14" s="180"/>
      <c r="HA14" s="180"/>
      <c r="HB14" s="180"/>
      <c r="HC14" s="180"/>
      <c r="HD14" s="180"/>
      <c r="HE14" s="180"/>
      <c r="HF14" s="180"/>
      <c r="HG14" s="180"/>
      <c r="HH14" s="180"/>
      <c r="HI14" s="180"/>
      <c r="HJ14" s="180"/>
      <c r="HK14" s="180"/>
      <c r="HL14" s="180"/>
      <c r="HM14" s="180"/>
      <c r="HN14" s="180"/>
      <c r="HO14" s="180"/>
      <c r="HP14" s="180"/>
      <c r="HQ14" s="180"/>
      <c r="HR14" s="180"/>
      <c r="HS14" s="180"/>
      <c r="HT14" s="180"/>
      <c r="HU14" s="180"/>
      <c r="HV14" s="180"/>
      <c r="HW14" s="180"/>
      <c r="HX14" s="180"/>
      <c r="HY14" s="180"/>
      <c r="HZ14" s="180"/>
      <c r="IA14" s="180"/>
      <c r="IB14" s="180"/>
      <c r="IC14" s="180"/>
      <c r="ID14" s="180"/>
      <c r="IE14" s="180"/>
      <c r="IF14" s="180"/>
      <c r="IG14" s="180"/>
      <c r="IH14" s="180"/>
      <c r="II14" s="180"/>
      <c r="IJ14" s="180"/>
      <c r="IK14" s="180"/>
      <c r="IL14" s="180"/>
      <c r="IM14" s="180"/>
      <c r="IN14" s="180"/>
      <c r="IO14" s="180"/>
      <c r="IP14" s="180"/>
      <c r="IQ14" s="180"/>
      <c r="IR14" s="180"/>
      <c r="IS14" s="180"/>
      <c r="IT14" s="180"/>
      <c r="IU14" s="180"/>
      <c r="IV14" s="180"/>
    </row>
    <row r="15" spans="1:256" s="1" customFormat="1" ht="14.25" customHeight="1">
      <c r="A15" s="163"/>
      <c r="B15" s="164"/>
      <c r="C15" s="160" t="s">
        <v>149</v>
      </c>
      <c r="D15" s="154">
        <v>0</v>
      </c>
      <c r="E15" s="157">
        <v>0</v>
      </c>
      <c r="F15" s="158">
        <v>0</v>
      </c>
      <c r="G15" s="162"/>
      <c r="H15" s="152">
        <v>0</v>
      </c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0"/>
      <c r="EE15" s="180"/>
      <c r="EF15" s="180"/>
      <c r="EG15" s="180"/>
      <c r="EH15" s="180"/>
      <c r="EI15" s="180"/>
      <c r="EJ15" s="180"/>
      <c r="EK15" s="180"/>
      <c r="EL15" s="180"/>
      <c r="EM15" s="180"/>
      <c r="EN15" s="180"/>
      <c r="EO15" s="180"/>
      <c r="EP15" s="180"/>
      <c r="EQ15" s="180"/>
      <c r="ER15" s="180"/>
      <c r="ES15" s="180"/>
      <c r="ET15" s="180"/>
      <c r="EU15" s="180"/>
      <c r="EV15" s="180"/>
      <c r="EW15" s="180"/>
      <c r="EX15" s="180"/>
      <c r="EY15" s="180"/>
      <c r="EZ15" s="180"/>
      <c r="FA15" s="180"/>
      <c r="FB15" s="180"/>
      <c r="FC15" s="180"/>
      <c r="FD15" s="180"/>
      <c r="FE15" s="180"/>
      <c r="FF15" s="180"/>
      <c r="FG15" s="180"/>
      <c r="FH15" s="180"/>
      <c r="FI15" s="180"/>
      <c r="FJ15" s="180"/>
      <c r="FK15" s="180"/>
      <c r="FL15" s="180"/>
      <c r="FM15" s="180"/>
      <c r="FN15" s="180"/>
      <c r="FO15" s="180"/>
      <c r="FP15" s="180"/>
      <c r="FQ15" s="180"/>
      <c r="FR15" s="180"/>
      <c r="FS15" s="180"/>
      <c r="FT15" s="180"/>
      <c r="FU15" s="180"/>
      <c r="FV15" s="180"/>
      <c r="FW15" s="180"/>
      <c r="FX15" s="180"/>
      <c r="FY15" s="180"/>
      <c r="FZ15" s="180"/>
      <c r="GA15" s="180"/>
      <c r="GB15" s="180"/>
      <c r="GC15" s="180"/>
      <c r="GD15" s="180"/>
      <c r="GE15" s="180"/>
      <c r="GF15" s="180"/>
      <c r="GG15" s="180"/>
      <c r="GH15" s="180"/>
      <c r="GI15" s="180"/>
      <c r="GJ15" s="180"/>
      <c r="GK15" s="180"/>
      <c r="GL15" s="180"/>
      <c r="GM15" s="180"/>
      <c r="GN15" s="180"/>
      <c r="GO15" s="180"/>
      <c r="GP15" s="180"/>
      <c r="GQ15" s="180"/>
      <c r="GR15" s="180"/>
      <c r="GS15" s="180"/>
      <c r="GT15" s="180"/>
      <c r="GU15" s="180"/>
      <c r="GV15" s="180"/>
      <c r="GW15" s="180"/>
      <c r="GX15" s="180"/>
      <c r="GY15" s="180"/>
      <c r="GZ15" s="180"/>
      <c r="HA15" s="180"/>
      <c r="HB15" s="180"/>
      <c r="HC15" s="180"/>
      <c r="HD15" s="180"/>
      <c r="HE15" s="180"/>
      <c r="HF15" s="180"/>
      <c r="HG15" s="180"/>
      <c r="HH15" s="180"/>
      <c r="HI15" s="180"/>
      <c r="HJ15" s="180"/>
      <c r="HK15" s="180"/>
      <c r="HL15" s="180"/>
      <c r="HM15" s="180"/>
      <c r="HN15" s="180"/>
      <c r="HO15" s="180"/>
      <c r="HP15" s="180"/>
      <c r="HQ15" s="180"/>
      <c r="HR15" s="180"/>
      <c r="HS15" s="180"/>
      <c r="HT15" s="180"/>
      <c r="HU15" s="180"/>
      <c r="HV15" s="180"/>
      <c r="HW15" s="180"/>
      <c r="HX15" s="180"/>
      <c r="HY15" s="180"/>
      <c r="HZ15" s="180"/>
      <c r="IA15" s="180"/>
      <c r="IB15" s="180"/>
      <c r="IC15" s="180"/>
      <c r="ID15" s="180"/>
      <c r="IE15" s="180"/>
      <c r="IF15" s="180"/>
      <c r="IG15" s="180"/>
      <c r="IH15" s="180"/>
      <c r="II15" s="180"/>
      <c r="IJ15" s="180"/>
      <c r="IK15" s="180"/>
      <c r="IL15" s="180"/>
      <c r="IM15" s="180"/>
      <c r="IN15" s="180"/>
      <c r="IO15" s="180"/>
      <c r="IP15" s="180"/>
      <c r="IQ15" s="180"/>
      <c r="IR15" s="180"/>
      <c r="IS15" s="180"/>
      <c r="IT15" s="180"/>
      <c r="IU15" s="180"/>
      <c r="IV15" s="180"/>
    </row>
    <row r="16" spans="1:256" s="1" customFormat="1" ht="14.25" customHeight="1">
      <c r="A16" s="165"/>
      <c r="B16" s="166"/>
      <c r="C16" s="153" t="s">
        <v>150</v>
      </c>
      <c r="D16" s="154">
        <v>253355.47</v>
      </c>
      <c r="E16" s="157">
        <v>253355.47</v>
      </c>
      <c r="F16" s="158">
        <v>0</v>
      </c>
      <c r="G16" s="162"/>
      <c r="H16" s="152">
        <v>0</v>
      </c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0"/>
      <c r="EK16" s="180"/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0"/>
      <c r="EW16" s="180"/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0"/>
      <c r="FI16" s="180"/>
      <c r="FJ16" s="180"/>
      <c r="FK16" s="180"/>
      <c r="FL16" s="180"/>
      <c r="FM16" s="180"/>
      <c r="FN16" s="180"/>
      <c r="FO16" s="180"/>
      <c r="FP16" s="180"/>
      <c r="FQ16" s="180"/>
      <c r="FR16" s="180"/>
      <c r="FS16" s="180"/>
      <c r="FT16" s="180"/>
      <c r="FU16" s="180"/>
      <c r="FV16" s="180"/>
      <c r="FW16" s="180"/>
      <c r="FX16" s="180"/>
      <c r="FY16" s="180"/>
      <c r="FZ16" s="180"/>
      <c r="GA16" s="180"/>
      <c r="GB16" s="180"/>
      <c r="GC16" s="180"/>
      <c r="GD16" s="180"/>
      <c r="GE16" s="180"/>
      <c r="GF16" s="180"/>
      <c r="GG16" s="180"/>
      <c r="GH16" s="180"/>
      <c r="GI16" s="180"/>
      <c r="GJ16" s="180"/>
      <c r="GK16" s="180"/>
      <c r="GL16" s="180"/>
      <c r="GM16" s="180"/>
      <c r="GN16" s="180"/>
      <c r="GO16" s="180"/>
      <c r="GP16" s="180"/>
      <c r="GQ16" s="180"/>
      <c r="GR16" s="180"/>
      <c r="GS16" s="180"/>
      <c r="GT16" s="180"/>
      <c r="GU16" s="180"/>
      <c r="GV16" s="180"/>
      <c r="GW16" s="180"/>
      <c r="GX16" s="180"/>
      <c r="GY16" s="180"/>
      <c r="GZ16" s="180"/>
      <c r="HA16" s="180"/>
      <c r="HB16" s="180"/>
      <c r="HC16" s="180"/>
      <c r="HD16" s="180"/>
      <c r="HE16" s="180"/>
      <c r="HF16" s="180"/>
      <c r="HG16" s="180"/>
      <c r="HH16" s="180"/>
      <c r="HI16" s="180"/>
      <c r="HJ16" s="180"/>
      <c r="HK16" s="180"/>
      <c r="HL16" s="180"/>
      <c r="HM16" s="180"/>
      <c r="HN16" s="180"/>
      <c r="HO16" s="180"/>
      <c r="HP16" s="180"/>
      <c r="HQ16" s="180"/>
      <c r="HR16" s="180"/>
      <c r="HS16" s="180"/>
      <c r="HT16" s="180"/>
      <c r="HU16" s="180"/>
      <c r="HV16" s="180"/>
      <c r="HW16" s="180"/>
      <c r="HX16" s="180"/>
      <c r="HY16" s="180"/>
      <c r="HZ16" s="180"/>
      <c r="IA16" s="180"/>
      <c r="IB16" s="180"/>
      <c r="IC16" s="180"/>
      <c r="ID16" s="180"/>
      <c r="IE16" s="180"/>
      <c r="IF16" s="180"/>
      <c r="IG16" s="180"/>
      <c r="IH16" s="180"/>
      <c r="II16" s="180"/>
      <c r="IJ16" s="180"/>
      <c r="IK16" s="180"/>
      <c r="IL16" s="180"/>
      <c r="IM16" s="180"/>
      <c r="IN16" s="180"/>
      <c r="IO16" s="180"/>
      <c r="IP16" s="180"/>
      <c r="IQ16" s="180"/>
      <c r="IR16" s="180"/>
      <c r="IS16" s="180"/>
      <c r="IT16" s="180"/>
      <c r="IU16" s="180"/>
      <c r="IV16" s="180"/>
    </row>
    <row r="17" spans="1:256" s="1" customFormat="1" ht="14.25" customHeight="1">
      <c r="A17" s="167"/>
      <c r="B17" s="155"/>
      <c r="C17" s="163" t="s">
        <v>151</v>
      </c>
      <c r="D17" s="154">
        <v>0</v>
      </c>
      <c r="E17" s="157">
        <v>0</v>
      </c>
      <c r="F17" s="158">
        <v>0</v>
      </c>
      <c r="G17" s="162"/>
      <c r="H17" s="152">
        <v>0</v>
      </c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  <c r="EA17" s="180"/>
      <c r="EB17" s="180"/>
      <c r="EC17" s="180"/>
      <c r="ED17" s="180"/>
      <c r="EE17" s="180"/>
      <c r="EF17" s="180"/>
      <c r="EG17" s="180"/>
      <c r="EH17" s="180"/>
      <c r="EI17" s="180"/>
      <c r="EJ17" s="180"/>
      <c r="EK17" s="180"/>
      <c r="EL17" s="180"/>
      <c r="EM17" s="180"/>
      <c r="EN17" s="180"/>
      <c r="EO17" s="180"/>
      <c r="EP17" s="180"/>
      <c r="EQ17" s="180"/>
      <c r="ER17" s="180"/>
      <c r="ES17" s="180"/>
      <c r="ET17" s="180"/>
      <c r="EU17" s="180"/>
      <c r="EV17" s="180"/>
      <c r="EW17" s="180"/>
      <c r="EX17" s="180"/>
      <c r="EY17" s="180"/>
      <c r="EZ17" s="180"/>
      <c r="FA17" s="180"/>
      <c r="FB17" s="180"/>
      <c r="FC17" s="180"/>
      <c r="FD17" s="180"/>
      <c r="FE17" s="180"/>
      <c r="FF17" s="180"/>
      <c r="FG17" s="180"/>
      <c r="FH17" s="180"/>
      <c r="FI17" s="180"/>
      <c r="FJ17" s="180"/>
      <c r="FK17" s="180"/>
      <c r="FL17" s="180"/>
      <c r="FM17" s="180"/>
      <c r="FN17" s="180"/>
      <c r="FO17" s="180"/>
      <c r="FP17" s="180"/>
      <c r="FQ17" s="180"/>
      <c r="FR17" s="180"/>
      <c r="FS17" s="180"/>
      <c r="FT17" s="180"/>
      <c r="FU17" s="180"/>
      <c r="FV17" s="180"/>
      <c r="FW17" s="180"/>
      <c r="FX17" s="180"/>
      <c r="FY17" s="180"/>
      <c r="FZ17" s="180"/>
      <c r="GA17" s="180"/>
      <c r="GB17" s="180"/>
      <c r="GC17" s="180"/>
      <c r="GD17" s="180"/>
      <c r="GE17" s="180"/>
      <c r="GF17" s="180"/>
      <c r="GG17" s="180"/>
      <c r="GH17" s="180"/>
      <c r="GI17" s="180"/>
      <c r="GJ17" s="180"/>
      <c r="GK17" s="180"/>
      <c r="GL17" s="180"/>
      <c r="GM17" s="180"/>
      <c r="GN17" s="180"/>
      <c r="GO17" s="180"/>
      <c r="GP17" s="180"/>
      <c r="GQ17" s="180"/>
      <c r="GR17" s="180"/>
      <c r="GS17" s="180"/>
      <c r="GT17" s="180"/>
      <c r="GU17" s="180"/>
      <c r="GV17" s="180"/>
      <c r="GW17" s="180"/>
      <c r="GX17" s="180"/>
      <c r="GY17" s="180"/>
      <c r="GZ17" s="180"/>
      <c r="HA17" s="180"/>
      <c r="HB17" s="180"/>
      <c r="HC17" s="180"/>
      <c r="HD17" s="180"/>
      <c r="HE17" s="180"/>
      <c r="HF17" s="180"/>
      <c r="HG17" s="180"/>
      <c r="HH17" s="180"/>
      <c r="HI17" s="180"/>
      <c r="HJ17" s="180"/>
      <c r="HK17" s="180"/>
      <c r="HL17" s="180"/>
      <c r="HM17" s="180"/>
      <c r="HN17" s="180"/>
      <c r="HO17" s="180"/>
      <c r="HP17" s="180"/>
      <c r="HQ17" s="180"/>
      <c r="HR17" s="180"/>
      <c r="HS17" s="180"/>
      <c r="HT17" s="180"/>
      <c r="HU17" s="180"/>
      <c r="HV17" s="180"/>
      <c r="HW17" s="180"/>
      <c r="HX17" s="180"/>
      <c r="HY17" s="180"/>
      <c r="HZ17" s="180"/>
      <c r="IA17" s="180"/>
      <c r="IB17" s="180"/>
      <c r="IC17" s="180"/>
      <c r="ID17" s="180"/>
      <c r="IE17" s="180"/>
      <c r="IF17" s="180"/>
      <c r="IG17" s="180"/>
      <c r="IH17" s="180"/>
      <c r="II17" s="180"/>
      <c r="IJ17" s="180"/>
      <c r="IK17" s="180"/>
      <c r="IL17" s="180"/>
      <c r="IM17" s="180"/>
      <c r="IN17" s="180"/>
      <c r="IO17" s="180"/>
      <c r="IP17" s="180"/>
      <c r="IQ17" s="180"/>
      <c r="IR17" s="180"/>
      <c r="IS17" s="180"/>
      <c r="IT17" s="180"/>
      <c r="IU17" s="180"/>
      <c r="IV17" s="180"/>
    </row>
    <row r="18" spans="1:256" s="1" customFormat="1" ht="14.25" customHeight="1">
      <c r="A18" s="165"/>
      <c r="B18" s="155"/>
      <c r="C18" s="163" t="s">
        <v>152</v>
      </c>
      <c r="D18" s="154">
        <v>650000</v>
      </c>
      <c r="E18" s="157">
        <v>220000</v>
      </c>
      <c r="F18" s="158">
        <v>430000</v>
      </c>
      <c r="G18" s="162"/>
      <c r="H18" s="152">
        <v>0</v>
      </c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  <c r="II18" s="180"/>
      <c r="IJ18" s="180"/>
      <c r="IK18" s="180"/>
      <c r="IL18" s="180"/>
      <c r="IM18" s="180"/>
      <c r="IN18" s="180"/>
      <c r="IO18" s="180"/>
      <c r="IP18" s="180"/>
      <c r="IQ18" s="180"/>
      <c r="IR18" s="180"/>
      <c r="IS18" s="180"/>
      <c r="IT18" s="180"/>
      <c r="IU18" s="180"/>
      <c r="IV18" s="180"/>
    </row>
    <row r="19" spans="1:256" s="1" customFormat="1" ht="14.25" customHeight="1">
      <c r="A19" s="165"/>
      <c r="B19" s="155"/>
      <c r="C19" s="163" t="s">
        <v>153</v>
      </c>
      <c r="D19" s="154">
        <v>2725964.4</v>
      </c>
      <c r="E19" s="157">
        <v>2725964.4</v>
      </c>
      <c r="F19" s="158">
        <v>0</v>
      </c>
      <c r="G19" s="162"/>
      <c r="H19" s="152">
        <v>0</v>
      </c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  <c r="II19" s="180"/>
      <c r="IJ19" s="180"/>
      <c r="IK19" s="180"/>
      <c r="IL19" s="180"/>
      <c r="IM19" s="180"/>
      <c r="IN19" s="180"/>
      <c r="IO19" s="180"/>
      <c r="IP19" s="180"/>
      <c r="IQ19" s="180"/>
      <c r="IR19" s="180"/>
      <c r="IS19" s="180"/>
      <c r="IT19" s="180"/>
      <c r="IU19" s="180"/>
      <c r="IV19" s="180"/>
    </row>
    <row r="20" spans="1:256" s="1" customFormat="1" ht="14.25" customHeight="1">
      <c r="A20" s="165"/>
      <c r="B20" s="155"/>
      <c r="C20" s="163" t="s">
        <v>154</v>
      </c>
      <c r="D20" s="154">
        <v>0</v>
      </c>
      <c r="E20" s="157">
        <v>0</v>
      </c>
      <c r="F20" s="158">
        <v>0</v>
      </c>
      <c r="G20" s="162"/>
      <c r="H20" s="152">
        <v>0</v>
      </c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  <c r="II20" s="180"/>
      <c r="IJ20" s="180"/>
      <c r="IK20" s="180"/>
      <c r="IL20" s="180"/>
      <c r="IM20" s="180"/>
      <c r="IN20" s="180"/>
      <c r="IO20" s="180"/>
      <c r="IP20" s="180"/>
      <c r="IQ20" s="180"/>
      <c r="IR20" s="180"/>
      <c r="IS20" s="180"/>
      <c r="IT20" s="180"/>
      <c r="IU20" s="180"/>
      <c r="IV20" s="180"/>
    </row>
    <row r="21" spans="1:256" s="1" customFormat="1" ht="14.25" customHeight="1">
      <c r="A21" s="165"/>
      <c r="B21" s="155"/>
      <c r="C21" s="163" t="s">
        <v>155</v>
      </c>
      <c r="D21" s="154">
        <v>0</v>
      </c>
      <c r="E21" s="157">
        <v>0</v>
      </c>
      <c r="F21" s="158">
        <v>0</v>
      </c>
      <c r="G21" s="162"/>
      <c r="H21" s="152">
        <v>0</v>
      </c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180"/>
      <c r="DO21" s="180"/>
      <c r="DP21" s="180"/>
      <c r="DQ21" s="180"/>
      <c r="DR21" s="180"/>
      <c r="DS21" s="180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0"/>
      <c r="EF21" s="180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0"/>
      <c r="ES21" s="180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80"/>
      <c r="FE21" s="180"/>
      <c r="FF21" s="180"/>
      <c r="FG21" s="180"/>
      <c r="FH21" s="180"/>
      <c r="FI21" s="180"/>
      <c r="FJ21" s="180"/>
      <c r="FK21" s="180"/>
      <c r="FL21" s="180"/>
      <c r="FM21" s="180"/>
      <c r="FN21" s="180"/>
      <c r="FO21" s="180"/>
      <c r="FP21" s="180"/>
      <c r="FQ21" s="180"/>
      <c r="FR21" s="180"/>
      <c r="FS21" s="180"/>
      <c r="FT21" s="180"/>
      <c r="FU21" s="180"/>
      <c r="FV21" s="180"/>
      <c r="FW21" s="180"/>
      <c r="FX21" s="180"/>
      <c r="FY21" s="180"/>
      <c r="FZ21" s="180"/>
      <c r="GA21" s="180"/>
      <c r="GB21" s="180"/>
      <c r="GC21" s="180"/>
      <c r="GD21" s="180"/>
      <c r="GE21" s="180"/>
      <c r="GF21" s="180"/>
      <c r="GG21" s="180"/>
      <c r="GH21" s="180"/>
      <c r="GI21" s="180"/>
      <c r="GJ21" s="180"/>
      <c r="GK21" s="180"/>
      <c r="GL21" s="180"/>
      <c r="GM21" s="180"/>
      <c r="GN21" s="180"/>
      <c r="GO21" s="180"/>
      <c r="GP21" s="180"/>
      <c r="GQ21" s="180"/>
      <c r="GR21" s="180"/>
      <c r="GS21" s="180"/>
      <c r="GT21" s="180"/>
      <c r="GU21" s="180"/>
      <c r="GV21" s="180"/>
      <c r="GW21" s="180"/>
      <c r="GX21" s="180"/>
      <c r="GY21" s="180"/>
      <c r="GZ21" s="180"/>
      <c r="HA21" s="180"/>
      <c r="HB21" s="180"/>
      <c r="HC21" s="180"/>
      <c r="HD21" s="180"/>
      <c r="HE21" s="180"/>
      <c r="HF21" s="180"/>
      <c r="HG21" s="180"/>
      <c r="HH21" s="180"/>
      <c r="HI21" s="180"/>
      <c r="HJ21" s="180"/>
      <c r="HK21" s="180"/>
      <c r="HL21" s="180"/>
      <c r="HM21" s="180"/>
      <c r="HN21" s="180"/>
      <c r="HO21" s="180"/>
      <c r="HP21" s="180"/>
      <c r="HQ21" s="180"/>
      <c r="HR21" s="180"/>
      <c r="HS21" s="180"/>
      <c r="HT21" s="180"/>
      <c r="HU21" s="180"/>
      <c r="HV21" s="180"/>
      <c r="HW21" s="180"/>
      <c r="HX21" s="180"/>
      <c r="HY21" s="180"/>
      <c r="HZ21" s="180"/>
      <c r="IA21" s="180"/>
      <c r="IB21" s="180"/>
      <c r="IC21" s="180"/>
      <c r="ID21" s="180"/>
      <c r="IE21" s="180"/>
      <c r="IF21" s="180"/>
      <c r="IG21" s="180"/>
      <c r="IH21" s="180"/>
      <c r="II21" s="180"/>
      <c r="IJ21" s="180"/>
      <c r="IK21" s="180"/>
      <c r="IL21" s="180"/>
      <c r="IM21" s="180"/>
      <c r="IN21" s="180"/>
      <c r="IO21" s="180"/>
      <c r="IP21" s="180"/>
      <c r="IQ21" s="180"/>
      <c r="IR21" s="180"/>
      <c r="IS21" s="180"/>
      <c r="IT21" s="180"/>
      <c r="IU21" s="180"/>
      <c r="IV21" s="180"/>
    </row>
    <row r="22" spans="1:256" s="1" customFormat="1" ht="14.25" customHeight="1">
      <c r="A22" s="165"/>
      <c r="B22" s="168"/>
      <c r="C22" s="169" t="s">
        <v>156</v>
      </c>
      <c r="D22" s="154">
        <v>0</v>
      </c>
      <c r="E22" s="157">
        <v>0</v>
      </c>
      <c r="F22" s="158">
        <v>0</v>
      </c>
      <c r="G22" s="162"/>
      <c r="H22" s="152">
        <v>0</v>
      </c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0"/>
      <c r="BW22" s="180"/>
      <c r="BX22" s="180"/>
      <c r="BY22" s="180"/>
      <c r="BZ22" s="180"/>
      <c r="CA22" s="180"/>
      <c r="CB22" s="180"/>
      <c r="CC22" s="180"/>
      <c r="CD22" s="180"/>
      <c r="CE22" s="180"/>
      <c r="CF22" s="180"/>
      <c r="CG22" s="180"/>
      <c r="CH22" s="180"/>
      <c r="CI22" s="180"/>
      <c r="CJ22" s="180"/>
      <c r="CK22" s="180"/>
      <c r="CL22" s="180"/>
      <c r="CM22" s="180"/>
      <c r="CN22" s="180"/>
      <c r="CO22" s="180"/>
      <c r="CP22" s="180"/>
      <c r="CQ22" s="180"/>
      <c r="CR22" s="180"/>
      <c r="CS22" s="180"/>
      <c r="CT22" s="180"/>
      <c r="CU22" s="180"/>
      <c r="CV22" s="180"/>
      <c r="CW22" s="180"/>
      <c r="CX22" s="180"/>
      <c r="CY22" s="180"/>
      <c r="CZ22" s="180"/>
      <c r="DA22" s="180"/>
      <c r="DB22" s="180"/>
      <c r="DC22" s="180"/>
      <c r="DD22" s="180"/>
      <c r="DE22" s="180"/>
      <c r="DF22" s="180"/>
      <c r="DG22" s="180"/>
      <c r="DH22" s="180"/>
      <c r="DI22" s="180"/>
      <c r="DJ22" s="180"/>
      <c r="DK22" s="180"/>
      <c r="DL22" s="180"/>
      <c r="DM22" s="180"/>
      <c r="DN22" s="180"/>
      <c r="DO22" s="180"/>
      <c r="DP22" s="180"/>
      <c r="DQ22" s="180"/>
      <c r="DR22" s="180"/>
      <c r="DS22" s="180"/>
      <c r="DT22" s="180"/>
      <c r="DU22" s="180"/>
      <c r="DV22" s="180"/>
      <c r="DW22" s="180"/>
      <c r="DX22" s="180"/>
      <c r="DY22" s="180"/>
      <c r="DZ22" s="180"/>
      <c r="EA22" s="180"/>
      <c r="EB22" s="180"/>
      <c r="EC22" s="180"/>
      <c r="ED22" s="180"/>
      <c r="EE22" s="180"/>
      <c r="EF22" s="180"/>
      <c r="EG22" s="180"/>
      <c r="EH22" s="180"/>
      <c r="EI22" s="180"/>
      <c r="EJ22" s="180"/>
      <c r="EK22" s="180"/>
      <c r="EL22" s="180"/>
      <c r="EM22" s="180"/>
      <c r="EN22" s="180"/>
      <c r="EO22" s="180"/>
      <c r="EP22" s="180"/>
      <c r="EQ22" s="180"/>
      <c r="ER22" s="180"/>
      <c r="ES22" s="180"/>
      <c r="ET22" s="180"/>
      <c r="EU22" s="180"/>
      <c r="EV22" s="180"/>
      <c r="EW22" s="180"/>
      <c r="EX22" s="180"/>
      <c r="EY22" s="180"/>
      <c r="EZ22" s="180"/>
      <c r="FA22" s="180"/>
      <c r="FB22" s="180"/>
      <c r="FC22" s="180"/>
      <c r="FD22" s="180"/>
      <c r="FE22" s="180"/>
      <c r="FF22" s="180"/>
      <c r="FG22" s="180"/>
      <c r="FH22" s="180"/>
      <c r="FI22" s="180"/>
      <c r="FJ22" s="180"/>
      <c r="FK22" s="180"/>
      <c r="FL22" s="180"/>
      <c r="FM22" s="180"/>
      <c r="FN22" s="180"/>
      <c r="FO22" s="180"/>
      <c r="FP22" s="180"/>
      <c r="FQ22" s="180"/>
      <c r="FR22" s="180"/>
      <c r="FS22" s="180"/>
      <c r="FT22" s="180"/>
      <c r="FU22" s="180"/>
      <c r="FV22" s="180"/>
      <c r="FW22" s="180"/>
      <c r="FX22" s="180"/>
      <c r="FY22" s="180"/>
      <c r="FZ22" s="180"/>
      <c r="GA22" s="180"/>
      <c r="GB22" s="180"/>
      <c r="GC22" s="180"/>
      <c r="GD22" s="180"/>
      <c r="GE22" s="180"/>
      <c r="GF22" s="180"/>
      <c r="GG22" s="180"/>
      <c r="GH22" s="180"/>
      <c r="GI22" s="180"/>
      <c r="GJ22" s="180"/>
      <c r="GK22" s="180"/>
      <c r="GL22" s="180"/>
      <c r="GM22" s="180"/>
      <c r="GN22" s="180"/>
      <c r="GO22" s="180"/>
      <c r="GP22" s="180"/>
      <c r="GQ22" s="180"/>
      <c r="GR22" s="180"/>
      <c r="GS22" s="180"/>
      <c r="GT22" s="180"/>
      <c r="GU22" s="180"/>
      <c r="GV22" s="180"/>
      <c r="GW22" s="180"/>
      <c r="GX22" s="180"/>
      <c r="GY22" s="180"/>
      <c r="GZ22" s="180"/>
      <c r="HA22" s="180"/>
      <c r="HB22" s="180"/>
      <c r="HC22" s="180"/>
      <c r="HD22" s="180"/>
      <c r="HE22" s="180"/>
      <c r="HF22" s="180"/>
      <c r="HG22" s="180"/>
      <c r="HH22" s="180"/>
      <c r="HI22" s="180"/>
      <c r="HJ22" s="180"/>
      <c r="HK22" s="180"/>
      <c r="HL22" s="180"/>
      <c r="HM22" s="180"/>
      <c r="HN22" s="180"/>
      <c r="HO22" s="180"/>
      <c r="HP22" s="180"/>
      <c r="HQ22" s="180"/>
      <c r="HR22" s="180"/>
      <c r="HS22" s="180"/>
      <c r="HT22" s="180"/>
      <c r="HU22" s="180"/>
      <c r="HV22" s="180"/>
      <c r="HW22" s="180"/>
      <c r="HX22" s="180"/>
      <c r="HY22" s="180"/>
      <c r="HZ22" s="180"/>
      <c r="IA22" s="180"/>
      <c r="IB22" s="180"/>
      <c r="IC22" s="180"/>
      <c r="ID22" s="180"/>
      <c r="IE22" s="180"/>
      <c r="IF22" s="180"/>
      <c r="IG22" s="180"/>
      <c r="IH22" s="180"/>
      <c r="II22" s="180"/>
      <c r="IJ22" s="180"/>
      <c r="IK22" s="180"/>
      <c r="IL22" s="180"/>
      <c r="IM22" s="180"/>
      <c r="IN22" s="180"/>
      <c r="IO22" s="180"/>
      <c r="IP22" s="180"/>
      <c r="IQ22" s="180"/>
      <c r="IR22" s="180"/>
      <c r="IS22" s="180"/>
      <c r="IT22" s="180"/>
      <c r="IU22" s="180"/>
      <c r="IV22" s="180"/>
    </row>
    <row r="23" spans="1:256" s="1" customFormat="1" ht="14.25" customHeight="1">
      <c r="A23" s="167"/>
      <c r="B23" s="155"/>
      <c r="C23" s="170" t="s">
        <v>157</v>
      </c>
      <c r="D23" s="154">
        <v>0</v>
      </c>
      <c r="E23" s="157">
        <v>0</v>
      </c>
      <c r="F23" s="158">
        <v>0</v>
      </c>
      <c r="G23" s="162"/>
      <c r="H23" s="152">
        <v>0</v>
      </c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  <c r="BQ23" s="180"/>
      <c r="BR23" s="180"/>
      <c r="BS23" s="180"/>
      <c r="BT23" s="180"/>
      <c r="BU23" s="180"/>
      <c r="BV23" s="180"/>
      <c r="BW23" s="180"/>
      <c r="BX23" s="180"/>
      <c r="BY23" s="180"/>
      <c r="BZ23" s="180"/>
      <c r="CA23" s="180"/>
      <c r="CB23" s="180"/>
      <c r="CC23" s="180"/>
      <c r="CD23" s="180"/>
      <c r="CE23" s="180"/>
      <c r="CF23" s="180"/>
      <c r="CG23" s="180"/>
      <c r="CH23" s="180"/>
      <c r="CI23" s="180"/>
      <c r="CJ23" s="180"/>
      <c r="CK23" s="180"/>
      <c r="CL23" s="180"/>
      <c r="CM23" s="180"/>
      <c r="CN23" s="180"/>
      <c r="CO23" s="180"/>
      <c r="CP23" s="180"/>
      <c r="CQ23" s="180"/>
      <c r="CR23" s="180"/>
      <c r="CS23" s="180"/>
      <c r="CT23" s="180"/>
      <c r="CU23" s="180"/>
      <c r="CV23" s="180"/>
      <c r="CW23" s="180"/>
      <c r="CX23" s="180"/>
      <c r="CY23" s="180"/>
      <c r="CZ23" s="180"/>
      <c r="DA23" s="180"/>
      <c r="DB23" s="180"/>
      <c r="DC23" s="180"/>
      <c r="DD23" s="180"/>
      <c r="DE23" s="180"/>
      <c r="DF23" s="180"/>
      <c r="DG23" s="180"/>
      <c r="DH23" s="180"/>
      <c r="DI23" s="180"/>
      <c r="DJ23" s="180"/>
      <c r="DK23" s="180"/>
      <c r="DL23" s="180"/>
      <c r="DM23" s="180"/>
      <c r="DN23" s="180"/>
      <c r="DO23" s="180"/>
      <c r="DP23" s="180"/>
      <c r="DQ23" s="180"/>
      <c r="DR23" s="180"/>
      <c r="DS23" s="180"/>
      <c r="DT23" s="180"/>
      <c r="DU23" s="180"/>
      <c r="DV23" s="180"/>
      <c r="DW23" s="180"/>
      <c r="DX23" s="180"/>
      <c r="DY23" s="180"/>
      <c r="DZ23" s="180"/>
      <c r="EA23" s="180"/>
      <c r="EB23" s="180"/>
      <c r="EC23" s="180"/>
      <c r="ED23" s="180"/>
      <c r="EE23" s="180"/>
      <c r="EF23" s="180"/>
      <c r="EG23" s="180"/>
      <c r="EH23" s="180"/>
      <c r="EI23" s="180"/>
      <c r="EJ23" s="180"/>
      <c r="EK23" s="180"/>
      <c r="EL23" s="180"/>
      <c r="EM23" s="180"/>
      <c r="EN23" s="180"/>
      <c r="EO23" s="180"/>
      <c r="EP23" s="180"/>
      <c r="EQ23" s="180"/>
      <c r="ER23" s="180"/>
      <c r="ES23" s="180"/>
      <c r="ET23" s="180"/>
      <c r="EU23" s="180"/>
      <c r="EV23" s="180"/>
      <c r="EW23" s="180"/>
      <c r="EX23" s="180"/>
      <c r="EY23" s="180"/>
      <c r="EZ23" s="180"/>
      <c r="FA23" s="180"/>
      <c r="FB23" s="180"/>
      <c r="FC23" s="180"/>
      <c r="FD23" s="180"/>
      <c r="FE23" s="180"/>
      <c r="FF23" s="180"/>
      <c r="FG23" s="180"/>
      <c r="FH23" s="180"/>
      <c r="FI23" s="180"/>
      <c r="FJ23" s="180"/>
      <c r="FK23" s="180"/>
      <c r="FL23" s="180"/>
      <c r="FM23" s="180"/>
      <c r="FN23" s="180"/>
      <c r="FO23" s="180"/>
      <c r="FP23" s="180"/>
      <c r="FQ23" s="180"/>
      <c r="FR23" s="180"/>
      <c r="FS23" s="180"/>
      <c r="FT23" s="180"/>
      <c r="FU23" s="180"/>
      <c r="FV23" s="180"/>
      <c r="FW23" s="180"/>
      <c r="FX23" s="180"/>
      <c r="FY23" s="180"/>
      <c r="FZ23" s="180"/>
      <c r="GA23" s="180"/>
      <c r="GB23" s="180"/>
      <c r="GC23" s="180"/>
      <c r="GD23" s="180"/>
      <c r="GE23" s="180"/>
      <c r="GF23" s="180"/>
      <c r="GG23" s="180"/>
      <c r="GH23" s="180"/>
      <c r="GI23" s="180"/>
      <c r="GJ23" s="180"/>
      <c r="GK23" s="180"/>
      <c r="GL23" s="180"/>
      <c r="GM23" s="180"/>
      <c r="GN23" s="180"/>
      <c r="GO23" s="180"/>
      <c r="GP23" s="180"/>
      <c r="GQ23" s="180"/>
      <c r="GR23" s="180"/>
      <c r="GS23" s="180"/>
      <c r="GT23" s="180"/>
      <c r="GU23" s="180"/>
      <c r="GV23" s="180"/>
      <c r="GW23" s="180"/>
      <c r="GX23" s="180"/>
      <c r="GY23" s="180"/>
      <c r="GZ23" s="180"/>
      <c r="HA23" s="180"/>
      <c r="HB23" s="180"/>
      <c r="HC23" s="180"/>
      <c r="HD23" s="180"/>
      <c r="HE23" s="180"/>
      <c r="HF23" s="180"/>
      <c r="HG23" s="180"/>
      <c r="HH23" s="180"/>
      <c r="HI23" s="180"/>
      <c r="HJ23" s="180"/>
      <c r="HK23" s="180"/>
      <c r="HL23" s="180"/>
      <c r="HM23" s="180"/>
      <c r="HN23" s="180"/>
      <c r="HO23" s="180"/>
      <c r="HP23" s="180"/>
      <c r="HQ23" s="180"/>
      <c r="HR23" s="180"/>
      <c r="HS23" s="180"/>
      <c r="HT23" s="180"/>
      <c r="HU23" s="180"/>
      <c r="HV23" s="180"/>
      <c r="HW23" s="180"/>
      <c r="HX23" s="180"/>
      <c r="HY23" s="180"/>
      <c r="HZ23" s="180"/>
      <c r="IA23" s="180"/>
      <c r="IB23" s="180"/>
      <c r="IC23" s="180"/>
      <c r="ID23" s="180"/>
      <c r="IE23" s="180"/>
      <c r="IF23" s="180"/>
      <c r="IG23" s="180"/>
      <c r="IH23" s="180"/>
      <c r="II23" s="180"/>
      <c r="IJ23" s="180"/>
      <c r="IK23" s="180"/>
      <c r="IL23" s="180"/>
      <c r="IM23" s="180"/>
      <c r="IN23" s="180"/>
      <c r="IO23" s="180"/>
      <c r="IP23" s="180"/>
      <c r="IQ23" s="180"/>
      <c r="IR23" s="180"/>
      <c r="IS23" s="180"/>
      <c r="IT23" s="180"/>
      <c r="IU23" s="180"/>
      <c r="IV23" s="180"/>
    </row>
    <row r="24" spans="1:256" s="1" customFormat="1" ht="14.25" customHeight="1">
      <c r="A24" s="167"/>
      <c r="B24" s="155"/>
      <c r="C24" s="171" t="s">
        <v>158</v>
      </c>
      <c r="D24" s="154">
        <v>0</v>
      </c>
      <c r="E24" s="157">
        <v>0</v>
      </c>
      <c r="F24" s="158">
        <v>0</v>
      </c>
      <c r="G24" s="162"/>
      <c r="H24" s="152">
        <v>0</v>
      </c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180"/>
      <c r="BX24" s="180"/>
      <c r="BY24" s="180"/>
      <c r="BZ24" s="180"/>
      <c r="CA24" s="180"/>
      <c r="CB24" s="180"/>
      <c r="CC24" s="180"/>
      <c r="CD24" s="180"/>
      <c r="CE24" s="180"/>
      <c r="CF24" s="180"/>
      <c r="CG24" s="180"/>
      <c r="CH24" s="180"/>
      <c r="CI24" s="180"/>
      <c r="CJ24" s="180"/>
      <c r="CK24" s="180"/>
      <c r="CL24" s="180"/>
      <c r="CM24" s="180"/>
      <c r="CN24" s="180"/>
      <c r="CO24" s="180"/>
      <c r="CP24" s="180"/>
      <c r="CQ24" s="180"/>
      <c r="CR24" s="180"/>
      <c r="CS24" s="180"/>
      <c r="CT24" s="180"/>
      <c r="CU24" s="180"/>
      <c r="CV24" s="180"/>
      <c r="CW24" s="180"/>
      <c r="CX24" s="180"/>
      <c r="CY24" s="180"/>
      <c r="CZ24" s="180"/>
      <c r="DA24" s="180"/>
      <c r="DB24" s="180"/>
      <c r="DC24" s="180"/>
      <c r="DD24" s="180"/>
      <c r="DE24" s="180"/>
      <c r="DF24" s="180"/>
      <c r="DG24" s="180"/>
      <c r="DH24" s="180"/>
      <c r="DI24" s="180"/>
      <c r="DJ24" s="180"/>
      <c r="DK24" s="180"/>
      <c r="DL24" s="180"/>
      <c r="DM24" s="180"/>
      <c r="DN24" s="180"/>
      <c r="DO24" s="180"/>
      <c r="DP24" s="180"/>
      <c r="DQ24" s="180"/>
      <c r="DR24" s="180"/>
      <c r="DS24" s="180"/>
      <c r="DT24" s="180"/>
      <c r="DU24" s="180"/>
      <c r="DV24" s="180"/>
      <c r="DW24" s="180"/>
      <c r="DX24" s="180"/>
      <c r="DY24" s="180"/>
      <c r="DZ24" s="180"/>
      <c r="EA24" s="180"/>
      <c r="EB24" s="180"/>
      <c r="EC24" s="180"/>
      <c r="ED24" s="180"/>
      <c r="EE24" s="180"/>
      <c r="EF24" s="180"/>
      <c r="EG24" s="180"/>
      <c r="EH24" s="180"/>
      <c r="EI24" s="180"/>
      <c r="EJ24" s="180"/>
      <c r="EK24" s="180"/>
      <c r="EL24" s="180"/>
      <c r="EM24" s="180"/>
      <c r="EN24" s="180"/>
      <c r="EO24" s="180"/>
      <c r="EP24" s="180"/>
      <c r="EQ24" s="180"/>
      <c r="ER24" s="180"/>
      <c r="ES24" s="180"/>
      <c r="ET24" s="180"/>
      <c r="EU24" s="180"/>
      <c r="EV24" s="180"/>
      <c r="EW24" s="180"/>
      <c r="EX24" s="180"/>
      <c r="EY24" s="180"/>
      <c r="EZ24" s="180"/>
      <c r="FA24" s="180"/>
      <c r="FB24" s="180"/>
      <c r="FC24" s="180"/>
      <c r="FD24" s="180"/>
      <c r="FE24" s="180"/>
      <c r="FF24" s="180"/>
      <c r="FG24" s="180"/>
      <c r="FH24" s="180"/>
      <c r="FI24" s="180"/>
      <c r="FJ24" s="180"/>
      <c r="FK24" s="180"/>
      <c r="FL24" s="180"/>
      <c r="FM24" s="180"/>
      <c r="FN24" s="180"/>
      <c r="FO24" s="180"/>
      <c r="FP24" s="180"/>
      <c r="FQ24" s="180"/>
      <c r="FR24" s="180"/>
      <c r="FS24" s="180"/>
      <c r="FT24" s="180"/>
      <c r="FU24" s="180"/>
      <c r="FV24" s="180"/>
      <c r="FW24" s="180"/>
      <c r="FX24" s="180"/>
      <c r="FY24" s="180"/>
      <c r="FZ24" s="180"/>
      <c r="GA24" s="180"/>
      <c r="GB24" s="180"/>
      <c r="GC24" s="180"/>
      <c r="GD24" s="180"/>
      <c r="GE24" s="180"/>
      <c r="GF24" s="180"/>
      <c r="GG24" s="180"/>
      <c r="GH24" s="180"/>
      <c r="GI24" s="180"/>
      <c r="GJ24" s="180"/>
      <c r="GK24" s="180"/>
      <c r="GL24" s="180"/>
      <c r="GM24" s="180"/>
      <c r="GN24" s="180"/>
      <c r="GO24" s="180"/>
      <c r="GP24" s="180"/>
      <c r="GQ24" s="180"/>
      <c r="GR24" s="180"/>
      <c r="GS24" s="180"/>
      <c r="GT24" s="180"/>
      <c r="GU24" s="180"/>
      <c r="GV24" s="180"/>
      <c r="GW24" s="180"/>
      <c r="GX24" s="180"/>
      <c r="GY24" s="180"/>
      <c r="GZ24" s="180"/>
      <c r="HA24" s="180"/>
      <c r="HB24" s="180"/>
      <c r="HC24" s="180"/>
      <c r="HD24" s="180"/>
      <c r="HE24" s="180"/>
      <c r="HF24" s="180"/>
      <c r="HG24" s="180"/>
      <c r="HH24" s="180"/>
      <c r="HI24" s="180"/>
      <c r="HJ24" s="180"/>
      <c r="HK24" s="180"/>
      <c r="HL24" s="180"/>
      <c r="HM24" s="180"/>
      <c r="HN24" s="180"/>
      <c r="HO24" s="180"/>
      <c r="HP24" s="180"/>
      <c r="HQ24" s="180"/>
      <c r="HR24" s="180"/>
      <c r="HS24" s="180"/>
      <c r="HT24" s="180"/>
      <c r="HU24" s="180"/>
      <c r="HV24" s="180"/>
      <c r="HW24" s="180"/>
      <c r="HX24" s="180"/>
      <c r="HY24" s="180"/>
      <c r="HZ24" s="180"/>
      <c r="IA24" s="180"/>
      <c r="IB24" s="180"/>
      <c r="IC24" s="180"/>
      <c r="ID24" s="180"/>
      <c r="IE24" s="180"/>
      <c r="IF24" s="180"/>
      <c r="IG24" s="180"/>
      <c r="IH24" s="180"/>
      <c r="II24" s="180"/>
      <c r="IJ24" s="180"/>
      <c r="IK24" s="180"/>
      <c r="IL24" s="180"/>
      <c r="IM24" s="180"/>
      <c r="IN24" s="180"/>
      <c r="IO24" s="180"/>
      <c r="IP24" s="180"/>
      <c r="IQ24" s="180"/>
      <c r="IR24" s="180"/>
      <c r="IS24" s="180"/>
      <c r="IT24" s="180"/>
      <c r="IU24" s="180"/>
      <c r="IV24" s="180"/>
    </row>
    <row r="25" spans="1:256" s="1" customFormat="1" ht="14.25" customHeight="1">
      <c r="A25" s="167"/>
      <c r="B25" s="155"/>
      <c r="C25" s="163" t="s">
        <v>159</v>
      </c>
      <c r="D25" s="154">
        <v>0</v>
      </c>
      <c r="E25" s="157">
        <v>0</v>
      </c>
      <c r="F25" s="158">
        <v>0</v>
      </c>
      <c r="G25" s="159"/>
      <c r="H25" s="152">
        <v>0</v>
      </c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180"/>
      <c r="BS25" s="180"/>
      <c r="BT25" s="180"/>
      <c r="BU25" s="180"/>
      <c r="BV25" s="180"/>
      <c r="BW25" s="180"/>
      <c r="BX25" s="180"/>
      <c r="BY25" s="180"/>
      <c r="BZ25" s="180"/>
      <c r="CA25" s="180"/>
      <c r="CB25" s="180"/>
      <c r="CC25" s="180"/>
      <c r="CD25" s="180"/>
      <c r="CE25" s="180"/>
      <c r="CF25" s="180"/>
      <c r="CG25" s="180"/>
      <c r="CH25" s="180"/>
      <c r="CI25" s="180"/>
      <c r="CJ25" s="180"/>
      <c r="CK25" s="180"/>
      <c r="CL25" s="180"/>
      <c r="CM25" s="180"/>
      <c r="CN25" s="180"/>
      <c r="CO25" s="180"/>
      <c r="CP25" s="180"/>
      <c r="CQ25" s="180"/>
      <c r="CR25" s="180"/>
      <c r="CS25" s="180"/>
      <c r="CT25" s="180"/>
      <c r="CU25" s="180"/>
      <c r="CV25" s="180"/>
      <c r="CW25" s="180"/>
      <c r="CX25" s="180"/>
      <c r="CY25" s="180"/>
      <c r="CZ25" s="180"/>
      <c r="DA25" s="180"/>
      <c r="DB25" s="180"/>
      <c r="DC25" s="180"/>
      <c r="DD25" s="180"/>
      <c r="DE25" s="180"/>
      <c r="DF25" s="180"/>
      <c r="DG25" s="180"/>
      <c r="DH25" s="180"/>
      <c r="DI25" s="180"/>
      <c r="DJ25" s="180"/>
      <c r="DK25" s="180"/>
      <c r="DL25" s="180"/>
      <c r="DM25" s="180"/>
      <c r="DN25" s="180"/>
      <c r="DO25" s="180"/>
      <c r="DP25" s="180"/>
      <c r="DQ25" s="180"/>
      <c r="DR25" s="180"/>
      <c r="DS25" s="180"/>
      <c r="DT25" s="180"/>
      <c r="DU25" s="180"/>
      <c r="DV25" s="180"/>
      <c r="DW25" s="180"/>
      <c r="DX25" s="180"/>
      <c r="DY25" s="180"/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0"/>
      <c r="EK25" s="180"/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0"/>
      <c r="EW25" s="180"/>
      <c r="EX25" s="180"/>
      <c r="EY25" s="180"/>
      <c r="EZ25" s="180"/>
      <c r="FA25" s="180"/>
      <c r="FB25" s="180"/>
      <c r="FC25" s="180"/>
      <c r="FD25" s="180"/>
      <c r="FE25" s="180"/>
      <c r="FF25" s="180"/>
      <c r="FG25" s="180"/>
      <c r="FH25" s="180"/>
      <c r="FI25" s="180"/>
      <c r="FJ25" s="180"/>
      <c r="FK25" s="180"/>
      <c r="FL25" s="180"/>
      <c r="FM25" s="180"/>
      <c r="FN25" s="180"/>
      <c r="FO25" s="180"/>
      <c r="FP25" s="180"/>
      <c r="FQ25" s="180"/>
      <c r="FR25" s="180"/>
      <c r="FS25" s="180"/>
      <c r="FT25" s="180"/>
      <c r="FU25" s="180"/>
      <c r="FV25" s="180"/>
      <c r="FW25" s="180"/>
      <c r="FX25" s="180"/>
      <c r="FY25" s="180"/>
      <c r="FZ25" s="180"/>
      <c r="GA25" s="180"/>
      <c r="GB25" s="180"/>
      <c r="GC25" s="180"/>
      <c r="GD25" s="180"/>
      <c r="GE25" s="180"/>
      <c r="GF25" s="180"/>
      <c r="GG25" s="180"/>
      <c r="GH25" s="180"/>
      <c r="GI25" s="180"/>
      <c r="GJ25" s="180"/>
      <c r="GK25" s="180"/>
      <c r="GL25" s="180"/>
      <c r="GM25" s="180"/>
      <c r="GN25" s="180"/>
      <c r="GO25" s="180"/>
      <c r="GP25" s="180"/>
      <c r="GQ25" s="180"/>
      <c r="GR25" s="180"/>
      <c r="GS25" s="180"/>
      <c r="GT25" s="180"/>
      <c r="GU25" s="180"/>
      <c r="GV25" s="180"/>
      <c r="GW25" s="180"/>
      <c r="GX25" s="180"/>
      <c r="GY25" s="180"/>
      <c r="GZ25" s="180"/>
      <c r="HA25" s="180"/>
      <c r="HB25" s="180"/>
      <c r="HC25" s="180"/>
      <c r="HD25" s="180"/>
      <c r="HE25" s="180"/>
      <c r="HF25" s="180"/>
      <c r="HG25" s="180"/>
      <c r="HH25" s="180"/>
      <c r="HI25" s="180"/>
      <c r="HJ25" s="180"/>
      <c r="HK25" s="180"/>
      <c r="HL25" s="180"/>
      <c r="HM25" s="180"/>
      <c r="HN25" s="180"/>
      <c r="HO25" s="180"/>
      <c r="HP25" s="180"/>
      <c r="HQ25" s="180"/>
      <c r="HR25" s="180"/>
      <c r="HS25" s="180"/>
      <c r="HT25" s="180"/>
      <c r="HU25" s="180"/>
      <c r="HV25" s="180"/>
      <c r="HW25" s="180"/>
      <c r="HX25" s="180"/>
      <c r="HY25" s="180"/>
      <c r="HZ25" s="180"/>
      <c r="IA25" s="180"/>
      <c r="IB25" s="180"/>
      <c r="IC25" s="180"/>
      <c r="ID25" s="180"/>
      <c r="IE25" s="180"/>
      <c r="IF25" s="180"/>
      <c r="IG25" s="180"/>
      <c r="IH25" s="180"/>
      <c r="II25" s="180"/>
      <c r="IJ25" s="180"/>
      <c r="IK25" s="180"/>
      <c r="IL25" s="180"/>
      <c r="IM25" s="180"/>
      <c r="IN25" s="180"/>
      <c r="IO25" s="180"/>
      <c r="IP25" s="180"/>
      <c r="IQ25" s="180"/>
      <c r="IR25" s="180"/>
      <c r="IS25" s="180"/>
      <c r="IT25" s="180"/>
      <c r="IU25" s="180"/>
      <c r="IV25" s="180"/>
    </row>
    <row r="26" spans="1:256" s="1" customFormat="1" ht="14.25" customHeight="1">
      <c r="A26" s="167"/>
      <c r="B26" s="155"/>
      <c r="C26" s="163" t="s">
        <v>160</v>
      </c>
      <c r="D26" s="154">
        <v>892368</v>
      </c>
      <c r="E26" s="157">
        <v>892368</v>
      </c>
      <c r="F26" s="158">
        <v>0</v>
      </c>
      <c r="G26" s="162"/>
      <c r="H26" s="152">
        <v>0</v>
      </c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0"/>
      <c r="BU26" s="180"/>
      <c r="BV26" s="180"/>
      <c r="BW26" s="180"/>
      <c r="BX26" s="180"/>
      <c r="BY26" s="180"/>
      <c r="BZ26" s="180"/>
      <c r="CA26" s="180"/>
      <c r="CB26" s="180"/>
      <c r="CC26" s="180"/>
      <c r="CD26" s="180"/>
      <c r="CE26" s="180"/>
      <c r="CF26" s="180"/>
      <c r="CG26" s="180"/>
      <c r="CH26" s="180"/>
      <c r="CI26" s="180"/>
      <c r="CJ26" s="180"/>
      <c r="CK26" s="180"/>
      <c r="CL26" s="180"/>
      <c r="CM26" s="180"/>
      <c r="CN26" s="180"/>
      <c r="CO26" s="180"/>
      <c r="CP26" s="180"/>
      <c r="CQ26" s="180"/>
      <c r="CR26" s="180"/>
      <c r="CS26" s="180"/>
      <c r="CT26" s="180"/>
      <c r="CU26" s="180"/>
      <c r="CV26" s="180"/>
      <c r="CW26" s="180"/>
      <c r="CX26" s="180"/>
      <c r="CY26" s="180"/>
      <c r="CZ26" s="180"/>
      <c r="DA26" s="180"/>
      <c r="DB26" s="180"/>
      <c r="DC26" s="180"/>
      <c r="DD26" s="180"/>
      <c r="DE26" s="180"/>
      <c r="DF26" s="180"/>
      <c r="DG26" s="180"/>
      <c r="DH26" s="180"/>
      <c r="DI26" s="180"/>
      <c r="DJ26" s="180"/>
      <c r="DK26" s="180"/>
      <c r="DL26" s="180"/>
      <c r="DM26" s="180"/>
      <c r="DN26" s="180"/>
      <c r="DO26" s="180"/>
      <c r="DP26" s="180"/>
      <c r="DQ26" s="180"/>
      <c r="DR26" s="180"/>
      <c r="DS26" s="180"/>
      <c r="DT26" s="180"/>
      <c r="DU26" s="180"/>
      <c r="DV26" s="180"/>
      <c r="DW26" s="180"/>
      <c r="DX26" s="180"/>
      <c r="DY26" s="180"/>
      <c r="DZ26" s="180"/>
      <c r="EA26" s="180"/>
      <c r="EB26" s="180"/>
      <c r="EC26" s="180"/>
      <c r="ED26" s="180"/>
      <c r="EE26" s="180"/>
      <c r="EF26" s="180"/>
      <c r="EG26" s="180"/>
      <c r="EH26" s="180"/>
      <c r="EI26" s="180"/>
      <c r="EJ26" s="180"/>
      <c r="EK26" s="180"/>
      <c r="EL26" s="180"/>
      <c r="EM26" s="180"/>
      <c r="EN26" s="180"/>
      <c r="EO26" s="180"/>
      <c r="EP26" s="180"/>
      <c r="EQ26" s="180"/>
      <c r="ER26" s="180"/>
      <c r="ES26" s="180"/>
      <c r="ET26" s="180"/>
      <c r="EU26" s="180"/>
      <c r="EV26" s="180"/>
      <c r="EW26" s="180"/>
      <c r="EX26" s="180"/>
      <c r="EY26" s="180"/>
      <c r="EZ26" s="180"/>
      <c r="FA26" s="180"/>
      <c r="FB26" s="180"/>
      <c r="FC26" s="180"/>
      <c r="FD26" s="180"/>
      <c r="FE26" s="180"/>
      <c r="FF26" s="180"/>
      <c r="FG26" s="180"/>
      <c r="FH26" s="180"/>
      <c r="FI26" s="180"/>
      <c r="FJ26" s="180"/>
      <c r="FK26" s="180"/>
      <c r="FL26" s="180"/>
      <c r="FM26" s="180"/>
      <c r="FN26" s="180"/>
      <c r="FO26" s="180"/>
      <c r="FP26" s="180"/>
      <c r="FQ26" s="180"/>
      <c r="FR26" s="180"/>
      <c r="FS26" s="180"/>
      <c r="FT26" s="180"/>
      <c r="FU26" s="180"/>
      <c r="FV26" s="180"/>
      <c r="FW26" s="180"/>
      <c r="FX26" s="180"/>
      <c r="FY26" s="180"/>
      <c r="FZ26" s="180"/>
      <c r="GA26" s="180"/>
      <c r="GB26" s="180"/>
      <c r="GC26" s="180"/>
      <c r="GD26" s="180"/>
      <c r="GE26" s="180"/>
      <c r="GF26" s="180"/>
      <c r="GG26" s="180"/>
      <c r="GH26" s="180"/>
      <c r="GI26" s="180"/>
      <c r="GJ26" s="180"/>
      <c r="GK26" s="180"/>
      <c r="GL26" s="180"/>
      <c r="GM26" s="180"/>
      <c r="GN26" s="180"/>
      <c r="GO26" s="180"/>
      <c r="GP26" s="180"/>
      <c r="GQ26" s="180"/>
      <c r="GR26" s="180"/>
      <c r="GS26" s="180"/>
      <c r="GT26" s="180"/>
      <c r="GU26" s="180"/>
      <c r="GV26" s="180"/>
      <c r="GW26" s="180"/>
      <c r="GX26" s="180"/>
      <c r="GY26" s="180"/>
      <c r="GZ26" s="180"/>
      <c r="HA26" s="180"/>
      <c r="HB26" s="180"/>
      <c r="HC26" s="180"/>
      <c r="HD26" s="180"/>
      <c r="HE26" s="180"/>
      <c r="HF26" s="180"/>
      <c r="HG26" s="180"/>
      <c r="HH26" s="180"/>
      <c r="HI26" s="180"/>
      <c r="HJ26" s="180"/>
      <c r="HK26" s="180"/>
      <c r="HL26" s="180"/>
      <c r="HM26" s="180"/>
      <c r="HN26" s="180"/>
      <c r="HO26" s="180"/>
      <c r="HP26" s="180"/>
      <c r="HQ26" s="180"/>
      <c r="HR26" s="180"/>
      <c r="HS26" s="180"/>
      <c r="HT26" s="180"/>
      <c r="HU26" s="180"/>
      <c r="HV26" s="180"/>
      <c r="HW26" s="180"/>
      <c r="HX26" s="180"/>
      <c r="HY26" s="180"/>
      <c r="HZ26" s="180"/>
      <c r="IA26" s="180"/>
      <c r="IB26" s="180"/>
      <c r="IC26" s="180"/>
      <c r="ID26" s="180"/>
      <c r="IE26" s="180"/>
      <c r="IF26" s="180"/>
      <c r="IG26" s="180"/>
      <c r="IH26" s="180"/>
      <c r="II26" s="180"/>
      <c r="IJ26" s="180"/>
      <c r="IK26" s="180"/>
      <c r="IL26" s="180"/>
      <c r="IM26" s="180"/>
      <c r="IN26" s="180"/>
      <c r="IO26" s="180"/>
      <c r="IP26" s="180"/>
      <c r="IQ26" s="180"/>
      <c r="IR26" s="180"/>
      <c r="IS26" s="180"/>
      <c r="IT26" s="180"/>
      <c r="IU26" s="180"/>
      <c r="IV26" s="180"/>
    </row>
    <row r="27" spans="1:256" s="1" customFormat="1" ht="14.25" customHeight="1">
      <c r="A27" s="167"/>
      <c r="B27" s="155"/>
      <c r="C27" s="163" t="s">
        <v>161</v>
      </c>
      <c r="D27" s="154">
        <v>0</v>
      </c>
      <c r="E27" s="157">
        <v>0</v>
      </c>
      <c r="F27" s="158">
        <v>0</v>
      </c>
      <c r="G27" s="162"/>
      <c r="H27" s="152">
        <v>0</v>
      </c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  <c r="BX27" s="180"/>
      <c r="BY27" s="180"/>
      <c r="BZ27" s="180"/>
      <c r="CA27" s="180"/>
      <c r="CB27" s="180"/>
      <c r="CC27" s="180"/>
      <c r="CD27" s="180"/>
      <c r="CE27" s="180"/>
      <c r="CF27" s="180"/>
      <c r="CG27" s="180"/>
      <c r="CH27" s="180"/>
      <c r="CI27" s="180"/>
      <c r="CJ27" s="180"/>
      <c r="CK27" s="180"/>
      <c r="CL27" s="180"/>
      <c r="CM27" s="180"/>
      <c r="CN27" s="180"/>
      <c r="CO27" s="180"/>
      <c r="CP27" s="180"/>
      <c r="CQ27" s="180"/>
      <c r="CR27" s="180"/>
      <c r="CS27" s="180"/>
      <c r="CT27" s="180"/>
      <c r="CU27" s="180"/>
      <c r="CV27" s="180"/>
      <c r="CW27" s="180"/>
      <c r="CX27" s="180"/>
      <c r="CY27" s="180"/>
      <c r="CZ27" s="180"/>
      <c r="DA27" s="180"/>
      <c r="DB27" s="180"/>
      <c r="DC27" s="180"/>
      <c r="DD27" s="180"/>
      <c r="DE27" s="180"/>
      <c r="DF27" s="180"/>
      <c r="DG27" s="180"/>
      <c r="DH27" s="180"/>
      <c r="DI27" s="180"/>
      <c r="DJ27" s="180"/>
      <c r="DK27" s="180"/>
      <c r="DL27" s="180"/>
      <c r="DM27" s="180"/>
      <c r="DN27" s="180"/>
      <c r="DO27" s="180"/>
      <c r="DP27" s="180"/>
      <c r="DQ27" s="180"/>
      <c r="DR27" s="180"/>
      <c r="DS27" s="180"/>
      <c r="DT27" s="180"/>
      <c r="DU27" s="180"/>
      <c r="DV27" s="180"/>
      <c r="DW27" s="180"/>
      <c r="DX27" s="180"/>
      <c r="DY27" s="180"/>
      <c r="DZ27" s="180"/>
      <c r="EA27" s="180"/>
      <c r="EB27" s="180"/>
      <c r="EC27" s="180"/>
      <c r="ED27" s="180"/>
      <c r="EE27" s="180"/>
      <c r="EF27" s="180"/>
      <c r="EG27" s="180"/>
      <c r="EH27" s="180"/>
      <c r="EI27" s="180"/>
      <c r="EJ27" s="180"/>
      <c r="EK27" s="180"/>
      <c r="EL27" s="180"/>
      <c r="EM27" s="180"/>
      <c r="EN27" s="180"/>
      <c r="EO27" s="180"/>
      <c r="EP27" s="180"/>
      <c r="EQ27" s="180"/>
      <c r="ER27" s="180"/>
      <c r="ES27" s="180"/>
      <c r="ET27" s="180"/>
      <c r="EU27" s="180"/>
      <c r="EV27" s="180"/>
      <c r="EW27" s="180"/>
      <c r="EX27" s="180"/>
      <c r="EY27" s="180"/>
      <c r="EZ27" s="180"/>
      <c r="FA27" s="180"/>
      <c r="FB27" s="180"/>
      <c r="FC27" s="180"/>
      <c r="FD27" s="180"/>
      <c r="FE27" s="180"/>
      <c r="FF27" s="180"/>
      <c r="FG27" s="180"/>
      <c r="FH27" s="180"/>
      <c r="FI27" s="180"/>
      <c r="FJ27" s="180"/>
      <c r="FK27" s="180"/>
      <c r="FL27" s="180"/>
      <c r="FM27" s="180"/>
      <c r="FN27" s="180"/>
      <c r="FO27" s="180"/>
      <c r="FP27" s="180"/>
      <c r="FQ27" s="180"/>
      <c r="FR27" s="180"/>
      <c r="FS27" s="180"/>
      <c r="FT27" s="180"/>
      <c r="FU27" s="180"/>
      <c r="FV27" s="180"/>
      <c r="FW27" s="180"/>
      <c r="FX27" s="180"/>
      <c r="FY27" s="180"/>
      <c r="FZ27" s="180"/>
      <c r="GA27" s="180"/>
      <c r="GB27" s="180"/>
      <c r="GC27" s="180"/>
      <c r="GD27" s="180"/>
      <c r="GE27" s="180"/>
      <c r="GF27" s="180"/>
      <c r="GG27" s="180"/>
      <c r="GH27" s="180"/>
      <c r="GI27" s="180"/>
      <c r="GJ27" s="180"/>
      <c r="GK27" s="180"/>
      <c r="GL27" s="180"/>
      <c r="GM27" s="180"/>
      <c r="GN27" s="180"/>
      <c r="GO27" s="180"/>
      <c r="GP27" s="180"/>
      <c r="GQ27" s="180"/>
      <c r="GR27" s="180"/>
      <c r="GS27" s="180"/>
      <c r="GT27" s="180"/>
      <c r="GU27" s="180"/>
      <c r="GV27" s="180"/>
      <c r="GW27" s="180"/>
      <c r="GX27" s="180"/>
      <c r="GY27" s="180"/>
      <c r="GZ27" s="180"/>
      <c r="HA27" s="180"/>
      <c r="HB27" s="180"/>
      <c r="HC27" s="180"/>
      <c r="HD27" s="180"/>
      <c r="HE27" s="180"/>
      <c r="HF27" s="180"/>
      <c r="HG27" s="180"/>
      <c r="HH27" s="180"/>
      <c r="HI27" s="180"/>
      <c r="HJ27" s="180"/>
      <c r="HK27" s="180"/>
      <c r="HL27" s="180"/>
      <c r="HM27" s="180"/>
      <c r="HN27" s="180"/>
      <c r="HO27" s="180"/>
      <c r="HP27" s="180"/>
      <c r="HQ27" s="180"/>
      <c r="HR27" s="180"/>
      <c r="HS27" s="180"/>
      <c r="HT27" s="180"/>
      <c r="HU27" s="180"/>
      <c r="HV27" s="180"/>
      <c r="HW27" s="180"/>
      <c r="HX27" s="180"/>
      <c r="HY27" s="180"/>
      <c r="HZ27" s="180"/>
      <c r="IA27" s="180"/>
      <c r="IB27" s="180"/>
      <c r="IC27" s="180"/>
      <c r="ID27" s="180"/>
      <c r="IE27" s="180"/>
      <c r="IF27" s="180"/>
      <c r="IG27" s="180"/>
      <c r="IH27" s="180"/>
      <c r="II27" s="180"/>
      <c r="IJ27" s="180"/>
      <c r="IK27" s="180"/>
      <c r="IL27" s="180"/>
      <c r="IM27" s="180"/>
      <c r="IN27" s="180"/>
      <c r="IO27" s="180"/>
      <c r="IP27" s="180"/>
      <c r="IQ27" s="180"/>
      <c r="IR27" s="180"/>
      <c r="IS27" s="180"/>
      <c r="IT27" s="180"/>
      <c r="IU27" s="180"/>
      <c r="IV27" s="180"/>
    </row>
    <row r="28" spans="1:256" s="1" customFormat="1" ht="14.25" customHeight="1">
      <c r="A28" s="165"/>
      <c r="B28" s="164"/>
      <c r="C28" s="163" t="s">
        <v>162</v>
      </c>
      <c r="D28" s="154">
        <v>0</v>
      </c>
      <c r="E28" s="157">
        <v>0</v>
      </c>
      <c r="F28" s="158">
        <v>0</v>
      </c>
      <c r="G28" s="162"/>
      <c r="H28" s="152">
        <v>0</v>
      </c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  <c r="BZ28" s="180"/>
      <c r="CA28" s="180"/>
      <c r="CB28" s="180"/>
      <c r="CC28" s="180"/>
      <c r="CD28" s="180"/>
      <c r="CE28" s="180"/>
      <c r="CF28" s="180"/>
      <c r="CG28" s="180"/>
      <c r="CH28" s="180"/>
      <c r="CI28" s="180"/>
      <c r="CJ28" s="180"/>
      <c r="CK28" s="180"/>
      <c r="CL28" s="180"/>
      <c r="CM28" s="180"/>
      <c r="CN28" s="180"/>
      <c r="CO28" s="180"/>
      <c r="CP28" s="180"/>
      <c r="CQ28" s="180"/>
      <c r="CR28" s="180"/>
      <c r="CS28" s="180"/>
      <c r="CT28" s="180"/>
      <c r="CU28" s="180"/>
      <c r="CV28" s="180"/>
      <c r="CW28" s="180"/>
      <c r="CX28" s="180"/>
      <c r="CY28" s="180"/>
      <c r="CZ28" s="180"/>
      <c r="DA28" s="180"/>
      <c r="DB28" s="180"/>
      <c r="DC28" s="180"/>
      <c r="DD28" s="180"/>
      <c r="DE28" s="180"/>
      <c r="DF28" s="180"/>
      <c r="DG28" s="180"/>
      <c r="DH28" s="180"/>
      <c r="DI28" s="180"/>
      <c r="DJ28" s="180"/>
      <c r="DK28" s="180"/>
      <c r="DL28" s="180"/>
      <c r="DM28" s="180"/>
      <c r="DN28" s="180"/>
      <c r="DO28" s="180"/>
      <c r="DP28" s="180"/>
      <c r="DQ28" s="180"/>
      <c r="DR28" s="180"/>
      <c r="DS28" s="180"/>
      <c r="DT28" s="180"/>
      <c r="DU28" s="180"/>
      <c r="DV28" s="180"/>
      <c r="DW28" s="180"/>
      <c r="DX28" s="180"/>
      <c r="DY28" s="180"/>
      <c r="DZ28" s="180"/>
      <c r="EA28" s="180"/>
      <c r="EB28" s="180"/>
      <c r="EC28" s="180"/>
      <c r="ED28" s="180"/>
      <c r="EE28" s="180"/>
      <c r="EF28" s="180"/>
      <c r="EG28" s="180"/>
      <c r="EH28" s="180"/>
      <c r="EI28" s="180"/>
      <c r="EJ28" s="180"/>
      <c r="EK28" s="180"/>
      <c r="EL28" s="180"/>
      <c r="EM28" s="180"/>
      <c r="EN28" s="180"/>
      <c r="EO28" s="180"/>
      <c r="EP28" s="180"/>
      <c r="EQ28" s="180"/>
      <c r="ER28" s="180"/>
      <c r="ES28" s="180"/>
      <c r="ET28" s="180"/>
      <c r="EU28" s="180"/>
      <c r="EV28" s="180"/>
      <c r="EW28" s="180"/>
      <c r="EX28" s="180"/>
      <c r="EY28" s="180"/>
      <c r="EZ28" s="180"/>
      <c r="FA28" s="180"/>
      <c r="FB28" s="180"/>
      <c r="FC28" s="180"/>
      <c r="FD28" s="180"/>
      <c r="FE28" s="180"/>
      <c r="FF28" s="180"/>
      <c r="FG28" s="180"/>
      <c r="FH28" s="180"/>
      <c r="FI28" s="180"/>
      <c r="FJ28" s="180"/>
      <c r="FK28" s="180"/>
      <c r="FL28" s="180"/>
      <c r="FM28" s="180"/>
      <c r="FN28" s="180"/>
      <c r="FO28" s="180"/>
      <c r="FP28" s="180"/>
      <c r="FQ28" s="180"/>
      <c r="FR28" s="180"/>
      <c r="FS28" s="180"/>
      <c r="FT28" s="180"/>
      <c r="FU28" s="180"/>
      <c r="FV28" s="180"/>
      <c r="FW28" s="180"/>
      <c r="FX28" s="180"/>
      <c r="FY28" s="180"/>
      <c r="FZ28" s="180"/>
      <c r="GA28" s="180"/>
      <c r="GB28" s="180"/>
      <c r="GC28" s="180"/>
      <c r="GD28" s="180"/>
      <c r="GE28" s="180"/>
      <c r="GF28" s="180"/>
      <c r="GG28" s="180"/>
      <c r="GH28" s="180"/>
      <c r="GI28" s="180"/>
      <c r="GJ28" s="180"/>
      <c r="GK28" s="180"/>
      <c r="GL28" s="180"/>
      <c r="GM28" s="180"/>
      <c r="GN28" s="180"/>
      <c r="GO28" s="180"/>
      <c r="GP28" s="180"/>
      <c r="GQ28" s="180"/>
      <c r="GR28" s="180"/>
      <c r="GS28" s="180"/>
      <c r="GT28" s="180"/>
      <c r="GU28" s="180"/>
      <c r="GV28" s="180"/>
      <c r="GW28" s="180"/>
      <c r="GX28" s="180"/>
      <c r="GY28" s="180"/>
      <c r="GZ28" s="180"/>
      <c r="HA28" s="180"/>
      <c r="HB28" s="180"/>
      <c r="HC28" s="180"/>
      <c r="HD28" s="180"/>
      <c r="HE28" s="180"/>
      <c r="HF28" s="180"/>
      <c r="HG28" s="180"/>
      <c r="HH28" s="180"/>
      <c r="HI28" s="180"/>
      <c r="HJ28" s="180"/>
      <c r="HK28" s="180"/>
      <c r="HL28" s="180"/>
      <c r="HM28" s="180"/>
      <c r="HN28" s="180"/>
      <c r="HO28" s="180"/>
      <c r="HP28" s="180"/>
      <c r="HQ28" s="180"/>
      <c r="HR28" s="180"/>
      <c r="HS28" s="180"/>
      <c r="HT28" s="180"/>
      <c r="HU28" s="180"/>
      <c r="HV28" s="180"/>
      <c r="HW28" s="180"/>
      <c r="HX28" s="180"/>
      <c r="HY28" s="180"/>
      <c r="HZ28" s="180"/>
      <c r="IA28" s="180"/>
      <c r="IB28" s="180"/>
      <c r="IC28" s="180"/>
      <c r="ID28" s="180"/>
      <c r="IE28" s="180"/>
      <c r="IF28" s="180"/>
      <c r="IG28" s="180"/>
      <c r="IH28" s="180"/>
      <c r="II28" s="180"/>
      <c r="IJ28" s="180"/>
      <c r="IK28" s="180"/>
      <c r="IL28" s="180"/>
      <c r="IM28" s="180"/>
      <c r="IN28" s="180"/>
      <c r="IO28" s="180"/>
      <c r="IP28" s="180"/>
      <c r="IQ28" s="180"/>
      <c r="IR28" s="180"/>
      <c r="IS28" s="180"/>
      <c r="IT28" s="180"/>
      <c r="IU28" s="180"/>
      <c r="IV28" s="180"/>
    </row>
    <row r="29" spans="1:256" s="1" customFormat="1" ht="14.25" customHeight="1">
      <c r="A29" s="165"/>
      <c r="B29" s="164"/>
      <c r="C29" s="163" t="s">
        <v>163</v>
      </c>
      <c r="D29" s="154">
        <v>0</v>
      </c>
      <c r="E29" s="157">
        <v>0</v>
      </c>
      <c r="F29" s="158">
        <v>0</v>
      </c>
      <c r="G29" s="162"/>
      <c r="H29" s="152">
        <v>0</v>
      </c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0"/>
      <c r="CC29" s="180"/>
      <c r="CD29" s="180"/>
      <c r="CE29" s="180"/>
      <c r="CF29" s="180"/>
      <c r="CG29" s="180"/>
      <c r="CH29" s="180"/>
      <c r="CI29" s="180"/>
      <c r="CJ29" s="180"/>
      <c r="CK29" s="180"/>
      <c r="CL29" s="180"/>
      <c r="CM29" s="180"/>
      <c r="CN29" s="180"/>
      <c r="CO29" s="180"/>
      <c r="CP29" s="180"/>
      <c r="CQ29" s="180"/>
      <c r="CR29" s="180"/>
      <c r="CS29" s="180"/>
      <c r="CT29" s="180"/>
      <c r="CU29" s="180"/>
      <c r="CV29" s="180"/>
      <c r="CW29" s="180"/>
      <c r="CX29" s="180"/>
      <c r="CY29" s="180"/>
      <c r="CZ29" s="180"/>
      <c r="DA29" s="180"/>
      <c r="DB29" s="180"/>
      <c r="DC29" s="180"/>
      <c r="DD29" s="180"/>
      <c r="DE29" s="180"/>
      <c r="DF29" s="180"/>
      <c r="DG29" s="180"/>
      <c r="DH29" s="180"/>
      <c r="DI29" s="180"/>
      <c r="DJ29" s="180"/>
      <c r="DK29" s="180"/>
      <c r="DL29" s="180"/>
      <c r="DM29" s="180"/>
      <c r="DN29" s="180"/>
      <c r="DO29" s="180"/>
      <c r="DP29" s="180"/>
      <c r="DQ29" s="180"/>
      <c r="DR29" s="180"/>
      <c r="DS29" s="180"/>
      <c r="DT29" s="180"/>
      <c r="DU29" s="180"/>
      <c r="DV29" s="180"/>
      <c r="DW29" s="180"/>
      <c r="DX29" s="180"/>
      <c r="DY29" s="180"/>
      <c r="DZ29" s="180"/>
      <c r="EA29" s="180"/>
      <c r="EB29" s="180"/>
      <c r="EC29" s="180"/>
      <c r="ED29" s="180"/>
      <c r="EE29" s="180"/>
      <c r="EF29" s="180"/>
      <c r="EG29" s="180"/>
      <c r="EH29" s="180"/>
      <c r="EI29" s="180"/>
      <c r="EJ29" s="180"/>
      <c r="EK29" s="180"/>
      <c r="EL29" s="180"/>
      <c r="EM29" s="180"/>
      <c r="EN29" s="180"/>
      <c r="EO29" s="180"/>
      <c r="EP29" s="180"/>
      <c r="EQ29" s="180"/>
      <c r="ER29" s="180"/>
      <c r="ES29" s="180"/>
      <c r="ET29" s="180"/>
      <c r="EU29" s="180"/>
      <c r="EV29" s="180"/>
      <c r="EW29" s="180"/>
      <c r="EX29" s="180"/>
      <c r="EY29" s="180"/>
      <c r="EZ29" s="180"/>
      <c r="FA29" s="180"/>
      <c r="FB29" s="180"/>
      <c r="FC29" s="180"/>
      <c r="FD29" s="180"/>
      <c r="FE29" s="180"/>
      <c r="FF29" s="180"/>
      <c r="FG29" s="180"/>
      <c r="FH29" s="180"/>
      <c r="FI29" s="180"/>
      <c r="FJ29" s="180"/>
      <c r="FK29" s="180"/>
      <c r="FL29" s="180"/>
      <c r="FM29" s="180"/>
      <c r="FN29" s="180"/>
      <c r="FO29" s="180"/>
      <c r="FP29" s="180"/>
      <c r="FQ29" s="180"/>
      <c r="FR29" s="180"/>
      <c r="FS29" s="180"/>
      <c r="FT29" s="180"/>
      <c r="FU29" s="180"/>
      <c r="FV29" s="180"/>
      <c r="FW29" s="180"/>
      <c r="FX29" s="180"/>
      <c r="FY29" s="180"/>
      <c r="FZ29" s="180"/>
      <c r="GA29" s="180"/>
      <c r="GB29" s="180"/>
      <c r="GC29" s="180"/>
      <c r="GD29" s="180"/>
      <c r="GE29" s="180"/>
      <c r="GF29" s="180"/>
      <c r="GG29" s="180"/>
      <c r="GH29" s="180"/>
      <c r="GI29" s="180"/>
      <c r="GJ29" s="180"/>
      <c r="GK29" s="180"/>
      <c r="GL29" s="180"/>
      <c r="GM29" s="180"/>
      <c r="GN29" s="180"/>
      <c r="GO29" s="180"/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 s="180"/>
      <c r="HK29" s="180"/>
      <c r="HL29" s="180"/>
      <c r="HM29" s="180"/>
      <c r="HN29" s="180"/>
      <c r="HO29" s="180"/>
      <c r="HP29" s="180"/>
      <c r="HQ29" s="180"/>
      <c r="HR29" s="180"/>
      <c r="HS29" s="180"/>
      <c r="HT29" s="180"/>
      <c r="HU29" s="180"/>
      <c r="HV29" s="180"/>
      <c r="HW29" s="180"/>
      <c r="HX29" s="180"/>
      <c r="HY29" s="180"/>
      <c r="HZ29" s="180"/>
      <c r="IA29" s="180"/>
      <c r="IB29" s="180"/>
      <c r="IC29" s="180"/>
      <c r="ID29" s="180"/>
      <c r="IE29" s="180"/>
      <c r="IF29" s="180"/>
      <c r="IG29" s="180"/>
      <c r="IH29" s="180"/>
      <c r="II29" s="180"/>
      <c r="IJ29" s="180"/>
      <c r="IK29" s="180"/>
      <c r="IL29" s="180"/>
      <c r="IM29" s="180"/>
      <c r="IN29" s="180"/>
      <c r="IO29" s="180"/>
      <c r="IP29" s="180"/>
      <c r="IQ29" s="180"/>
      <c r="IR29" s="180"/>
      <c r="IS29" s="180"/>
      <c r="IT29" s="180"/>
      <c r="IU29" s="180"/>
      <c r="IV29" s="180"/>
    </row>
    <row r="30" spans="1:256" s="1" customFormat="1" ht="14.25" customHeight="1">
      <c r="A30" s="165"/>
      <c r="B30" s="164"/>
      <c r="C30" s="172" t="s">
        <v>164</v>
      </c>
      <c r="D30" s="154">
        <v>0</v>
      </c>
      <c r="E30" s="157">
        <v>0</v>
      </c>
      <c r="F30" s="158">
        <v>0</v>
      </c>
      <c r="G30" s="162"/>
      <c r="H30" s="152">
        <v>0</v>
      </c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0"/>
      <c r="BX30" s="180"/>
      <c r="BY30" s="180"/>
      <c r="BZ30" s="180"/>
      <c r="CA30" s="180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0"/>
      <c r="CP30" s="180"/>
      <c r="CQ30" s="180"/>
      <c r="CR30" s="180"/>
      <c r="CS30" s="180"/>
      <c r="CT30" s="180"/>
      <c r="CU30" s="180"/>
      <c r="CV30" s="180"/>
      <c r="CW30" s="180"/>
      <c r="CX30" s="180"/>
      <c r="CY30" s="180"/>
      <c r="CZ30" s="180"/>
      <c r="DA30" s="180"/>
      <c r="DB30" s="180"/>
      <c r="DC30" s="180"/>
      <c r="DD30" s="180"/>
      <c r="DE30" s="180"/>
      <c r="DF30" s="180"/>
      <c r="DG30" s="180"/>
      <c r="DH30" s="180"/>
      <c r="DI30" s="180"/>
      <c r="DJ30" s="180"/>
      <c r="DK30" s="180"/>
      <c r="DL30" s="180"/>
      <c r="DM30" s="180"/>
      <c r="DN30" s="180"/>
      <c r="DO30" s="180"/>
      <c r="DP30" s="180"/>
      <c r="DQ30" s="180"/>
      <c r="DR30" s="180"/>
      <c r="DS30" s="180"/>
      <c r="DT30" s="180"/>
      <c r="DU30" s="180"/>
      <c r="DV30" s="180"/>
      <c r="DW30" s="180"/>
      <c r="DX30" s="180"/>
      <c r="DY30" s="180"/>
      <c r="DZ30" s="180"/>
      <c r="EA30" s="180"/>
      <c r="EB30" s="180"/>
      <c r="EC30" s="180"/>
      <c r="ED30" s="180"/>
      <c r="EE30" s="180"/>
      <c r="EF30" s="180"/>
      <c r="EG30" s="180"/>
      <c r="EH30" s="180"/>
      <c r="EI30" s="180"/>
      <c r="EJ30" s="180"/>
      <c r="EK30" s="180"/>
      <c r="EL30" s="180"/>
      <c r="EM30" s="180"/>
      <c r="EN30" s="180"/>
      <c r="EO30" s="180"/>
      <c r="EP30" s="180"/>
      <c r="EQ30" s="180"/>
      <c r="ER30" s="180"/>
      <c r="ES30" s="180"/>
      <c r="ET30" s="180"/>
      <c r="EU30" s="180"/>
      <c r="EV30" s="180"/>
      <c r="EW30" s="180"/>
      <c r="EX30" s="180"/>
      <c r="EY30" s="180"/>
      <c r="EZ30" s="180"/>
      <c r="FA30" s="180"/>
      <c r="FB30" s="180"/>
      <c r="FC30" s="180"/>
      <c r="FD30" s="180"/>
      <c r="FE30" s="180"/>
      <c r="FF30" s="180"/>
      <c r="FG30" s="180"/>
      <c r="FH30" s="180"/>
      <c r="FI30" s="180"/>
      <c r="FJ30" s="180"/>
      <c r="FK30" s="180"/>
      <c r="FL30" s="180"/>
      <c r="FM30" s="180"/>
      <c r="FN30" s="180"/>
      <c r="FO30" s="180"/>
      <c r="FP30" s="180"/>
      <c r="FQ30" s="180"/>
      <c r="FR30" s="180"/>
      <c r="FS30" s="180"/>
      <c r="FT30" s="180"/>
      <c r="FU30" s="180"/>
      <c r="FV30" s="180"/>
      <c r="FW30" s="180"/>
      <c r="FX30" s="180"/>
      <c r="FY30" s="180"/>
      <c r="FZ30" s="180"/>
      <c r="GA30" s="180"/>
      <c r="GB30" s="180"/>
      <c r="GC30" s="180"/>
      <c r="GD30" s="180"/>
      <c r="GE30" s="180"/>
      <c r="GF30" s="180"/>
      <c r="GG30" s="180"/>
      <c r="GH30" s="180"/>
      <c r="GI30" s="180"/>
      <c r="GJ30" s="180"/>
      <c r="GK30" s="180"/>
      <c r="GL30" s="180"/>
      <c r="GM30" s="180"/>
      <c r="GN30" s="180"/>
      <c r="GO30" s="180"/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 s="180"/>
      <c r="HK30" s="180"/>
      <c r="HL30" s="180"/>
      <c r="HM30" s="180"/>
      <c r="HN30" s="180"/>
      <c r="HO30" s="180"/>
      <c r="HP30" s="180"/>
      <c r="HQ30" s="180"/>
      <c r="HR30" s="180"/>
      <c r="HS30" s="180"/>
      <c r="HT30" s="180"/>
      <c r="HU30" s="180"/>
      <c r="HV30" s="180"/>
      <c r="HW30" s="180"/>
      <c r="HX30" s="180"/>
      <c r="HY30" s="180"/>
      <c r="HZ30" s="180"/>
      <c r="IA30" s="180"/>
      <c r="IB30" s="180"/>
      <c r="IC30" s="180"/>
      <c r="ID30" s="180"/>
      <c r="IE30" s="180"/>
      <c r="IF30" s="180"/>
      <c r="IG30" s="180"/>
      <c r="IH30" s="180"/>
      <c r="II30" s="180"/>
      <c r="IJ30" s="180"/>
      <c r="IK30" s="180"/>
      <c r="IL30" s="180"/>
      <c r="IM30" s="180"/>
      <c r="IN30" s="180"/>
      <c r="IO30" s="180"/>
      <c r="IP30" s="180"/>
      <c r="IQ30" s="180"/>
      <c r="IR30" s="180"/>
      <c r="IS30" s="180"/>
      <c r="IT30" s="180"/>
      <c r="IU30" s="180"/>
      <c r="IV30" s="180"/>
    </row>
    <row r="31" spans="1:256" s="1" customFormat="1" ht="14.25" customHeight="1">
      <c r="A31" s="165"/>
      <c r="B31" s="164"/>
      <c r="C31" s="163" t="s">
        <v>165</v>
      </c>
      <c r="D31" s="154">
        <v>0</v>
      </c>
      <c r="E31" s="157">
        <v>0</v>
      </c>
      <c r="F31" s="158">
        <v>0</v>
      </c>
      <c r="G31" s="162"/>
      <c r="H31" s="152">
        <v>0</v>
      </c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0"/>
      <c r="BQ31" s="180"/>
      <c r="BR31" s="180"/>
      <c r="BS31" s="180"/>
      <c r="BT31" s="180"/>
      <c r="BU31" s="180"/>
      <c r="BV31" s="180"/>
      <c r="BW31" s="180"/>
      <c r="BX31" s="180"/>
      <c r="BY31" s="180"/>
      <c r="BZ31" s="180"/>
      <c r="CA31" s="180"/>
      <c r="CB31" s="180"/>
      <c r="CC31" s="180"/>
      <c r="CD31" s="180"/>
      <c r="CE31" s="180"/>
      <c r="CF31" s="180"/>
      <c r="CG31" s="180"/>
      <c r="CH31" s="180"/>
      <c r="CI31" s="180"/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0"/>
      <c r="CU31" s="180"/>
      <c r="CV31" s="180"/>
      <c r="CW31" s="180"/>
      <c r="CX31" s="180"/>
      <c r="CY31" s="180"/>
      <c r="CZ31" s="180"/>
      <c r="DA31" s="180"/>
      <c r="DB31" s="180"/>
      <c r="DC31" s="180"/>
      <c r="DD31" s="180"/>
      <c r="DE31" s="180"/>
      <c r="DF31" s="180"/>
      <c r="DG31" s="180"/>
      <c r="DH31" s="180"/>
      <c r="DI31" s="180"/>
      <c r="DJ31" s="180"/>
      <c r="DK31" s="180"/>
      <c r="DL31" s="180"/>
      <c r="DM31" s="180"/>
      <c r="DN31" s="180"/>
      <c r="DO31" s="180"/>
      <c r="DP31" s="180"/>
      <c r="DQ31" s="180"/>
      <c r="DR31" s="180"/>
      <c r="DS31" s="180"/>
      <c r="DT31" s="180"/>
      <c r="DU31" s="180"/>
      <c r="DV31" s="180"/>
      <c r="DW31" s="180"/>
      <c r="DX31" s="180"/>
      <c r="DY31" s="180"/>
      <c r="DZ31" s="180"/>
      <c r="EA31" s="180"/>
      <c r="EB31" s="180"/>
      <c r="EC31" s="180"/>
      <c r="ED31" s="180"/>
      <c r="EE31" s="180"/>
      <c r="EF31" s="180"/>
      <c r="EG31" s="180"/>
      <c r="EH31" s="180"/>
      <c r="EI31" s="180"/>
      <c r="EJ31" s="180"/>
      <c r="EK31" s="180"/>
      <c r="EL31" s="180"/>
      <c r="EM31" s="180"/>
      <c r="EN31" s="180"/>
      <c r="EO31" s="180"/>
      <c r="EP31" s="180"/>
      <c r="EQ31" s="180"/>
      <c r="ER31" s="180"/>
      <c r="ES31" s="180"/>
      <c r="ET31" s="180"/>
      <c r="EU31" s="180"/>
      <c r="EV31" s="180"/>
      <c r="EW31" s="180"/>
      <c r="EX31" s="180"/>
      <c r="EY31" s="180"/>
      <c r="EZ31" s="180"/>
      <c r="FA31" s="180"/>
      <c r="FB31" s="180"/>
      <c r="FC31" s="180"/>
      <c r="FD31" s="180"/>
      <c r="FE31" s="180"/>
      <c r="FF31" s="180"/>
      <c r="FG31" s="180"/>
      <c r="FH31" s="180"/>
      <c r="FI31" s="180"/>
      <c r="FJ31" s="180"/>
      <c r="FK31" s="180"/>
      <c r="FL31" s="180"/>
      <c r="FM31" s="180"/>
      <c r="FN31" s="180"/>
      <c r="FO31" s="180"/>
      <c r="FP31" s="180"/>
      <c r="FQ31" s="180"/>
      <c r="FR31" s="180"/>
      <c r="FS31" s="180"/>
      <c r="FT31" s="180"/>
      <c r="FU31" s="180"/>
      <c r="FV31" s="180"/>
      <c r="FW31" s="180"/>
      <c r="FX31" s="180"/>
      <c r="FY31" s="180"/>
      <c r="FZ31" s="180"/>
      <c r="GA31" s="180"/>
      <c r="GB31" s="180"/>
      <c r="GC31" s="180"/>
      <c r="GD31" s="180"/>
      <c r="GE31" s="180"/>
      <c r="GF31" s="180"/>
      <c r="GG31" s="180"/>
      <c r="GH31" s="180"/>
      <c r="GI31" s="180"/>
      <c r="GJ31" s="180"/>
      <c r="GK31" s="180"/>
      <c r="GL31" s="180"/>
      <c r="GM31" s="180"/>
      <c r="GN31" s="180"/>
      <c r="GO31" s="180"/>
      <c r="GP31" s="180"/>
      <c r="GQ31" s="180"/>
      <c r="GR31" s="180"/>
      <c r="GS31" s="180"/>
      <c r="GT31" s="180"/>
      <c r="GU31" s="180"/>
      <c r="GV31" s="180"/>
      <c r="GW31" s="180"/>
      <c r="GX31" s="180"/>
      <c r="GY31" s="180"/>
      <c r="GZ31" s="180"/>
      <c r="HA31" s="180"/>
      <c r="HB31" s="180"/>
      <c r="HC31" s="180"/>
      <c r="HD31" s="180"/>
      <c r="HE31" s="180"/>
      <c r="HF31" s="180"/>
      <c r="HG31" s="180"/>
      <c r="HH31" s="180"/>
      <c r="HI31" s="180"/>
      <c r="HJ31" s="180"/>
      <c r="HK31" s="180"/>
      <c r="HL31" s="180"/>
      <c r="HM31" s="180"/>
      <c r="HN31" s="180"/>
      <c r="HO31" s="180"/>
      <c r="HP31" s="180"/>
      <c r="HQ31" s="180"/>
      <c r="HR31" s="180"/>
      <c r="HS31" s="180"/>
      <c r="HT31" s="180"/>
      <c r="HU31" s="180"/>
      <c r="HV31" s="180"/>
      <c r="HW31" s="180"/>
      <c r="HX31" s="180"/>
      <c r="HY31" s="180"/>
      <c r="HZ31" s="180"/>
      <c r="IA31" s="180"/>
      <c r="IB31" s="180"/>
      <c r="IC31" s="180"/>
      <c r="ID31" s="180"/>
      <c r="IE31" s="180"/>
      <c r="IF31" s="180"/>
      <c r="IG31" s="180"/>
      <c r="IH31" s="180"/>
      <c r="II31" s="180"/>
      <c r="IJ31" s="180"/>
      <c r="IK31" s="180"/>
      <c r="IL31" s="180"/>
      <c r="IM31" s="180"/>
      <c r="IN31" s="180"/>
      <c r="IO31" s="180"/>
      <c r="IP31" s="180"/>
      <c r="IQ31" s="180"/>
      <c r="IR31" s="180"/>
      <c r="IS31" s="180"/>
      <c r="IT31" s="180"/>
      <c r="IU31" s="180"/>
      <c r="IV31" s="180"/>
    </row>
    <row r="32" spans="1:256" s="1" customFormat="1" ht="14.25" customHeight="1">
      <c r="A32" s="165"/>
      <c r="B32" s="164"/>
      <c r="C32" s="160" t="s">
        <v>166</v>
      </c>
      <c r="D32" s="154">
        <v>0</v>
      </c>
      <c r="E32" s="157">
        <v>0</v>
      </c>
      <c r="F32" s="158">
        <v>0</v>
      </c>
      <c r="G32" s="159"/>
      <c r="H32" s="152">
        <v>0</v>
      </c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  <c r="BS32" s="180"/>
      <c r="BT32" s="180"/>
      <c r="BU32" s="18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80"/>
      <c r="CL32" s="180"/>
      <c r="CM32" s="180"/>
      <c r="CN32" s="180"/>
      <c r="CO32" s="180"/>
      <c r="CP32" s="180"/>
      <c r="CQ32" s="180"/>
      <c r="CR32" s="180"/>
      <c r="CS32" s="180"/>
      <c r="CT32" s="180"/>
      <c r="CU32" s="180"/>
      <c r="CV32" s="180"/>
      <c r="CW32" s="180"/>
      <c r="CX32" s="180"/>
      <c r="CY32" s="180"/>
      <c r="CZ32" s="180"/>
      <c r="DA32" s="180"/>
      <c r="DB32" s="180"/>
      <c r="DC32" s="180"/>
      <c r="DD32" s="180"/>
      <c r="DE32" s="180"/>
      <c r="DF32" s="180"/>
      <c r="DG32" s="180"/>
      <c r="DH32" s="180"/>
      <c r="DI32" s="180"/>
      <c r="DJ32" s="180"/>
      <c r="DK32" s="180"/>
      <c r="DL32" s="180"/>
      <c r="DM32" s="180"/>
      <c r="DN32" s="180"/>
      <c r="DO32" s="180"/>
      <c r="DP32" s="180"/>
      <c r="DQ32" s="180"/>
      <c r="DR32" s="180"/>
      <c r="DS32" s="180"/>
      <c r="DT32" s="180"/>
      <c r="DU32" s="180"/>
      <c r="DV32" s="180"/>
      <c r="DW32" s="180"/>
      <c r="DX32" s="180"/>
      <c r="DY32" s="180"/>
      <c r="DZ32" s="180"/>
      <c r="EA32" s="180"/>
      <c r="EB32" s="180"/>
      <c r="EC32" s="180"/>
      <c r="ED32" s="180"/>
      <c r="EE32" s="180"/>
      <c r="EF32" s="180"/>
      <c r="EG32" s="180"/>
      <c r="EH32" s="180"/>
      <c r="EI32" s="180"/>
      <c r="EJ32" s="180"/>
      <c r="EK32" s="180"/>
      <c r="EL32" s="180"/>
      <c r="EM32" s="180"/>
      <c r="EN32" s="180"/>
      <c r="EO32" s="180"/>
      <c r="EP32" s="180"/>
      <c r="EQ32" s="180"/>
      <c r="ER32" s="180"/>
      <c r="ES32" s="180"/>
      <c r="ET32" s="180"/>
      <c r="EU32" s="180"/>
      <c r="EV32" s="180"/>
      <c r="EW32" s="180"/>
      <c r="EX32" s="180"/>
      <c r="EY32" s="180"/>
      <c r="EZ32" s="180"/>
      <c r="FA32" s="180"/>
      <c r="FB32" s="180"/>
      <c r="FC32" s="180"/>
      <c r="FD32" s="180"/>
      <c r="FE32" s="180"/>
      <c r="FF32" s="180"/>
      <c r="FG32" s="180"/>
      <c r="FH32" s="180"/>
      <c r="FI32" s="180"/>
      <c r="FJ32" s="180"/>
      <c r="FK32" s="180"/>
      <c r="FL32" s="180"/>
      <c r="FM32" s="180"/>
      <c r="FN32" s="180"/>
      <c r="FO32" s="180"/>
      <c r="FP32" s="180"/>
      <c r="FQ32" s="180"/>
      <c r="FR32" s="180"/>
      <c r="FS32" s="180"/>
      <c r="FT32" s="180"/>
      <c r="FU32" s="180"/>
      <c r="FV32" s="180"/>
      <c r="FW32" s="180"/>
      <c r="FX32" s="180"/>
      <c r="FY32" s="180"/>
      <c r="FZ32" s="180"/>
      <c r="GA32" s="180"/>
      <c r="GB32" s="180"/>
      <c r="GC32" s="180"/>
      <c r="GD32" s="180"/>
      <c r="GE32" s="180"/>
      <c r="GF32" s="180"/>
      <c r="GG32" s="180"/>
      <c r="GH32" s="180"/>
      <c r="GI32" s="180"/>
      <c r="GJ32" s="180"/>
      <c r="GK32" s="180"/>
      <c r="GL32" s="180"/>
      <c r="GM32" s="180"/>
      <c r="GN32" s="180"/>
      <c r="GO32" s="180"/>
      <c r="GP32" s="180"/>
      <c r="GQ32" s="180"/>
      <c r="GR32" s="180"/>
      <c r="GS32" s="180"/>
      <c r="GT32" s="180"/>
      <c r="GU32" s="180"/>
      <c r="GV32" s="180"/>
      <c r="GW32" s="180"/>
      <c r="GX32" s="180"/>
      <c r="GY32" s="180"/>
      <c r="GZ32" s="180"/>
      <c r="HA32" s="180"/>
      <c r="HB32" s="180"/>
      <c r="HC32" s="180"/>
      <c r="HD32" s="180"/>
      <c r="HE32" s="180"/>
      <c r="HF32" s="180"/>
      <c r="HG32" s="180"/>
      <c r="HH32" s="180"/>
      <c r="HI32" s="180"/>
      <c r="HJ32" s="180"/>
      <c r="HK32" s="180"/>
      <c r="HL32" s="180"/>
      <c r="HM32" s="180"/>
      <c r="HN32" s="180"/>
      <c r="HO32" s="180"/>
      <c r="HP32" s="180"/>
      <c r="HQ32" s="180"/>
      <c r="HR32" s="180"/>
      <c r="HS32" s="180"/>
      <c r="HT32" s="180"/>
      <c r="HU32" s="180"/>
      <c r="HV32" s="180"/>
      <c r="HW32" s="180"/>
      <c r="HX32" s="180"/>
      <c r="HY32" s="180"/>
      <c r="HZ32" s="180"/>
      <c r="IA32" s="180"/>
      <c r="IB32" s="180"/>
      <c r="IC32" s="180"/>
      <c r="ID32" s="180"/>
      <c r="IE32" s="180"/>
      <c r="IF32" s="180"/>
      <c r="IG32" s="180"/>
      <c r="IH32" s="180"/>
      <c r="II32" s="180"/>
      <c r="IJ32" s="180"/>
      <c r="IK32" s="180"/>
      <c r="IL32" s="180"/>
      <c r="IM32" s="180"/>
      <c r="IN32" s="180"/>
      <c r="IO32" s="180"/>
      <c r="IP32" s="180"/>
      <c r="IQ32" s="180"/>
      <c r="IR32" s="180"/>
      <c r="IS32" s="180"/>
      <c r="IT32" s="180"/>
      <c r="IU32" s="180"/>
      <c r="IV32" s="180"/>
    </row>
    <row r="33" spans="1:256" s="1" customFormat="1" ht="14.25" customHeight="1">
      <c r="A33" s="165"/>
      <c r="B33" s="164"/>
      <c r="C33" s="160" t="s">
        <v>167</v>
      </c>
      <c r="D33" s="154">
        <v>0</v>
      </c>
      <c r="E33" s="157">
        <v>0</v>
      </c>
      <c r="F33" s="158">
        <v>0</v>
      </c>
      <c r="G33" s="162"/>
      <c r="H33" s="152">
        <v>0</v>
      </c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180"/>
      <c r="BV33" s="180"/>
      <c r="BW33" s="180"/>
      <c r="BX33" s="180"/>
      <c r="BY33" s="180"/>
      <c r="BZ33" s="180"/>
      <c r="CA33" s="180"/>
      <c r="CB33" s="180"/>
      <c r="CC33" s="180"/>
      <c r="CD33" s="180"/>
      <c r="CE33" s="180"/>
      <c r="CF33" s="180"/>
      <c r="CG33" s="180"/>
      <c r="CH33" s="180"/>
      <c r="CI33" s="180"/>
      <c r="CJ33" s="180"/>
      <c r="CK33" s="180"/>
      <c r="CL33" s="180"/>
      <c r="CM33" s="180"/>
      <c r="CN33" s="180"/>
      <c r="CO33" s="180"/>
      <c r="CP33" s="180"/>
      <c r="CQ33" s="180"/>
      <c r="CR33" s="180"/>
      <c r="CS33" s="180"/>
      <c r="CT33" s="180"/>
      <c r="CU33" s="180"/>
      <c r="CV33" s="180"/>
      <c r="CW33" s="180"/>
      <c r="CX33" s="180"/>
      <c r="CY33" s="180"/>
      <c r="CZ33" s="180"/>
      <c r="DA33" s="180"/>
      <c r="DB33" s="180"/>
      <c r="DC33" s="180"/>
      <c r="DD33" s="180"/>
      <c r="DE33" s="180"/>
      <c r="DF33" s="180"/>
      <c r="DG33" s="180"/>
      <c r="DH33" s="180"/>
      <c r="DI33" s="180"/>
      <c r="DJ33" s="180"/>
      <c r="DK33" s="180"/>
      <c r="DL33" s="180"/>
      <c r="DM33" s="180"/>
      <c r="DN33" s="180"/>
      <c r="DO33" s="180"/>
      <c r="DP33" s="180"/>
      <c r="DQ33" s="180"/>
      <c r="DR33" s="180"/>
      <c r="DS33" s="180"/>
      <c r="DT33" s="180"/>
      <c r="DU33" s="180"/>
      <c r="DV33" s="180"/>
      <c r="DW33" s="180"/>
      <c r="DX33" s="180"/>
      <c r="DY33" s="180"/>
      <c r="DZ33" s="180"/>
      <c r="EA33" s="180"/>
      <c r="EB33" s="180"/>
      <c r="EC33" s="180"/>
      <c r="ED33" s="180"/>
      <c r="EE33" s="180"/>
      <c r="EF33" s="180"/>
      <c r="EG33" s="180"/>
      <c r="EH33" s="180"/>
      <c r="EI33" s="180"/>
      <c r="EJ33" s="180"/>
      <c r="EK33" s="180"/>
      <c r="EL33" s="180"/>
      <c r="EM33" s="180"/>
      <c r="EN33" s="180"/>
      <c r="EO33" s="180"/>
      <c r="EP33" s="180"/>
      <c r="EQ33" s="180"/>
      <c r="ER33" s="180"/>
      <c r="ES33" s="180"/>
      <c r="ET33" s="180"/>
      <c r="EU33" s="180"/>
      <c r="EV33" s="180"/>
      <c r="EW33" s="180"/>
      <c r="EX33" s="180"/>
      <c r="EY33" s="180"/>
      <c r="EZ33" s="180"/>
      <c r="FA33" s="180"/>
      <c r="FB33" s="180"/>
      <c r="FC33" s="180"/>
      <c r="FD33" s="180"/>
      <c r="FE33" s="180"/>
      <c r="FF33" s="180"/>
      <c r="FG33" s="180"/>
      <c r="FH33" s="180"/>
      <c r="FI33" s="180"/>
      <c r="FJ33" s="180"/>
      <c r="FK33" s="180"/>
      <c r="FL33" s="180"/>
      <c r="FM33" s="180"/>
      <c r="FN33" s="180"/>
      <c r="FO33" s="180"/>
      <c r="FP33" s="180"/>
      <c r="FQ33" s="180"/>
      <c r="FR33" s="180"/>
      <c r="FS33" s="180"/>
      <c r="FT33" s="180"/>
      <c r="FU33" s="180"/>
      <c r="FV33" s="180"/>
      <c r="FW33" s="180"/>
      <c r="FX33" s="180"/>
      <c r="FY33" s="180"/>
      <c r="FZ33" s="180"/>
      <c r="GA33" s="180"/>
      <c r="GB33" s="180"/>
      <c r="GC33" s="180"/>
      <c r="GD33" s="180"/>
      <c r="GE33" s="180"/>
      <c r="GF33" s="180"/>
      <c r="GG33" s="180"/>
      <c r="GH33" s="180"/>
      <c r="GI33" s="180"/>
      <c r="GJ33" s="180"/>
      <c r="GK33" s="180"/>
      <c r="GL33" s="180"/>
      <c r="GM33" s="180"/>
      <c r="GN33" s="180"/>
      <c r="GO33" s="180"/>
      <c r="GP33" s="180"/>
      <c r="GQ33" s="180"/>
      <c r="GR33" s="180"/>
      <c r="GS33" s="180"/>
      <c r="GT33" s="180"/>
      <c r="GU33" s="180"/>
      <c r="GV33" s="180"/>
      <c r="GW33" s="180"/>
      <c r="GX33" s="180"/>
      <c r="GY33" s="180"/>
      <c r="GZ33" s="180"/>
      <c r="HA33" s="180"/>
      <c r="HB33" s="180"/>
      <c r="HC33" s="180"/>
      <c r="HD33" s="180"/>
      <c r="HE33" s="180"/>
      <c r="HF33" s="180"/>
      <c r="HG33" s="180"/>
      <c r="HH33" s="180"/>
      <c r="HI33" s="180"/>
      <c r="HJ33" s="180"/>
      <c r="HK33" s="180"/>
      <c r="HL33" s="180"/>
      <c r="HM33" s="180"/>
      <c r="HN33" s="180"/>
      <c r="HO33" s="180"/>
      <c r="HP33" s="180"/>
      <c r="HQ33" s="180"/>
      <c r="HR33" s="180"/>
      <c r="HS33" s="180"/>
      <c r="HT33" s="180"/>
      <c r="HU33" s="180"/>
      <c r="HV33" s="180"/>
      <c r="HW33" s="180"/>
      <c r="HX33" s="180"/>
      <c r="HY33" s="180"/>
      <c r="HZ33" s="180"/>
      <c r="IA33" s="180"/>
      <c r="IB33" s="180"/>
      <c r="IC33" s="180"/>
      <c r="ID33" s="180"/>
      <c r="IE33" s="180"/>
      <c r="IF33" s="180"/>
      <c r="IG33" s="180"/>
      <c r="IH33" s="180"/>
      <c r="II33" s="180"/>
      <c r="IJ33" s="180"/>
      <c r="IK33" s="180"/>
      <c r="IL33" s="180"/>
      <c r="IM33" s="180"/>
      <c r="IN33" s="180"/>
      <c r="IO33" s="180"/>
      <c r="IP33" s="180"/>
      <c r="IQ33" s="180"/>
      <c r="IR33" s="180"/>
      <c r="IS33" s="180"/>
      <c r="IT33" s="180"/>
      <c r="IU33" s="180"/>
      <c r="IV33" s="180"/>
    </row>
    <row r="34" spans="1:256" s="1" customFormat="1" ht="14.25" customHeight="1">
      <c r="A34" s="173"/>
      <c r="B34" s="164"/>
      <c r="C34" s="160" t="s">
        <v>168</v>
      </c>
      <c r="D34" s="154">
        <v>0</v>
      </c>
      <c r="E34" s="157">
        <v>0</v>
      </c>
      <c r="F34" s="158">
        <v>0</v>
      </c>
      <c r="G34" s="174"/>
      <c r="H34" s="152">
        <v>0</v>
      </c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  <c r="BZ34" s="180"/>
      <c r="CA34" s="180"/>
      <c r="CB34" s="180"/>
      <c r="CC34" s="180"/>
      <c r="CD34" s="180"/>
      <c r="CE34" s="180"/>
      <c r="CF34" s="180"/>
      <c r="CG34" s="180"/>
      <c r="CH34" s="180"/>
      <c r="CI34" s="180"/>
      <c r="CJ34" s="180"/>
      <c r="CK34" s="180"/>
      <c r="CL34" s="180"/>
      <c r="CM34" s="180"/>
      <c r="CN34" s="180"/>
      <c r="CO34" s="180"/>
      <c r="CP34" s="180"/>
      <c r="CQ34" s="180"/>
      <c r="CR34" s="180"/>
      <c r="CS34" s="180"/>
      <c r="CT34" s="180"/>
      <c r="CU34" s="180"/>
      <c r="CV34" s="180"/>
      <c r="CW34" s="180"/>
      <c r="CX34" s="180"/>
      <c r="CY34" s="180"/>
      <c r="CZ34" s="180"/>
      <c r="DA34" s="180"/>
      <c r="DB34" s="180"/>
      <c r="DC34" s="180"/>
      <c r="DD34" s="180"/>
      <c r="DE34" s="180"/>
      <c r="DF34" s="180"/>
      <c r="DG34" s="180"/>
      <c r="DH34" s="180"/>
      <c r="DI34" s="180"/>
      <c r="DJ34" s="180"/>
      <c r="DK34" s="180"/>
      <c r="DL34" s="180"/>
      <c r="DM34" s="180"/>
      <c r="DN34" s="180"/>
      <c r="DO34" s="180"/>
      <c r="DP34" s="180"/>
      <c r="DQ34" s="180"/>
      <c r="DR34" s="180"/>
      <c r="DS34" s="180"/>
      <c r="DT34" s="180"/>
      <c r="DU34" s="180"/>
      <c r="DV34" s="180"/>
      <c r="DW34" s="180"/>
      <c r="DX34" s="180"/>
      <c r="DY34" s="180"/>
      <c r="DZ34" s="180"/>
      <c r="EA34" s="180"/>
      <c r="EB34" s="180"/>
      <c r="EC34" s="180"/>
      <c r="ED34" s="180"/>
      <c r="EE34" s="180"/>
      <c r="EF34" s="180"/>
      <c r="EG34" s="180"/>
      <c r="EH34" s="180"/>
      <c r="EI34" s="180"/>
      <c r="EJ34" s="180"/>
      <c r="EK34" s="180"/>
      <c r="EL34" s="180"/>
      <c r="EM34" s="180"/>
      <c r="EN34" s="180"/>
      <c r="EO34" s="180"/>
      <c r="EP34" s="180"/>
      <c r="EQ34" s="180"/>
      <c r="ER34" s="180"/>
      <c r="ES34" s="180"/>
      <c r="ET34" s="180"/>
      <c r="EU34" s="180"/>
      <c r="EV34" s="180"/>
      <c r="EW34" s="180"/>
      <c r="EX34" s="180"/>
      <c r="EY34" s="180"/>
      <c r="EZ34" s="180"/>
      <c r="FA34" s="180"/>
      <c r="FB34" s="180"/>
      <c r="FC34" s="180"/>
      <c r="FD34" s="180"/>
      <c r="FE34" s="180"/>
      <c r="FF34" s="180"/>
      <c r="FG34" s="180"/>
      <c r="FH34" s="180"/>
      <c r="FI34" s="180"/>
      <c r="FJ34" s="180"/>
      <c r="FK34" s="180"/>
      <c r="FL34" s="180"/>
      <c r="FM34" s="180"/>
      <c r="FN34" s="180"/>
      <c r="FO34" s="180"/>
      <c r="FP34" s="180"/>
      <c r="FQ34" s="180"/>
      <c r="FR34" s="180"/>
      <c r="FS34" s="180"/>
      <c r="FT34" s="180"/>
      <c r="FU34" s="180"/>
      <c r="FV34" s="180"/>
      <c r="FW34" s="180"/>
      <c r="FX34" s="180"/>
      <c r="FY34" s="180"/>
      <c r="FZ34" s="180"/>
      <c r="GA34" s="180"/>
      <c r="GB34" s="180"/>
      <c r="GC34" s="180"/>
      <c r="GD34" s="180"/>
      <c r="GE34" s="180"/>
      <c r="GF34" s="180"/>
      <c r="GG34" s="180"/>
      <c r="GH34" s="180"/>
      <c r="GI34" s="180"/>
      <c r="GJ34" s="180"/>
      <c r="GK34" s="180"/>
      <c r="GL34" s="180"/>
      <c r="GM34" s="180"/>
      <c r="GN34" s="180"/>
      <c r="GO34" s="180"/>
      <c r="GP34" s="180"/>
      <c r="GQ34" s="180"/>
      <c r="GR34" s="180"/>
      <c r="GS34" s="180"/>
      <c r="GT34" s="180"/>
      <c r="GU34" s="180"/>
      <c r="GV34" s="180"/>
      <c r="GW34" s="180"/>
      <c r="GX34" s="180"/>
      <c r="GY34" s="180"/>
      <c r="GZ34" s="180"/>
      <c r="HA34" s="180"/>
      <c r="HB34" s="180"/>
      <c r="HC34" s="180"/>
      <c r="HD34" s="180"/>
      <c r="HE34" s="180"/>
      <c r="HF34" s="180"/>
      <c r="HG34" s="180"/>
      <c r="HH34" s="180"/>
      <c r="HI34" s="180"/>
      <c r="HJ34" s="180"/>
      <c r="HK34" s="180"/>
      <c r="HL34" s="180"/>
      <c r="HM34" s="180"/>
      <c r="HN34" s="180"/>
      <c r="HO34" s="180"/>
      <c r="HP34" s="180"/>
      <c r="HQ34" s="180"/>
      <c r="HR34" s="180"/>
      <c r="HS34" s="180"/>
      <c r="HT34" s="180"/>
      <c r="HU34" s="180"/>
      <c r="HV34" s="180"/>
      <c r="HW34" s="180"/>
      <c r="HX34" s="180"/>
      <c r="HY34" s="180"/>
      <c r="HZ34" s="180"/>
      <c r="IA34" s="180"/>
      <c r="IB34" s="180"/>
      <c r="IC34" s="180"/>
      <c r="ID34" s="180"/>
      <c r="IE34" s="180"/>
      <c r="IF34" s="180"/>
      <c r="IG34" s="180"/>
      <c r="IH34" s="180"/>
      <c r="II34" s="180"/>
      <c r="IJ34" s="180"/>
      <c r="IK34" s="180"/>
      <c r="IL34" s="180"/>
      <c r="IM34" s="180"/>
      <c r="IN34" s="180"/>
      <c r="IO34" s="180"/>
      <c r="IP34" s="180"/>
      <c r="IQ34" s="180"/>
      <c r="IR34" s="180"/>
      <c r="IS34" s="180"/>
      <c r="IT34" s="180"/>
      <c r="IU34" s="180"/>
      <c r="IV34" s="180"/>
    </row>
    <row r="35" spans="1:256" s="1" customFormat="1" ht="14.25" customHeight="1">
      <c r="A35" s="175"/>
      <c r="B35" s="152"/>
      <c r="C35" s="160" t="s">
        <v>169</v>
      </c>
      <c r="D35" s="154">
        <v>0</v>
      </c>
      <c r="E35" s="176">
        <v>0</v>
      </c>
      <c r="F35" s="176">
        <v>0</v>
      </c>
      <c r="G35" s="96"/>
      <c r="H35" s="82">
        <v>0</v>
      </c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0"/>
      <c r="CK35" s="180"/>
      <c r="CL35" s="180"/>
      <c r="CM35" s="180"/>
      <c r="CN35" s="180"/>
      <c r="CO35" s="180"/>
      <c r="CP35" s="180"/>
      <c r="CQ35" s="180"/>
      <c r="CR35" s="180"/>
      <c r="CS35" s="180"/>
      <c r="CT35" s="180"/>
      <c r="CU35" s="180"/>
      <c r="CV35" s="180"/>
      <c r="CW35" s="180"/>
      <c r="CX35" s="180"/>
      <c r="CY35" s="180"/>
      <c r="CZ35" s="180"/>
      <c r="DA35" s="180"/>
      <c r="DB35" s="180"/>
      <c r="DC35" s="180"/>
      <c r="DD35" s="180"/>
      <c r="DE35" s="180"/>
      <c r="DF35" s="180"/>
      <c r="DG35" s="180"/>
      <c r="DH35" s="180"/>
      <c r="DI35" s="180"/>
      <c r="DJ35" s="180"/>
      <c r="DK35" s="180"/>
      <c r="DL35" s="180"/>
      <c r="DM35" s="180"/>
      <c r="DN35" s="180"/>
      <c r="DO35" s="180"/>
      <c r="DP35" s="180"/>
      <c r="DQ35" s="180"/>
      <c r="DR35" s="180"/>
      <c r="DS35" s="180"/>
      <c r="DT35" s="180"/>
      <c r="DU35" s="180"/>
      <c r="DV35" s="180"/>
      <c r="DW35" s="180"/>
      <c r="DX35" s="180"/>
      <c r="DY35" s="180"/>
      <c r="DZ35" s="180"/>
      <c r="EA35" s="180"/>
      <c r="EB35" s="180"/>
      <c r="EC35" s="180"/>
      <c r="ED35" s="180"/>
      <c r="EE35" s="180"/>
      <c r="EF35" s="180"/>
      <c r="EG35" s="180"/>
      <c r="EH35" s="180"/>
      <c r="EI35" s="180"/>
      <c r="EJ35" s="180"/>
      <c r="EK35" s="180"/>
      <c r="EL35" s="180"/>
      <c r="EM35" s="180"/>
      <c r="EN35" s="180"/>
      <c r="EO35" s="180"/>
      <c r="EP35" s="180"/>
      <c r="EQ35" s="180"/>
      <c r="ER35" s="180"/>
      <c r="ES35" s="180"/>
      <c r="ET35" s="180"/>
      <c r="EU35" s="180"/>
      <c r="EV35" s="180"/>
      <c r="EW35" s="180"/>
      <c r="EX35" s="180"/>
      <c r="EY35" s="180"/>
      <c r="EZ35" s="180"/>
      <c r="FA35" s="180"/>
      <c r="FB35" s="180"/>
      <c r="FC35" s="180"/>
      <c r="FD35" s="180"/>
      <c r="FE35" s="180"/>
      <c r="FF35" s="180"/>
      <c r="FG35" s="180"/>
      <c r="FH35" s="180"/>
      <c r="FI35" s="180"/>
      <c r="FJ35" s="180"/>
      <c r="FK35" s="180"/>
      <c r="FL35" s="180"/>
      <c r="FM35" s="180"/>
      <c r="FN35" s="180"/>
      <c r="FO35" s="180"/>
      <c r="FP35" s="180"/>
      <c r="FQ35" s="180"/>
      <c r="FR35" s="180"/>
      <c r="FS35" s="180"/>
      <c r="FT35" s="180"/>
      <c r="FU35" s="180"/>
      <c r="FV35" s="180"/>
      <c r="FW35" s="180"/>
      <c r="FX35" s="180"/>
      <c r="FY35" s="180"/>
      <c r="FZ35" s="180"/>
      <c r="GA35" s="180"/>
      <c r="GB35" s="180"/>
      <c r="GC35" s="180"/>
      <c r="GD35" s="180"/>
      <c r="GE35" s="180"/>
      <c r="GF35" s="180"/>
      <c r="GG35" s="180"/>
      <c r="GH35" s="180"/>
      <c r="GI35" s="180"/>
      <c r="GJ35" s="180"/>
      <c r="GK35" s="180"/>
      <c r="GL35" s="180"/>
      <c r="GM35" s="180"/>
      <c r="GN35" s="180"/>
      <c r="GO35" s="180"/>
      <c r="GP35" s="180"/>
      <c r="GQ35" s="180"/>
      <c r="GR35" s="180"/>
      <c r="GS35" s="180"/>
      <c r="GT35" s="180"/>
      <c r="GU35" s="180"/>
      <c r="GV35" s="180"/>
      <c r="GW35" s="180"/>
      <c r="GX35" s="180"/>
      <c r="GY35" s="180"/>
      <c r="GZ35" s="180"/>
      <c r="HA35" s="180"/>
      <c r="HB35" s="180"/>
      <c r="HC35" s="180"/>
      <c r="HD35" s="180"/>
      <c r="HE35" s="180"/>
      <c r="HF35" s="180"/>
      <c r="HG35" s="180"/>
      <c r="HH35" s="180"/>
      <c r="HI35" s="180"/>
      <c r="HJ35" s="180"/>
      <c r="HK35" s="180"/>
      <c r="HL35" s="180"/>
      <c r="HM35" s="180"/>
      <c r="HN35" s="180"/>
      <c r="HO35" s="180"/>
      <c r="HP35" s="180"/>
      <c r="HQ35" s="180"/>
      <c r="HR35" s="180"/>
      <c r="HS35" s="180"/>
      <c r="HT35" s="180"/>
      <c r="HU35" s="180"/>
      <c r="HV35" s="180"/>
      <c r="HW35" s="180"/>
      <c r="HX35" s="180"/>
      <c r="HY35" s="180"/>
      <c r="HZ35" s="180"/>
      <c r="IA35" s="180"/>
      <c r="IB35" s="180"/>
      <c r="IC35" s="180"/>
      <c r="ID35" s="180"/>
      <c r="IE35" s="180"/>
      <c r="IF35" s="180"/>
      <c r="IG35" s="180"/>
      <c r="IH35" s="180"/>
      <c r="II35" s="180"/>
      <c r="IJ35" s="180"/>
      <c r="IK35" s="180"/>
      <c r="IL35" s="180"/>
      <c r="IM35" s="180"/>
      <c r="IN35" s="180"/>
      <c r="IO35" s="180"/>
      <c r="IP35" s="180"/>
      <c r="IQ35" s="180"/>
      <c r="IR35" s="180"/>
      <c r="IS35" s="180"/>
      <c r="IT35" s="180"/>
      <c r="IU35" s="180"/>
      <c r="IV35" s="180"/>
    </row>
    <row r="36" spans="1:256" customFormat="1" ht="14.25" customHeight="1">
      <c r="A36" s="175"/>
      <c r="B36" s="152"/>
      <c r="C36" s="160"/>
      <c r="D36" s="82"/>
      <c r="E36" s="82"/>
      <c r="F36" s="82"/>
      <c r="G36" s="96"/>
      <c r="H36" s="177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0"/>
      <c r="DM36" s="140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  <c r="EY36" s="140"/>
      <c r="EZ36" s="140"/>
      <c r="FA36" s="140"/>
      <c r="FB36" s="140"/>
      <c r="FC36" s="140"/>
      <c r="FD36" s="140"/>
      <c r="FE36" s="140"/>
      <c r="FF36" s="140"/>
      <c r="FG36" s="140"/>
      <c r="FH36" s="140"/>
      <c r="FI36" s="140"/>
      <c r="FJ36" s="140"/>
      <c r="FK36" s="140"/>
      <c r="FL36" s="140"/>
      <c r="FM36" s="140"/>
      <c r="FN36" s="140"/>
      <c r="FO36" s="140"/>
      <c r="FP36" s="140"/>
      <c r="FQ36" s="140"/>
      <c r="FR36" s="140"/>
      <c r="FS36" s="140"/>
      <c r="FT36" s="140"/>
      <c r="FU36" s="140"/>
      <c r="FV36" s="140"/>
      <c r="FW36" s="140"/>
      <c r="FX36" s="140"/>
      <c r="FY36" s="140"/>
      <c r="FZ36" s="140"/>
      <c r="GA36" s="140"/>
      <c r="GB36" s="140"/>
      <c r="GC36" s="140"/>
      <c r="GD36" s="140"/>
      <c r="GE36" s="140"/>
      <c r="GF36" s="140"/>
      <c r="GG36" s="140"/>
      <c r="GH36" s="140"/>
      <c r="GI36" s="140"/>
      <c r="GJ36" s="140"/>
      <c r="GK36" s="140"/>
      <c r="GL36" s="140"/>
      <c r="GM36" s="140"/>
      <c r="GN36" s="140"/>
      <c r="GO36" s="140"/>
      <c r="GP36" s="140"/>
      <c r="GQ36" s="140"/>
      <c r="GR36" s="140"/>
      <c r="GS36" s="140"/>
      <c r="GT36" s="140"/>
      <c r="GU36" s="140"/>
      <c r="GV36" s="140"/>
      <c r="GW36" s="140"/>
      <c r="GX36" s="140"/>
      <c r="GY36" s="140"/>
      <c r="GZ36" s="140"/>
      <c r="HA36" s="140"/>
      <c r="HB36" s="140"/>
      <c r="HC36" s="140"/>
      <c r="HD36" s="140"/>
      <c r="HE36" s="140"/>
      <c r="HF36" s="140"/>
      <c r="HG36" s="140"/>
      <c r="HH36" s="140"/>
      <c r="HI36" s="140"/>
      <c r="HJ36" s="140"/>
      <c r="HK36" s="140"/>
      <c r="HL36" s="140"/>
      <c r="HM36" s="140"/>
      <c r="HN36" s="140"/>
      <c r="HO36" s="140"/>
      <c r="HP36" s="140"/>
      <c r="HQ36" s="140"/>
      <c r="HR36" s="140"/>
      <c r="HS36" s="140"/>
      <c r="HT36" s="140"/>
      <c r="HU36" s="140"/>
      <c r="HV36" s="140"/>
      <c r="HW36" s="140"/>
      <c r="HX36" s="140"/>
      <c r="HY36" s="140"/>
      <c r="HZ36" s="140"/>
      <c r="IA36" s="140"/>
      <c r="IB36" s="140"/>
      <c r="IC36" s="140"/>
      <c r="ID36" s="140"/>
      <c r="IE36" s="140"/>
      <c r="IF36" s="140"/>
      <c r="IG36" s="140"/>
      <c r="IH36" s="140"/>
      <c r="II36" s="140"/>
      <c r="IJ36" s="140"/>
      <c r="IK36" s="140"/>
      <c r="IL36" s="140"/>
      <c r="IM36" s="140"/>
      <c r="IN36" s="140"/>
      <c r="IO36" s="140"/>
      <c r="IP36" s="140"/>
      <c r="IQ36" s="140"/>
      <c r="IR36" s="140"/>
      <c r="IS36" s="140"/>
      <c r="IT36" s="140"/>
      <c r="IU36" s="140"/>
      <c r="IV36" s="140"/>
    </row>
    <row r="37" spans="1:256" customFormat="1" ht="14.25" customHeight="1">
      <c r="A37" s="175"/>
      <c r="B37" s="152"/>
      <c r="C37" s="160"/>
      <c r="D37" s="82"/>
      <c r="E37" s="82"/>
      <c r="F37" s="82"/>
      <c r="G37" s="96"/>
      <c r="H37" s="177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0"/>
      <c r="FJ37" s="140"/>
      <c r="FK37" s="140"/>
      <c r="FL37" s="140"/>
      <c r="FM37" s="140"/>
      <c r="FN37" s="140"/>
      <c r="FO37" s="140"/>
      <c r="FP37" s="140"/>
      <c r="FQ37" s="140"/>
      <c r="FR37" s="140"/>
      <c r="FS37" s="140"/>
      <c r="FT37" s="140"/>
      <c r="FU37" s="140"/>
      <c r="FV37" s="140"/>
      <c r="FW37" s="140"/>
      <c r="FX37" s="140"/>
      <c r="FY37" s="140"/>
      <c r="FZ37" s="140"/>
      <c r="GA37" s="140"/>
      <c r="GB37" s="140"/>
      <c r="GC37" s="140"/>
      <c r="GD37" s="140"/>
      <c r="GE37" s="140"/>
      <c r="GF37" s="140"/>
      <c r="GG37" s="140"/>
      <c r="GH37" s="140"/>
      <c r="GI37" s="140"/>
      <c r="GJ37" s="140"/>
      <c r="GK37" s="140"/>
      <c r="GL37" s="140"/>
      <c r="GM37" s="140"/>
      <c r="GN37" s="140"/>
      <c r="GO37" s="140"/>
      <c r="GP37" s="140"/>
      <c r="GQ37" s="140"/>
      <c r="GR37" s="140"/>
      <c r="GS37" s="140"/>
      <c r="GT37" s="140"/>
      <c r="GU37" s="140"/>
      <c r="GV37" s="140"/>
      <c r="GW37" s="140"/>
      <c r="GX37" s="140"/>
      <c r="GY37" s="140"/>
      <c r="GZ37" s="140"/>
      <c r="HA37" s="140"/>
      <c r="HB37" s="140"/>
      <c r="HC37" s="140"/>
      <c r="HD37" s="140"/>
      <c r="HE37" s="140"/>
      <c r="HF37" s="140"/>
      <c r="HG37" s="140"/>
      <c r="HH37" s="140"/>
      <c r="HI37" s="140"/>
      <c r="HJ37" s="140"/>
      <c r="HK37" s="140"/>
      <c r="HL37" s="140"/>
      <c r="HM37" s="140"/>
      <c r="HN37" s="140"/>
      <c r="HO37" s="140"/>
      <c r="HP37" s="140"/>
      <c r="HQ37" s="140"/>
      <c r="HR37" s="140"/>
      <c r="HS37" s="140"/>
      <c r="HT37" s="140"/>
      <c r="HU37" s="140"/>
      <c r="HV37" s="140"/>
      <c r="HW37" s="140"/>
      <c r="HX37" s="140"/>
      <c r="HY37" s="140"/>
      <c r="HZ37" s="140"/>
      <c r="IA37" s="140"/>
      <c r="IB37" s="140"/>
      <c r="IC37" s="140"/>
      <c r="ID37" s="140"/>
      <c r="IE37" s="140"/>
      <c r="IF37" s="140"/>
      <c r="IG37" s="140"/>
      <c r="IH37" s="140"/>
      <c r="II37" s="140"/>
      <c r="IJ37" s="140"/>
      <c r="IK37" s="140"/>
      <c r="IL37" s="140"/>
      <c r="IM37" s="140"/>
      <c r="IN37" s="140"/>
      <c r="IO37" s="140"/>
      <c r="IP37" s="140"/>
      <c r="IQ37" s="140"/>
      <c r="IR37" s="140"/>
      <c r="IS37" s="140"/>
      <c r="IT37" s="140"/>
      <c r="IU37" s="140"/>
      <c r="IV37" s="140"/>
    </row>
    <row r="38" spans="1:256" customFormat="1" ht="14.25" customHeight="1">
      <c r="A38" s="175"/>
      <c r="B38" s="152"/>
      <c r="C38" s="160"/>
      <c r="D38" s="82"/>
      <c r="E38" s="82"/>
      <c r="F38" s="82"/>
      <c r="G38" s="96"/>
      <c r="H38" s="177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  <c r="EY38" s="140"/>
      <c r="EZ38" s="140"/>
      <c r="FA38" s="140"/>
      <c r="FB38" s="140"/>
      <c r="FC38" s="140"/>
      <c r="FD38" s="140"/>
      <c r="FE38" s="140"/>
      <c r="FF38" s="140"/>
      <c r="FG38" s="140"/>
      <c r="FH38" s="140"/>
      <c r="FI38" s="140"/>
      <c r="FJ38" s="140"/>
      <c r="FK38" s="140"/>
      <c r="FL38" s="140"/>
      <c r="FM38" s="140"/>
      <c r="FN38" s="140"/>
      <c r="FO38" s="140"/>
      <c r="FP38" s="140"/>
      <c r="FQ38" s="140"/>
      <c r="FR38" s="140"/>
      <c r="FS38" s="140"/>
      <c r="FT38" s="140"/>
      <c r="FU38" s="140"/>
      <c r="FV38" s="140"/>
      <c r="FW38" s="140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/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40"/>
      <c r="II38" s="140"/>
      <c r="IJ38" s="140"/>
      <c r="IK38" s="140"/>
      <c r="IL38" s="140"/>
      <c r="IM38" s="140"/>
      <c r="IN38" s="140"/>
      <c r="IO38" s="140"/>
      <c r="IP38" s="140"/>
      <c r="IQ38" s="140"/>
      <c r="IR38" s="140"/>
      <c r="IS38" s="140"/>
      <c r="IT38" s="140"/>
      <c r="IU38" s="140"/>
      <c r="IV38" s="140"/>
    </row>
    <row r="39" spans="1:256" s="1" customFormat="1" ht="14.25" customHeight="1">
      <c r="A39" s="146" t="s">
        <v>170</v>
      </c>
      <c r="B39" s="164">
        <v>19980458.960000001</v>
      </c>
      <c r="C39" s="178" t="s">
        <v>171</v>
      </c>
      <c r="D39" s="155">
        <v>19980458.960000001</v>
      </c>
      <c r="E39" s="82">
        <v>19550458.960000001</v>
      </c>
      <c r="F39" s="82">
        <v>430000</v>
      </c>
      <c r="G39" s="82">
        <v>0</v>
      </c>
      <c r="H39" s="82">
        <v>0</v>
      </c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0"/>
      <c r="BW39" s="180"/>
      <c r="BX39" s="180"/>
      <c r="BY39" s="180"/>
      <c r="BZ39" s="180"/>
      <c r="CA39" s="180"/>
      <c r="CB39" s="180"/>
      <c r="CC39" s="180"/>
      <c r="CD39" s="180"/>
      <c r="CE39" s="180"/>
      <c r="CF39" s="180"/>
      <c r="CG39" s="180"/>
      <c r="CH39" s="180"/>
      <c r="CI39" s="180"/>
      <c r="CJ39" s="180"/>
      <c r="CK39" s="180"/>
      <c r="CL39" s="180"/>
      <c r="CM39" s="180"/>
      <c r="CN39" s="180"/>
      <c r="CO39" s="180"/>
      <c r="CP39" s="180"/>
      <c r="CQ39" s="180"/>
      <c r="CR39" s="180"/>
      <c r="CS39" s="180"/>
      <c r="CT39" s="180"/>
      <c r="CU39" s="180"/>
      <c r="CV39" s="180"/>
      <c r="CW39" s="180"/>
      <c r="CX39" s="180"/>
      <c r="CY39" s="180"/>
      <c r="CZ39" s="180"/>
      <c r="DA39" s="180"/>
      <c r="DB39" s="180"/>
      <c r="DC39" s="180"/>
      <c r="DD39" s="180"/>
      <c r="DE39" s="180"/>
      <c r="DF39" s="180"/>
      <c r="DG39" s="180"/>
      <c r="DH39" s="180"/>
      <c r="DI39" s="180"/>
      <c r="DJ39" s="180"/>
      <c r="DK39" s="180"/>
      <c r="DL39" s="180"/>
      <c r="DM39" s="180"/>
      <c r="DN39" s="180"/>
      <c r="DO39" s="180"/>
      <c r="DP39" s="180"/>
      <c r="DQ39" s="180"/>
      <c r="DR39" s="180"/>
      <c r="DS39" s="180"/>
      <c r="DT39" s="180"/>
      <c r="DU39" s="180"/>
      <c r="DV39" s="180"/>
      <c r="DW39" s="180"/>
      <c r="DX39" s="180"/>
      <c r="DY39" s="180"/>
      <c r="DZ39" s="180"/>
      <c r="EA39" s="180"/>
      <c r="EB39" s="180"/>
      <c r="EC39" s="180"/>
      <c r="ED39" s="180"/>
      <c r="EE39" s="180"/>
      <c r="EF39" s="180"/>
      <c r="EG39" s="180"/>
      <c r="EH39" s="180"/>
      <c r="EI39" s="180"/>
      <c r="EJ39" s="180"/>
      <c r="EK39" s="180"/>
      <c r="EL39" s="180"/>
      <c r="EM39" s="180"/>
      <c r="EN39" s="180"/>
      <c r="EO39" s="180"/>
      <c r="EP39" s="180"/>
      <c r="EQ39" s="180"/>
      <c r="ER39" s="180"/>
      <c r="ES39" s="180"/>
      <c r="ET39" s="180"/>
      <c r="EU39" s="180"/>
      <c r="EV39" s="180"/>
      <c r="EW39" s="180"/>
      <c r="EX39" s="180"/>
      <c r="EY39" s="180"/>
      <c r="EZ39" s="180"/>
      <c r="FA39" s="180"/>
      <c r="FB39" s="180"/>
      <c r="FC39" s="180"/>
      <c r="FD39" s="180"/>
      <c r="FE39" s="180"/>
      <c r="FF39" s="180"/>
      <c r="FG39" s="180"/>
      <c r="FH39" s="180"/>
      <c r="FI39" s="180"/>
      <c r="FJ39" s="180"/>
      <c r="FK39" s="180"/>
      <c r="FL39" s="180"/>
      <c r="FM39" s="180"/>
      <c r="FN39" s="180"/>
      <c r="FO39" s="180"/>
      <c r="FP39" s="180"/>
      <c r="FQ39" s="180"/>
      <c r="FR39" s="180"/>
      <c r="FS39" s="180"/>
      <c r="FT39" s="180"/>
      <c r="FU39" s="180"/>
      <c r="FV39" s="180"/>
      <c r="FW39" s="180"/>
      <c r="FX39" s="180"/>
      <c r="FY39" s="180"/>
      <c r="FZ39" s="180"/>
      <c r="GA39" s="180"/>
      <c r="GB39" s="180"/>
      <c r="GC39" s="180"/>
      <c r="GD39" s="180"/>
      <c r="GE39" s="180"/>
      <c r="GF39" s="180"/>
      <c r="GG39" s="180"/>
      <c r="GH39" s="180"/>
      <c r="GI39" s="180"/>
      <c r="GJ39" s="180"/>
      <c r="GK39" s="180"/>
      <c r="GL39" s="180"/>
      <c r="GM39" s="180"/>
      <c r="GN39" s="180"/>
      <c r="GO39" s="180"/>
      <c r="GP39" s="180"/>
      <c r="GQ39" s="180"/>
      <c r="GR39" s="180"/>
      <c r="GS39" s="180"/>
      <c r="GT39" s="180"/>
      <c r="GU39" s="180"/>
      <c r="GV39" s="180"/>
      <c r="GW39" s="180"/>
      <c r="GX39" s="180"/>
      <c r="GY39" s="180"/>
      <c r="GZ39" s="180"/>
      <c r="HA39" s="180"/>
      <c r="HB39" s="180"/>
      <c r="HC39" s="180"/>
      <c r="HD39" s="180"/>
      <c r="HE39" s="180"/>
      <c r="HF39" s="180"/>
      <c r="HG39" s="180"/>
      <c r="HH39" s="180"/>
      <c r="HI39" s="180"/>
      <c r="HJ39" s="180"/>
      <c r="HK39" s="180"/>
      <c r="HL39" s="180"/>
      <c r="HM39" s="180"/>
      <c r="HN39" s="180"/>
      <c r="HO39" s="180"/>
      <c r="HP39" s="180"/>
      <c r="HQ39" s="180"/>
      <c r="HR39" s="180"/>
      <c r="HS39" s="180"/>
      <c r="HT39" s="180"/>
      <c r="HU39" s="180"/>
      <c r="HV39" s="180"/>
      <c r="HW39" s="180"/>
      <c r="HX39" s="180"/>
      <c r="HY39" s="180"/>
      <c r="HZ39" s="180"/>
      <c r="IA39" s="180"/>
      <c r="IB39" s="180"/>
      <c r="IC39" s="180"/>
      <c r="ID39" s="180"/>
      <c r="IE39" s="180"/>
      <c r="IF39" s="180"/>
      <c r="IG39" s="180"/>
      <c r="IH39" s="180"/>
      <c r="II39" s="180"/>
      <c r="IJ39" s="180"/>
      <c r="IK39" s="180"/>
      <c r="IL39" s="180"/>
      <c r="IM39" s="180"/>
      <c r="IN39" s="180"/>
      <c r="IO39" s="180"/>
      <c r="IP39" s="180"/>
      <c r="IQ39" s="180"/>
      <c r="IR39" s="180"/>
      <c r="IS39" s="180"/>
      <c r="IT39" s="180"/>
      <c r="IU39" s="180"/>
      <c r="IV39" s="180"/>
    </row>
    <row r="40" spans="1:256" customFormat="1" ht="14.25" customHeight="1">
      <c r="A40" s="140"/>
      <c r="B40" s="70"/>
      <c r="C40" s="7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  <c r="EY40" s="140"/>
      <c r="EZ40" s="140"/>
      <c r="FA40" s="140"/>
      <c r="FB40" s="140"/>
      <c r="FC40" s="140"/>
      <c r="FD40" s="140"/>
      <c r="FE40" s="140"/>
      <c r="FF40" s="140"/>
      <c r="FG40" s="140"/>
      <c r="FH40" s="140"/>
      <c r="FI40" s="140"/>
      <c r="FJ40" s="140"/>
      <c r="FK40" s="140"/>
      <c r="FL40" s="140"/>
      <c r="FM40" s="140"/>
      <c r="FN40" s="140"/>
      <c r="FO40" s="140"/>
      <c r="FP40" s="140"/>
      <c r="FQ40" s="140"/>
      <c r="FR40" s="140"/>
      <c r="FS40" s="140"/>
      <c r="FT40" s="140"/>
      <c r="FU40" s="140"/>
      <c r="FV40" s="140"/>
      <c r="FW40" s="140"/>
      <c r="FX40" s="140"/>
      <c r="FY40" s="140"/>
      <c r="FZ40" s="140"/>
      <c r="GA40" s="140"/>
      <c r="GB40" s="140"/>
      <c r="GC40" s="140"/>
      <c r="GD40" s="140"/>
      <c r="GE40" s="140"/>
      <c r="GF40" s="140"/>
      <c r="GG40" s="140"/>
      <c r="GH40" s="140"/>
      <c r="GI40" s="140"/>
      <c r="GJ40" s="140"/>
      <c r="GK40" s="140"/>
      <c r="GL40" s="140"/>
      <c r="GM40" s="140"/>
      <c r="GN40" s="140"/>
      <c r="GO40" s="140"/>
      <c r="GP40" s="140"/>
      <c r="GQ40" s="140"/>
      <c r="GR40" s="140"/>
      <c r="GS40" s="140"/>
      <c r="GT40" s="140"/>
      <c r="GU40" s="140"/>
      <c r="GV40" s="140"/>
      <c r="GW40" s="140"/>
      <c r="GX40" s="140"/>
      <c r="GY40" s="140"/>
      <c r="GZ40" s="140"/>
      <c r="HA40" s="140"/>
      <c r="HB40" s="140"/>
      <c r="HC40" s="140"/>
      <c r="HD40" s="140"/>
      <c r="HE40" s="140"/>
      <c r="HF40" s="140"/>
      <c r="HG40" s="140"/>
      <c r="HH40" s="140"/>
      <c r="HI40" s="140"/>
      <c r="HJ40" s="140"/>
      <c r="HK40" s="140"/>
      <c r="HL40" s="140"/>
      <c r="HM40" s="140"/>
      <c r="HN40" s="140"/>
      <c r="HO40" s="140"/>
      <c r="HP40" s="140"/>
      <c r="HQ40" s="140"/>
      <c r="HR40" s="140"/>
      <c r="HS40" s="140"/>
      <c r="HT40" s="140"/>
      <c r="HU40" s="140"/>
      <c r="HV40" s="140"/>
      <c r="HW40" s="140"/>
      <c r="HX40" s="140"/>
      <c r="HY40" s="140"/>
      <c r="HZ40" s="140"/>
      <c r="IA40" s="140"/>
      <c r="IB40" s="140"/>
      <c r="IC40" s="140"/>
      <c r="ID40" s="140"/>
      <c r="IE40" s="140"/>
      <c r="IF40" s="140"/>
      <c r="IG40" s="140"/>
      <c r="IH40" s="140"/>
      <c r="II40" s="140"/>
      <c r="IJ40" s="140"/>
      <c r="IK40" s="140"/>
      <c r="IL40" s="140"/>
      <c r="IM40" s="140"/>
      <c r="IN40" s="140"/>
      <c r="IO40" s="140"/>
      <c r="IP40" s="140"/>
      <c r="IQ40" s="140"/>
      <c r="IR40" s="140"/>
      <c r="IS40" s="140"/>
      <c r="IT40" s="140"/>
      <c r="IU40" s="140"/>
      <c r="IV40" s="140"/>
    </row>
    <row r="41" spans="1:256" customFormat="1" ht="14.25" customHeight="1">
      <c r="A41" s="69"/>
      <c r="B41" s="70"/>
      <c r="C41" s="70"/>
      <c r="D41" s="69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0"/>
      <c r="FP41" s="140"/>
      <c r="FQ41" s="140"/>
      <c r="FR41" s="140"/>
      <c r="FS41" s="140"/>
      <c r="FT41" s="140"/>
      <c r="FU41" s="140"/>
      <c r="FV41" s="140"/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/>
      <c r="GJ41" s="140"/>
      <c r="GK41" s="140"/>
      <c r="GL41" s="140"/>
      <c r="GM41" s="140"/>
      <c r="GN41" s="140"/>
      <c r="GO41" s="140"/>
      <c r="GP41" s="140"/>
      <c r="GQ41" s="140"/>
      <c r="GR41" s="140"/>
      <c r="GS41" s="140"/>
      <c r="GT41" s="140"/>
      <c r="GU41" s="140"/>
      <c r="GV41" s="140"/>
      <c r="GW41" s="140"/>
      <c r="GX41" s="140"/>
      <c r="GY41" s="140"/>
      <c r="GZ41" s="140"/>
      <c r="HA41" s="140"/>
      <c r="HB41" s="140"/>
      <c r="HC41" s="140"/>
      <c r="HD41" s="140"/>
      <c r="HE41" s="140"/>
      <c r="HF41" s="140"/>
      <c r="HG41" s="140"/>
      <c r="HH41" s="140"/>
      <c r="HI41" s="140"/>
      <c r="HJ41" s="140"/>
      <c r="HK41" s="140"/>
      <c r="HL41" s="140"/>
      <c r="HM41" s="140"/>
      <c r="HN41" s="140"/>
      <c r="HO41" s="140"/>
      <c r="HP41" s="140"/>
      <c r="HQ41" s="140"/>
      <c r="HR41" s="140"/>
      <c r="HS41" s="140"/>
      <c r="HT41" s="140"/>
      <c r="HU41" s="140"/>
      <c r="HV41" s="140"/>
      <c r="HW41" s="140"/>
      <c r="HX41" s="140"/>
      <c r="HY41" s="140"/>
      <c r="HZ41" s="140"/>
      <c r="IA41" s="140"/>
      <c r="IB41" s="140"/>
      <c r="IC41" s="140"/>
      <c r="ID41" s="140"/>
      <c r="IE41" s="140"/>
      <c r="IF41" s="140"/>
      <c r="IG41" s="140"/>
      <c r="IH41" s="140"/>
      <c r="II41" s="140"/>
      <c r="IJ41" s="140"/>
      <c r="IK41" s="140"/>
      <c r="IL41" s="140"/>
      <c r="IM41" s="140"/>
      <c r="IN41" s="140"/>
      <c r="IO41" s="140"/>
      <c r="IP41" s="140"/>
      <c r="IQ41" s="140"/>
      <c r="IR41" s="140"/>
      <c r="IS41" s="140"/>
      <c r="IT41" s="140"/>
      <c r="IU41" s="140"/>
      <c r="IV41" s="140"/>
    </row>
    <row r="42" spans="1:256" customFormat="1" ht="14.25" customHeight="1">
      <c r="A42" s="69"/>
      <c r="B42" s="70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</row>
    <row r="43" spans="1:256" customFormat="1" ht="14.25" customHeight="1">
      <c r="A43" s="69"/>
      <c r="B43" s="70"/>
      <c r="C43" s="70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</row>
  </sheetData>
  <sheetProtection formatCells="0" formatColumns="0" formatRows="0"/>
  <mergeCells count="2">
    <mergeCell ref="A4:B4"/>
    <mergeCell ref="C4:H4"/>
  </mergeCells>
  <phoneticPr fontId="28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>
      <selection activeCell="G21" sqref="G21"/>
    </sheetView>
  </sheetViews>
  <sheetFormatPr defaultColWidth="12.33203125" defaultRowHeight="14.25" customHeight="1"/>
  <cols>
    <col min="1" max="1" width="6.83203125" style="69" customWidth="1"/>
    <col min="2" max="3" width="12.83203125" style="69" customWidth="1"/>
    <col min="4" max="4" width="44.83203125" style="69" customWidth="1"/>
    <col min="5" max="6" width="16.83203125" style="69" customWidth="1"/>
    <col min="7" max="12" width="13.83203125" style="69" customWidth="1"/>
    <col min="13" max="15" width="8.5" style="69" customWidth="1"/>
    <col min="16" max="16" width="16.83203125" style="69" customWidth="1"/>
    <col min="17" max="22" width="13.83203125" style="69" customWidth="1"/>
    <col min="23" max="25" width="8.5" style="69" customWidth="1"/>
    <col min="26" max="16384" width="12.33203125" style="69"/>
  </cols>
  <sheetData>
    <row r="1" spans="1:256" customFormat="1" ht="14.25" customHeigh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02" t="s">
        <v>172</v>
      </c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</row>
    <row r="2" spans="1:256" customFormat="1" ht="20.100000000000001" customHeight="1">
      <c r="A2" s="49" t="s">
        <v>173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pans="1:256" customFormat="1" ht="14.25" customHeight="1">
      <c r="A3" s="103" t="s">
        <v>4</v>
      </c>
      <c r="B3" s="114"/>
      <c r="C3" s="115"/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02" t="s">
        <v>5</v>
      </c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</row>
    <row r="4" spans="1:256" customFormat="1" ht="14.25" customHeight="1">
      <c r="A4" s="249" t="s">
        <v>8</v>
      </c>
      <c r="B4" s="250"/>
      <c r="C4" s="250"/>
      <c r="D4" s="250"/>
      <c r="E4" s="256" t="s">
        <v>57</v>
      </c>
      <c r="F4" s="117" t="s">
        <v>174</v>
      </c>
      <c r="G4" s="118"/>
      <c r="H4" s="118"/>
      <c r="I4" s="118"/>
      <c r="J4" s="118"/>
      <c r="K4" s="118"/>
      <c r="L4" s="118"/>
      <c r="M4" s="118"/>
      <c r="N4" s="118"/>
      <c r="O4" s="128"/>
      <c r="P4" s="119" t="s">
        <v>175</v>
      </c>
      <c r="Q4" s="119"/>
      <c r="R4" s="119"/>
      <c r="S4" s="119"/>
      <c r="T4" s="119"/>
      <c r="U4" s="119"/>
      <c r="V4" s="119"/>
      <c r="W4" s="119"/>
      <c r="X4" s="119"/>
      <c r="Y4" s="119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</row>
    <row r="5" spans="1:256" customFormat="1" ht="14.25" customHeight="1">
      <c r="A5" s="249" t="s">
        <v>60</v>
      </c>
      <c r="B5" s="250"/>
      <c r="C5" s="252" t="s">
        <v>61</v>
      </c>
      <c r="D5" s="254" t="s">
        <v>176</v>
      </c>
      <c r="E5" s="256"/>
      <c r="F5" s="251" t="s">
        <v>63</v>
      </c>
      <c r="G5" s="119" t="s">
        <v>177</v>
      </c>
      <c r="H5" s="119"/>
      <c r="I5" s="119"/>
      <c r="J5" s="119" t="s">
        <v>129</v>
      </c>
      <c r="K5" s="119"/>
      <c r="L5" s="119"/>
      <c r="M5" s="129" t="s">
        <v>178</v>
      </c>
      <c r="N5" s="129"/>
      <c r="O5" s="129"/>
      <c r="P5" s="258" t="s">
        <v>63</v>
      </c>
      <c r="Q5" s="119" t="s">
        <v>179</v>
      </c>
      <c r="R5" s="119"/>
      <c r="S5" s="119"/>
      <c r="T5" s="119" t="s">
        <v>180</v>
      </c>
      <c r="U5" s="119"/>
      <c r="V5" s="119"/>
      <c r="W5" s="251" t="s">
        <v>181</v>
      </c>
      <c r="X5" s="251"/>
      <c r="Y5" s="251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</row>
    <row r="6" spans="1:256" customFormat="1" ht="14.25" customHeight="1">
      <c r="A6" s="120" t="s">
        <v>72</v>
      </c>
      <c r="B6" s="120" t="s">
        <v>73</v>
      </c>
      <c r="C6" s="253"/>
      <c r="D6" s="255"/>
      <c r="E6" s="257"/>
      <c r="F6" s="258"/>
      <c r="G6" s="121" t="s">
        <v>182</v>
      </c>
      <c r="H6" s="121" t="s">
        <v>123</v>
      </c>
      <c r="I6" s="121" t="s">
        <v>124</v>
      </c>
      <c r="J6" s="121" t="s">
        <v>182</v>
      </c>
      <c r="K6" s="121" t="s">
        <v>123</v>
      </c>
      <c r="L6" s="121" t="s">
        <v>124</v>
      </c>
      <c r="M6" s="130" t="s">
        <v>182</v>
      </c>
      <c r="N6" s="130" t="s">
        <v>123</v>
      </c>
      <c r="O6" s="130" t="s">
        <v>124</v>
      </c>
      <c r="P6" s="259"/>
      <c r="Q6" s="121" t="s">
        <v>182</v>
      </c>
      <c r="R6" s="121" t="s">
        <v>123</v>
      </c>
      <c r="S6" s="121" t="s">
        <v>124</v>
      </c>
      <c r="T6" s="121" t="s">
        <v>182</v>
      </c>
      <c r="U6" s="121" t="s">
        <v>123</v>
      </c>
      <c r="V6" s="121" t="s">
        <v>124</v>
      </c>
      <c r="W6" s="121" t="s">
        <v>182</v>
      </c>
      <c r="X6" s="121" t="s">
        <v>123</v>
      </c>
      <c r="Y6" s="121" t="s">
        <v>124</v>
      </c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</row>
    <row r="7" spans="1:256" s="1" customFormat="1" ht="14.25" customHeight="1">
      <c r="A7" s="78"/>
      <c r="B7" s="78"/>
      <c r="C7" s="78"/>
      <c r="D7" s="78" t="s">
        <v>63</v>
      </c>
      <c r="E7" s="81">
        <f t="shared" ref="E7:L7" si="0">E8</f>
        <v>19980458.960000001</v>
      </c>
      <c r="F7" s="81">
        <f t="shared" si="0"/>
        <v>19980458.960000001</v>
      </c>
      <c r="G7" s="81">
        <f t="shared" si="0"/>
        <v>19550458.960000001</v>
      </c>
      <c r="H7" s="81">
        <f t="shared" si="0"/>
        <v>7721668.5599999996</v>
      </c>
      <c r="I7" s="81">
        <f t="shared" si="0"/>
        <v>11828790.4</v>
      </c>
      <c r="J7" s="81">
        <f t="shared" si="0"/>
        <v>430000</v>
      </c>
      <c r="K7" s="81">
        <f t="shared" si="0"/>
        <v>0</v>
      </c>
      <c r="L7" s="82">
        <f t="shared" si="0"/>
        <v>430000</v>
      </c>
      <c r="M7" s="80">
        <f t="shared" ref="M7:M30" si="1">SUM(0)</f>
        <v>0</v>
      </c>
      <c r="N7" s="81">
        <f t="shared" ref="N7:N30" si="2">SUM(0)</f>
        <v>0</v>
      </c>
      <c r="O7" s="81">
        <f t="shared" ref="O7:O30" si="3">SUM(0)</f>
        <v>0</v>
      </c>
      <c r="P7" s="81">
        <f t="shared" ref="P7:V7" si="4">P8</f>
        <v>0</v>
      </c>
      <c r="Q7" s="81">
        <f t="shared" si="4"/>
        <v>0</v>
      </c>
      <c r="R7" s="81">
        <f t="shared" si="4"/>
        <v>0</v>
      </c>
      <c r="S7" s="81">
        <f t="shared" si="4"/>
        <v>0</v>
      </c>
      <c r="T7" s="81">
        <f t="shared" si="4"/>
        <v>0</v>
      </c>
      <c r="U7" s="81">
        <f t="shared" si="4"/>
        <v>0</v>
      </c>
      <c r="V7" s="82">
        <f t="shared" si="4"/>
        <v>0</v>
      </c>
      <c r="W7" s="131">
        <f t="shared" ref="W7:W30" si="5">SUM(0)</f>
        <v>0</v>
      </c>
      <c r="X7" s="132">
        <f t="shared" ref="X7:X30" si="6">SUM(0)</f>
        <v>0</v>
      </c>
      <c r="Y7" s="132">
        <f t="shared" ref="Y7:Y30" si="7">SUM(0)</f>
        <v>0</v>
      </c>
      <c r="Z7" s="133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</row>
    <row r="8" spans="1:256" customFormat="1" ht="14.25" customHeight="1">
      <c r="A8" s="78"/>
      <c r="B8" s="78"/>
      <c r="C8" s="78" t="s">
        <v>183</v>
      </c>
      <c r="D8" s="78" t="s">
        <v>0</v>
      </c>
      <c r="E8" s="81">
        <f t="shared" ref="E8:L8" si="8">E9+E14+E24+E26+E28</f>
        <v>19980458.960000001</v>
      </c>
      <c r="F8" s="81">
        <f t="shared" si="8"/>
        <v>19980458.960000001</v>
      </c>
      <c r="G8" s="81">
        <f t="shared" si="8"/>
        <v>19550458.960000001</v>
      </c>
      <c r="H8" s="81">
        <f t="shared" si="8"/>
        <v>7721668.5599999996</v>
      </c>
      <c r="I8" s="81">
        <f t="shared" si="8"/>
        <v>11828790.4</v>
      </c>
      <c r="J8" s="81">
        <f t="shared" si="8"/>
        <v>430000</v>
      </c>
      <c r="K8" s="81">
        <f t="shared" si="8"/>
        <v>0</v>
      </c>
      <c r="L8" s="82">
        <f t="shared" si="8"/>
        <v>430000</v>
      </c>
      <c r="M8" s="80">
        <f t="shared" si="1"/>
        <v>0</v>
      </c>
      <c r="N8" s="81">
        <f t="shared" si="2"/>
        <v>0</v>
      </c>
      <c r="O8" s="81">
        <f t="shared" si="3"/>
        <v>0</v>
      </c>
      <c r="P8" s="81">
        <f t="shared" ref="P8:V8" si="9">P9+P14+P24+P26+P28</f>
        <v>0</v>
      </c>
      <c r="Q8" s="81">
        <f t="shared" si="9"/>
        <v>0</v>
      </c>
      <c r="R8" s="81">
        <f t="shared" si="9"/>
        <v>0</v>
      </c>
      <c r="S8" s="81">
        <f t="shared" si="9"/>
        <v>0</v>
      </c>
      <c r="T8" s="81">
        <f t="shared" si="9"/>
        <v>0</v>
      </c>
      <c r="U8" s="81">
        <f t="shared" si="9"/>
        <v>0</v>
      </c>
      <c r="V8" s="82">
        <f t="shared" si="9"/>
        <v>0</v>
      </c>
      <c r="W8" s="131">
        <f t="shared" si="5"/>
        <v>0</v>
      </c>
      <c r="X8" s="132">
        <f t="shared" si="6"/>
        <v>0</v>
      </c>
      <c r="Y8" s="132">
        <f t="shared" si="7"/>
        <v>0</v>
      </c>
      <c r="Z8" s="124"/>
      <c r="AA8" s="133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</row>
    <row r="9" spans="1:256" customFormat="1" ht="14.25" customHeight="1">
      <c r="A9" s="78"/>
      <c r="B9" s="78"/>
      <c r="C9" s="78" t="s">
        <v>184</v>
      </c>
      <c r="D9" s="78" t="s">
        <v>185</v>
      </c>
      <c r="E9" s="81">
        <f t="shared" ref="E9:L9" si="10">SUM(E10:E13)</f>
        <v>5808083.4400000004</v>
      </c>
      <c r="F9" s="81">
        <f t="shared" si="10"/>
        <v>5808083.4400000004</v>
      </c>
      <c r="G9" s="81">
        <f t="shared" si="10"/>
        <v>5808083.4400000004</v>
      </c>
      <c r="H9" s="81">
        <f t="shared" si="10"/>
        <v>5808083.4400000004</v>
      </c>
      <c r="I9" s="81">
        <f t="shared" si="10"/>
        <v>0</v>
      </c>
      <c r="J9" s="81">
        <f t="shared" si="10"/>
        <v>0</v>
      </c>
      <c r="K9" s="81">
        <f t="shared" si="10"/>
        <v>0</v>
      </c>
      <c r="L9" s="82">
        <f t="shared" si="10"/>
        <v>0</v>
      </c>
      <c r="M9" s="80">
        <f t="shared" si="1"/>
        <v>0</v>
      </c>
      <c r="N9" s="81">
        <f t="shared" si="2"/>
        <v>0</v>
      </c>
      <c r="O9" s="81">
        <f t="shared" si="3"/>
        <v>0</v>
      </c>
      <c r="P9" s="81">
        <f t="shared" ref="P9:V9" si="11">SUM(P10:P13)</f>
        <v>0</v>
      </c>
      <c r="Q9" s="81">
        <f t="shared" si="11"/>
        <v>0</v>
      </c>
      <c r="R9" s="81">
        <f t="shared" si="11"/>
        <v>0</v>
      </c>
      <c r="S9" s="81">
        <f t="shared" si="11"/>
        <v>0</v>
      </c>
      <c r="T9" s="81">
        <f t="shared" si="11"/>
        <v>0</v>
      </c>
      <c r="U9" s="81">
        <f t="shared" si="11"/>
        <v>0</v>
      </c>
      <c r="V9" s="82">
        <f t="shared" si="11"/>
        <v>0</v>
      </c>
      <c r="W9" s="131">
        <f t="shared" si="5"/>
        <v>0</v>
      </c>
      <c r="X9" s="132">
        <f t="shared" si="6"/>
        <v>0</v>
      </c>
      <c r="Y9" s="132">
        <f t="shared" si="7"/>
        <v>0</v>
      </c>
      <c r="Z9" s="122"/>
      <c r="AA9" s="135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</row>
    <row r="10" spans="1:256" customFormat="1" ht="14.25" customHeight="1">
      <c r="A10" s="78" t="s">
        <v>186</v>
      </c>
      <c r="B10" s="78" t="s">
        <v>187</v>
      </c>
      <c r="C10" s="78" t="s">
        <v>88</v>
      </c>
      <c r="D10" s="78" t="s">
        <v>188</v>
      </c>
      <c r="E10" s="81">
        <v>3409831</v>
      </c>
      <c r="F10" s="81">
        <v>3409831</v>
      </c>
      <c r="G10" s="81">
        <v>3409831</v>
      </c>
      <c r="H10" s="81">
        <v>3409831</v>
      </c>
      <c r="I10" s="81">
        <v>0</v>
      </c>
      <c r="J10" s="81">
        <v>0</v>
      </c>
      <c r="K10" s="81">
        <v>0</v>
      </c>
      <c r="L10" s="82">
        <v>0</v>
      </c>
      <c r="M10" s="80">
        <f t="shared" si="1"/>
        <v>0</v>
      </c>
      <c r="N10" s="81">
        <f t="shared" si="2"/>
        <v>0</v>
      </c>
      <c r="O10" s="81">
        <f t="shared" si="3"/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2">
        <v>0</v>
      </c>
      <c r="W10" s="131">
        <f t="shared" si="5"/>
        <v>0</v>
      </c>
      <c r="X10" s="132">
        <f t="shared" si="6"/>
        <v>0</v>
      </c>
      <c r="Y10" s="132">
        <f t="shared" si="7"/>
        <v>0</v>
      </c>
      <c r="Z10" s="122"/>
      <c r="AA10" s="135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  <c r="IU10" s="122"/>
      <c r="IV10" s="122"/>
    </row>
    <row r="11" spans="1:256" customFormat="1" ht="14.25" customHeight="1">
      <c r="A11" s="78" t="s">
        <v>186</v>
      </c>
      <c r="B11" s="78" t="s">
        <v>189</v>
      </c>
      <c r="C11" s="78" t="s">
        <v>88</v>
      </c>
      <c r="D11" s="78" t="s">
        <v>190</v>
      </c>
      <c r="E11" s="81">
        <v>1268284.44</v>
      </c>
      <c r="F11" s="81">
        <v>1268284.44</v>
      </c>
      <c r="G11" s="81">
        <v>1268284.44</v>
      </c>
      <c r="H11" s="81">
        <v>1268284.44</v>
      </c>
      <c r="I11" s="81">
        <v>0</v>
      </c>
      <c r="J11" s="81">
        <v>0</v>
      </c>
      <c r="K11" s="81">
        <v>0</v>
      </c>
      <c r="L11" s="82">
        <v>0</v>
      </c>
      <c r="M11" s="80">
        <f t="shared" si="1"/>
        <v>0</v>
      </c>
      <c r="N11" s="81">
        <f t="shared" si="2"/>
        <v>0</v>
      </c>
      <c r="O11" s="81">
        <f t="shared" si="3"/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2">
        <v>0</v>
      </c>
      <c r="W11" s="131">
        <f t="shared" si="5"/>
        <v>0</v>
      </c>
      <c r="X11" s="132">
        <f t="shared" si="6"/>
        <v>0</v>
      </c>
      <c r="Y11" s="132">
        <f t="shared" si="7"/>
        <v>0</v>
      </c>
      <c r="Z11" s="122"/>
      <c r="AA11" s="135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  <c r="IJ11" s="122"/>
      <c r="IK11" s="122"/>
      <c r="IL11" s="122"/>
      <c r="IM11" s="122"/>
      <c r="IN11" s="122"/>
      <c r="IO11" s="122"/>
      <c r="IP11" s="122"/>
      <c r="IQ11" s="122"/>
      <c r="IR11" s="122"/>
      <c r="IS11" s="122"/>
      <c r="IT11" s="122"/>
      <c r="IU11" s="122"/>
      <c r="IV11" s="122"/>
    </row>
    <row r="12" spans="1:256" customFormat="1" ht="14.25" customHeight="1">
      <c r="A12" s="78" t="s">
        <v>186</v>
      </c>
      <c r="B12" s="78" t="s">
        <v>191</v>
      </c>
      <c r="C12" s="78" t="s">
        <v>88</v>
      </c>
      <c r="D12" s="78" t="s">
        <v>118</v>
      </c>
      <c r="E12" s="81">
        <v>892368</v>
      </c>
      <c r="F12" s="81">
        <v>892368</v>
      </c>
      <c r="G12" s="81">
        <v>892368</v>
      </c>
      <c r="H12" s="81">
        <v>892368</v>
      </c>
      <c r="I12" s="81">
        <v>0</v>
      </c>
      <c r="J12" s="81">
        <v>0</v>
      </c>
      <c r="K12" s="81">
        <v>0</v>
      </c>
      <c r="L12" s="82">
        <v>0</v>
      </c>
      <c r="M12" s="80">
        <f t="shared" si="1"/>
        <v>0</v>
      </c>
      <c r="N12" s="81">
        <f t="shared" si="2"/>
        <v>0</v>
      </c>
      <c r="O12" s="81">
        <f t="shared" si="3"/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2">
        <v>0</v>
      </c>
      <c r="W12" s="131">
        <f t="shared" si="5"/>
        <v>0</v>
      </c>
      <c r="X12" s="132">
        <f t="shared" si="6"/>
        <v>0</v>
      </c>
      <c r="Y12" s="132">
        <f t="shared" si="7"/>
        <v>0</v>
      </c>
      <c r="Z12" s="122"/>
      <c r="AA12" s="135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  <c r="IJ12" s="122"/>
      <c r="IK12" s="122"/>
      <c r="IL12" s="122"/>
      <c r="IM12" s="122"/>
      <c r="IN12" s="122"/>
      <c r="IO12" s="122"/>
      <c r="IP12" s="122"/>
      <c r="IQ12" s="122"/>
      <c r="IR12" s="122"/>
      <c r="IS12" s="122"/>
      <c r="IT12" s="122"/>
      <c r="IU12" s="122"/>
      <c r="IV12" s="122"/>
    </row>
    <row r="13" spans="1:256" customFormat="1" ht="14.25" customHeight="1">
      <c r="A13" s="78" t="s">
        <v>186</v>
      </c>
      <c r="B13" s="78" t="s">
        <v>192</v>
      </c>
      <c r="C13" s="78" t="s">
        <v>88</v>
      </c>
      <c r="D13" s="78" t="s">
        <v>193</v>
      </c>
      <c r="E13" s="81">
        <v>237600</v>
      </c>
      <c r="F13" s="81">
        <v>237600</v>
      </c>
      <c r="G13" s="81">
        <v>237600</v>
      </c>
      <c r="H13" s="81">
        <v>237600</v>
      </c>
      <c r="I13" s="81">
        <v>0</v>
      </c>
      <c r="J13" s="81">
        <v>0</v>
      </c>
      <c r="K13" s="81">
        <v>0</v>
      </c>
      <c r="L13" s="82">
        <v>0</v>
      </c>
      <c r="M13" s="80">
        <f t="shared" si="1"/>
        <v>0</v>
      </c>
      <c r="N13" s="81">
        <f t="shared" si="2"/>
        <v>0</v>
      </c>
      <c r="O13" s="81">
        <f t="shared" si="3"/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2">
        <v>0</v>
      </c>
      <c r="W13" s="131">
        <f t="shared" si="5"/>
        <v>0</v>
      </c>
      <c r="X13" s="132">
        <f t="shared" si="6"/>
        <v>0</v>
      </c>
      <c r="Y13" s="132">
        <f t="shared" si="7"/>
        <v>0</v>
      </c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</row>
    <row r="14" spans="1:256" customFormat="1" ht="14.25" customHeight="1">
      <c r="A14" s="78"/>
      <c r="B14" s="78"/>
      <c r="C14" s="78" t="s">
        <v>194</v>
      </c>
      <c r="D14" s="78" t="s">
        <v>195</v>
      </c>
      <c r="E14" s="81">
        <f t="shared" ref="E14:L14" si="12">SUM(E15:E23)</f>
        <v>5649256.1200000001</v>
      </c>
      <c r="F14" s="81">
        <f t="shared" si="12"/>
        <v>5649256.1200000001</v>
      </c>
      <c r="G14" s="81">
        <f t="shared" si="12"/>
        <v>5269256.12</v>
      </c>
      <c r="H14" s="81">
        <f t="shared" si="12"/>
        <v>1207200.1200000001</v>
      </c>
      <c r="I14" s="81">
        <f t="shared" si="12"/>
        <v>4062056</v>
      </c>
      <c r="J14" s="81">
        <f t="shared" si="12"/>
        <v>380000</v>
      </c>
      <c r="K14" s="81">
        <f t="shared" si="12"/>
        <v>0</v>
      </c>
      <c r="L14" s="82">
        <f t="shared" si="12"/>
        <v>380000</v>
      </c>
      <c r="M14" s="80">
        <f t="shared" si="1"/>
        <v>0</v>
      </c>
      <c r="N14" s="81">
        <f t="shared" si="2"/>
        <v>0</v>
      </c>
      <c r="O14" s="81">
        <f t="shared" si="3"/>
        <v>0</v>
      </c>
      <c r="P14" s="81">
        <f t="shared" ref="P14:V14" si="13">SUM(P15:P23)</f>
        <v>0</v>
      </c>
      <c r="Q14" s="81">
        <f t="shared" si="13"/>
        <v>0</v>
      </c>
      <c r="R14" s="81">
        <f t="shared" si="13"/>
        <v>0</v>
      </c>
      <c r="S14" s="81">
        <f t="shared" si="13"/>
        <v>0</v>
      </c>
      <c r="T14" s="81">
        <f t="shared" si="13"/>
        <v>0</v>
      </c>
      <c r="U14" s="81">
        <f t="shared" si="13"/>
        <v>0</v>
      </c>
      <c r="V14" s="82">
        <f t="shared" si="13"/>
        <v>0</v>
      </c>
      <c r="W14" s="131">
        <f t="shared" si="5"/>
        <v>0</v>
      </c>
      <c r="X14" s="132">
        <f t="shared" si="6"/>
        <v>0</v>
      </c>
      <c r="Y14" s="132">
        <f t="shared" si="7"/>
        <v>0</v>
      </c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</row>
    <row r="15" spans="1:256" customFormat="1" ht="14.25" customHeight="1">
      <c r="A15" s="78" t="s">
        <v>196</v>
      </c>
      <c r="B15" s="78" t="s">
        <v>197</v>
      </c>
      <c r="C15" s="78" t="s">
        <v>88</v>
      </c>
      <c r="D15" s="78" t="s">
        <v>198</v>
      </c>
      <c r="E15" s="81">
        <v>1315080</v>
      </c>
      <c r="F15" s="81">
        <v>1315080</v>
      </c>
      <c r="G15" s="81">
        <v>1155080</v>
      </c>
      <c r="H15" s="81">
        <v>686080</v>
      </c>
      <c r="I15" s="81">
        <v>469000</v>
      </c>
      <c r="J15" s="81">
        <v>160000</v>
      </c>
      <c r="K15" s="81">
        <v>0</v>
      </c>
      <c r="L15" s="82">
        <v>160000</v>
      </c>
      <c r="M15" s="80">
        <f t="shared" si="1"/>
        <v>0</v>
      </c>
      <c r="N15" s="81">
        <f t="shared" si="2"/>
        <v>0</v>
      </c>
      <c r="O15" s="81">
        <f t="shared" si="3"/>
        <v>0</v>
      </c>
      <c r="P15" s="81">
        <v>0</v>
      </c>
      <c r="Q15" s="81">
        <v>0</v>
      </c>
      <c r="R15" s="81">
        <v>0</v>
      </c>
      <c r="S15" s="81">
        <v>0</v>
      </c>
      <c r="T15" s="81">
        <v>0</v>
      </c>
      <c r="U15" s="81">
        <v>0</v>
      </c>
      <c r="V15" s="82">
        <v>0</v>
      </c>
      <c r="W15" s="131">
        <f t="shared" si="5"/>
        <v>0</v>
      </c>
      <c r="X15" s="132">
        <f t="shared" si="6"/>
        <v>0</v>
      </c>
      <c r="Y15" s="132">
        <f t="shared" si="7"/>
        <v>0</v>
      </c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  <c r="IJ15" s="122"/>
      <c r="IK15" s="122"/>
      <c r="IL15" s="122"/>
      <c r="IM15" s="122"/>
      <c r="IN15" s="122"/>
      <c r="IO15" s="122"/>
      <c r="IP15" s="122"/>
      <c r="IQ15" s="122"/>
      <c r="IR15" s="122"/>
      <c r="IS15" s="122"/>
      <c r="IT15" s="122"/>
      <c r="IU15" s="122"/>
      <c r="IV15" s="122"/>
    </row>
    <row r="16" spans="1:256" customFormat="1" ht="14.25" customHeight="1">
      <c r="A16" s="78" t="s">
        <v>196</v>
      </c>
      <c r="B16" s="78" t="s">
        <v>199</v>
      </c>
      <c r="C16" s="78" t="s">
        <v>88</v>
      </c>
      <c r="D16" s="78" t="s">
        <v>200</v>
      </c>
      <c r="E16" s="81">
        <v>148000</v>
      </c>
      <c r="F16" s="81">
        <v>148000</v>
      </c>
      <c r="G16" s="81">
        <v>138000</v>
      </c>
      <c r="H16" s="81">
        <v>0</v>
      </c>
      <c r="I16" s="81">
        <v>138000</v>
      </c>
      <c r="J16" s="81">
        <v>10000</v>
      </c>
      <c r="K16" s="81">
        <v>0</v>
      </c>
      <c r="L16" s="82">
        <v>10000</v>
      </c>
      <c r="M16" s="80">
        <f t="shared" si="1"/>
        <v>0</v>
      </c>
      <c r="N16" s="81">
        <f t="shared" si="2"/>
        <v>0</v>
      </c>
      <c r="O16" s="81">
        <f t="shared" si="3"/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  <c r="U16" s="81">
        <v>0</v>
      </c>
      <c r="V16" s="82">
        <v>0</v>
      </c>
      <c r="W16" s="131">
        <f t="shared" si="5"/>
        <v>0</v>
      </c>
      <c r="X16" s="132">
        <f t="shared" si="6"/>
        <v>0</v>
      </c>
      <c r="Y16" s="132">
        <f t="shared" si="7"/>
        <v>0</v>
      </c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  <c r="IJ16" s="122"/>
      <c r="IK16" s="122"/>
      <c r="IL16" s="122"/>
      <c r="IM16" s="122"/>
      <c r="IN16" s="122"/>
      <c r="IO16" s="122"/>
      <c r="IP16" s="122"/>
      <c r="IQ16" s="122"/>
      <c r="IR16" s="122"/>
      <c r="IS16" s="122"/>
      <c r="IT16" s="122"/>
      <c r="IU16" s="122"/>
      <c r="IV16" s="122"/>
    </row>
    <row r="17" spans="1:256" customFormat="1" ht="14.25" customHeight="1">
      <c r="A17" s="78" t="s">
        <v>196</v>
      </c>
      <c r="B17" s="78" t="s">
        <v>201</v>
      </c>
      <c r="C17" s="78" t="s">
        <v>88</v>
      </c>
      <c r="D17" s="78" t="s">
        <v>202</v>
      </c>
      <c r="E17" s="81">
        <v>225000</v>
      </c>
      <c r="F17" s="81">
        <v>225000</v>
      </c>
      <c r="G17" s="81">
        <v>200000</v>
      </c>
      <c r="H17" s="81">
        <v>0</v>
      </c>
      <c r="I17" s="81">
        <v>200000</v>
      </c>
      <c r="J17" s="81">
        <v>25000</v>
      </c>
      <c r="K17" s="81">
        <v>0</v>
      </c>
      <c r="L17" s="82">
        <v>25000</v>
      </c>
      <c r="M17" s="80">
        <f t="shared" si="1"/>
        <v>0</v>
      </c>
      <c r="N17" s="81">
        <f t="shared" si="2"/>
        <v>0</v>
      </c>
      <c r="O17" s="81">
        <f t="shared" si="3"/>
        <v>0</v>
      </c>
      <c r="P17" s="81">
        <v>0</v>
      </c>
      <c r="Q17" s="81">
        <v>0</v>
      </c>
      <c r="R17" s="81">
        <v>0</v>
      </c>
      <c r="S17" s="81">
        <v>0</v>
      </c>
      <c r="T17" s="81">
        <v>0</v>
      </c>
      <c r="U17" s="81">
        <v>0</v>
      </c>
      <c r="V17" s="82">
        <v>0</v>
      </c>
      <c r="W17" s="131">
        <f t="shared" si="5"/>
        <v>0</v>
      </c>
      <c r="X17" s="132">
        <f t="shared" si="6"/>
        <v>0</v>
      </c>
      <c r="Y17" s="132">
        <f t="shared" si="7"/>
        <v>0</v>
      </c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  <c r="IJ17" s="122"/>
      <c r="IK17" s="122"/>
      <c r="IL17" s="122"/>
      <c r="IM17" s="122"/>
      <c r="IN17" s="122"/>
      <c r="IO17" s="122"/>
      <c r="IP17" s="122"/>
      <c r="IQ17" s="122"/>
      <c r="IR17" s="122"/>
      <c r="IS17" s="122"/>
      <c r="IT17" s="122"/>
      <c r="IU17" s="122"/>
      <c r="IV17" s="122"/>
    </row>
    <row r="18" spans="1:256" customFormat="1" ht="14.25" customHeight="1">
      <c r="A18" s="78" t="s">
        <v>196</v>
      </c>
      <c r="B18" s="78" t="s">
        <v>203</v>
      </c>
      <c r="C18" s="78" t="s">
        <v>88</v>
      </c>
      <c r="D18" s="78" t="s">
        <v>204</v>
      </c>
      <c r="E18" s="81">
        <v>90000</v>
      </c>
      <c r="F18" s="81">
        <v>90000</v>
      </c>
      <c r="G18" s="81">
        <v>90000</v>
      </c>
      <c r="H18" s="81">
        <v>0</v>
      </c>
      <c r="I18" s="81">
        <v>90000</v>
      </c>
      <c r="J18" s="81">
        <v>0</v>
      </c>
      <c r="K18" s="81">
        <v>0</v>
      </c>
      <c r="L18" s="82">
        <v>0</v>
      </c>
      <c r="M18" s="80">
        <f t="shared" si="1"/>
        <v>0</v>
      </c>
      <c r="N18" s="81">
        <f t="shared" si="2"/>
        <v>0</v>
      </c>
      <c r="O18" s="81">
        <f t="shared" si="3"/>
        <v>0</v>
      </c>
      <c r="P18" s="81">
        <v>0</v>
      </c>
      <c r="Q18" s="81">
        <v>0</v>
      </c>
      <c r="R18" s="81">
        <v>0</v>
      </c>
      <c r="S18" s="81">
        <v>0</v>
      </c>
      <c r="T18" s="81">
        <v>0</v>
      </c>
      <c r="U18" s="81">
        <v>0</v>
      </c>
      <c r="V18" s="82">
        <v>0</v>
      </c>
      <c r="W18" s="131">
        <f t="shared" si="5"/>
        <v>0</v>
      </c>
      <c r="X18" s="132">
        <f t="shared" si="6"/>
        <v>0</v>
      </c>
      <c r="Y18" s="132">
        <f t="shared" si="7"/>
        <v>0</v>
      </c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</row>
    <row r="19" spans="1:256" customFormat="1" ht="14.25" customHeight="1">
      <c r="A19" s="78" t="s">
        <v>196</v>
      </c>
      <c r="B19" s="78" t="s">
        <v>205</v>
      </c>
      <c r="C19" s="78" t="s">
        <v>88</v>
      </c>
      <c r="D19" s="78" t="s">
        <v>206</v>
      </c>
      <c r="E19" s="81">
        <v>736120.12</v>
      </c>
      <c r="F19" s="81">
        <v>736120.12</v>
      </c>
      <c r="G19" s="81">
        <v>656120.12</v>
      </c>
      <c r="H19" s="81">
        <v>171120.12</v>
      </c>
      <c r="I19" s="81">
        <v>485000</v>
      </c>
      <c r="J19" s="81">
        <v>80000</v>
      </c>
      <c r="K19" s="81">
        <v>0</v>
      </c>
      <c r="L19" s="82">
        <v>80000</v>
      </c>
      <c r="M19" s="80">
        <f t="shared" si="1"/>
        <v>0</v>
      </c>
      <c r="N19" s="81">
        <f t="shared" si="2"/>
        <v>0</v>
      </c>
      <c r="O19" s="81">
        <f t="shared" si="3"/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2">
        <v>0</v>
      </c>
      <c r="W19" s="131">
        <f t="shared" si="5"/>
        <v>0</v>
      </c>
      <c r="X19" s="132">
        <f t="shared" si="6"/>
        <v>0</v>
      </c>
      <c r="Y19" s="132">
        <f t="shared" si="7"/>
        <v>0</v>
      </c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  <c r="IJ19" s="122"/>
      <c r="IK19" s="122"/>
      <c r="IL19" s="122"/>
      <c r="IM19" s="122"/>
      <c r="IN19" s="122"/>
      <c r="IO19" s="122"/>
      <c r="IP19" s="122"/>
      <c r="IQ19" s="122"/>
      <c r="IR19" s="122"/>
      <c r="IS19" s="122"/>
      <c r="IT19" s="122"/>
      <c r="IU19" s="122"/>
      <c r="IV19" s="122"/>
    </row>
    <row r="20" spans="1:256" customFormat="1" ht="14.25" customHeight="1">
      <c r="A20" s="78" t="s">
        <v>196</v>
      </c>
      <c r="B20" s="78" t="s">
        <v>207</v>
      </c>
      <c r="C20" s="78" t="s">
        <v>88</v>
      </c>
      <c r="D20" s="78" t="s">
        <v>208</v>
      </c>
      <c r="E20" s="98">
        <v>39000</v>
      </c>
      <c r="F20" s="98">
        <v>39000</v>
      </c>
      <c r="G20" s="98">
        <v>39000</v>
      </c>
      <c r="H20" s="98">
        <v>39000</v>
      </c>
      <c r="I20" s="81">
        <v>0</v>
      </c>
      <c r="J20" s="81">
        <v>0</v>
      </c>
      <c r="K20" s="81">
        <v>0</v>
      </c>
      <c r="L20" s="82">
        <v>0</v>
      </c>
      <c r="M20" s="80">
        <f t="shared" si="1"/>
        <v>0</v>
      </c>
      <c r="N20" s="81">
        <f t="shared" si="2"/>
        <v>0</v>
      </c>
      <c r="O20" s="81">
        <f t="shared" si="3"/>
        <v>0</v>
      </c>
      <c r="P20" s="81">
        <v>0</v>
      </c>
      <c r="Q20" s="81">
        <v>0</v>
      </c>
      <c r="R20" s="81">
        <v>0</v>
      </c>
      <c r="S20" s="81">
        <v>0</v>
      </c>
      <c r="T20" s="81">
        <v>0</v>
      </c>
      <c r="U20" s="81">
        <v>0</v>
      </c>
      <c r="V20" s="82">
        <v>0</v>
      </c>
      <c r="W20" s="131">
        <f t="shared" si="5"/>
        <v>0</v>
      </c>
      <c r="X20" s="132">
        <f t="shared" si="6"/>
        <v>0</v>
      </c>
      <c r="Y20" s="132">
        <f t="shared" si="7"/>
        <v>0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  <c r="II20" s="122"/>
      <c r="IJ20" s="122"/>
      <c r="IK20" s="122"/>
      <c r="IL20" s="122"/>
      <c r="IM20" s="122"/>
      <c r="IN20" s="122"/>
      <c r="IO20" s="122"/>
      <c r="IP20" s="122"/>
      <c r="IQ20" s="122"/>
      <c r="IR20" s="122"/>
      <c r="IS20" s="122"/>
      <c r="IT20" s="122"/>
      <c r="IU20" s="122"/>
      <c r="IV20" s="122"/>
    </row>
    <row r="21" spans="1:256" customFormat="1" ht="14.25" customHeight="1">
      <c r="A21" s="78" t="s">
        <v>196</v>
      </c>
      <c r="B21" s="78" t="s">
        <v>209</v>
      </c>
      <c r="C21" s="78" t="s">
        <v>88</v>
      </c>
      <c r="D21" s="78" t="s">
        <v>210</v>
      </c>
      <c r="E21" s="98">
        <v>250000</v>
      </c>
      <c r="F21" s="98">
        <v>250000</v>
      </c>
      <c r="G21" s="98">
        <v>235000</v>
      </c>
      <c r="H21" s="98">
        <v>235000</v>
      </c>
      <c r="I21" s="81">
        <v>0</v>
      </c>
      <c r="J21" s="81">
        <v>15000</v>
      </c>
      <c r="K21" s="81">
        <v>0</v>
      </c>
      <c r="L21" s="82">
        <v>15000</v>
      </c>
      <c r="M21" s="80">
        <f t="shared" si="1"/>
        <v>0</v>
      </c>
      <c r="N21" s="81">
        <f t="shared" si="2"/>
        <v>0</v>
      </c>
      <c r="O21" s="81">
        <f t="shared" si="3"/>
        <v>0</v>
      </c>
      <c r="P21" s="81">
        <v>0</v>
      </c>
      <c r="Q21" s="81">
        <v>0</v>
      </c>
      <c r="R21" s="81">
        <v>0</v>
      </c>
      <c r="S21" s="81">
        <v>0</v>
      </c>
      <c r="T21" s="81">
        <v>0</v>
      </c>
      <c r="U21" s="81">
        <v>0</v>
      </c>
      <c r="V21" s="82">
        <v>0</v>
      </c>
      <c r="W21" s="131">
        <f t="shared" si="5"/>
        <v>0</v>
      </c>
      <c r="X21" s="132">
        <f t="shared" si="6"/>
        <v>0</v>
      </c>
      <c r="Y21" s="132">
        <f t="shared" si="7"/>
        <v>0</v>
      </c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22"/>
      <c r="IF21" s="122"/>
      <c r="IG21" s="122"/>
      <c r="IH21" s="122"/>
      <c r="II21" s="122"/>
      <c r="IJ21" s="122"/>
      <c r="IK21" s="122"/>
      <c r="IL21" s="122"/>
      <c r="IM21" s="122"/>
      <c r="IN21" s="122"/>
      <c r="IO21" s="122"/>
      <c r="IP21" s="122"/>
      <c r="IQ21" s="122"/>
      <c r="IR21" s="122"/>
      <c r="IS21" s="122"/>
      <c r="IT21" s="122"/>
      <c r="IU21" s="122"/>
      <c r="IV21" s="122"/>
    </row>
    <row r="22" spans="1:256" customFormat="1" ht="14.25" customHeight="1">
      <c r="A22" s="78" t="s">
        <v>196</v>
      </c>
      <c r="B22" s="78" t="s">
        <v>211</v>
      </c>
      <c r="C22" s="78" t="s">
        <v>88</v>
      </c>
      <c r="D22" s="78" t="s">
        <v>212</v>
      </c>
      <c r="E22" s="81">
        <v>34000</v>
      </c>
      <c r="F22" s="81">
        <v>34000</v>
      </c>
      <c r="G22" s="81">
        <v>34000</v>
      </c>
      <c r="H22" s="81">
        <v>30000</v>
      </c>
      <c r="I22" s="81">
        <v>4000</v>
      </c>
      <c r="J22" s="81">
        <v>0</v>
      </c>
      <c r="K22" s="81">
        <v>0</v>
      </c>
      <c r="L22" s="82">
        <v>0</v>
      </c>
      <c r="M22" s="80">
        <f t="shared" si="1"/>
        <v>0</v>
      </c>
      <c r="N22" s="81">
        <f t="shared" si="2"/>
        <v>0</v>
      </c>
      <c r="O22" s="81">
        <f t="shared" si="3"/>
        <v>0</v>
      </c>
      <c r="P22" s="81">
        <v>0</v>
      </c>
      <c r="Q22" s="81">
        <v>0</v>
      </c>
      <c r="R22" s="81">
        <v>0</v>
      </c>
      <c r="S22" s="81">
        <v>0</v>
      </c>
      <c r="T22" s="81">
        <v>0</v>
      </c>
      <c r="U22" s="81">
        <v>0</v>
      </c>
      <c r="V22" s="82">
        <v>0</v>
      </c>
      <c r="W22" s="131">
        <f t="shared" si="5"/>
        <v>0</v>
      </c>
      <c r="X22" s="132">
        <f t="shared" si="6"/>
        <v>0</v>
      </c>
      <c r="Y22" s="132">
        <f t="shared" si="7"/>
        <v>0</v>
      </c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2"/>
      <c r="ES22" s="122"/>
      <c r="ET22" s="122"/>
      <c r="EU22" s="122"/>
      <c r="EV22" s="122"/>
      <c r="EW22" s="122"/>
      <c r="EX22" s="122"/>
      <c r="EY22" s="122"/>
      <c r="EZ22" s="122"/>
      <c r="FA22" s="122"/>
      <c r="FB22" s="122"/>
      <c r="FC22" s="122"/>
      <c r="FD22" s="122"/>
      <c r="FE22" s="122"/>
      <c r="FF22" s="122"/>
      <c r="FG22" s="122"/>
      <c r="FH22" s="122"/>
      <c r="FI22" s="122"/>
      <c r="FJ22" s="122"/>
      <c r="FK22" s="122"/>
      <c r="FL22" s="122"/>
      <c r="FM22" s="122"/>
      <c r="FN22" s="122"/>
      <c r="FO22" s="122"/>
      <c r="FP22" s="122"/>
      <c r="FQ22" s="122"/>
      <c r="FR22" s="122"/>
      <c r="FS22" s="122"/>
      <c r="FT22" s="122"/>
      <c r="FU22" s="122"/>
      <c r="FV22" s="122"/>
      <c r="FW22" s="122"/>
      <c r="FX22" s="122"/>
      <c r="FY22" s="122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  <c r="GW22" s="122"/>
      <c r="GX22" s="122"/>
      <c r="GY22" s="122"/>
      <c r="GZ22" s="122"/>
      <c r="HA22" s="122"/>
      <c r="HB22" s="122"/>
      <c r="HC22" s="122"/>
      <c r="HD22" s="122"/>
      <c r="HE22" s="122"/>
      <c r="HF22" s="122"/>
      <c r="HG22" s="122"/>
      <c r="HH22" s="122"/>
      <c r="HI22" s="122"/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2"/>
      <c r="HU22" s="122"/>
      <c r="HV22" s="122"/>
      <c r="HW22" s="122"/>
      <c r="HX22" s="122"/>
      <c r="HY22" s="122"/>
      <c r="HZ22" s="122"/>
      <c r="IA22" s="122"/>
      <c r="IB22" s="122"/>
      <c r="IC22" s="122"/>
      <c r="ID22" s="122"/>
      <c r="IE22" s="122"/>
      <c r="IF22" s="122"/>
      <c r="IG22" s="122"/>
      <c r="IH22" s="122"/>
      <c r="II22" s="122"/>
      <c r="IJ22" s="122"/>
      <c r="IK22" s="122"/>
      <c r="IL22" s="122"/>
      <c r="IM22" s="122"/>
      <c r="IN22" s="122"/>
      <c r="IO22" s="122"/>
      <c r="IP22" s="122"/>
      <c r="IQ22" s="122"/>
      <c r="IR22" s="122"/>
      <c r="IS22" s="122"/>
      <c r="IT22" s="122"/>
      <c r="IU22" s="122"/>
      <c r="IV22" s="122"/>
    </row>
    <row r="23" spans="1:256" customFormat="1" ht="14.25" customHeight="1">
      <c r="A23" s="78" t="s">
        <v>196</v>
      </c>
      <c r="B23" s="78" t="s">
        <v>213</v>
      </c>
      <c r="C23" s="78" t="s">
        <v>88</v>
      </c>
      <c r="D23" s="78" t="s">
        <v>214</v>
      </c>
      <c r="E23" s="98">
        <v>2812056</v>
      </c>
      <c r="F23" s="98">
        <v>2812056</v>
      </c>
      <c r="G23" s="98">
        <v>2722056</v>
      </c>
      <c r="H23" s="98">
        <v>46000</v>
      </c>
      <c r="I23" s="81">
        <v>2676056</v>
      </c>
      <c r="J23" s="81">
        <v>90000</v>
      </c>
      <c r="K23" s="81">
        <v>0</v>
      </c>
      <c r="L23" s="82">
        <v>90000</v>
      </c>
      <c r="M23" s="80">
        <f t="shared" si="1"/>
        <v>0</v>
      </c>
      <c r="N23" s="81">
        <f t="shared" si="2"/>
        <v>0</v>
      </c>
      <c r="O23" s="81">
        <f t="shared" si="3"/>
        <v>0</v>
      </c>
      <c r="P23" s="81">
        <v>0</v>
      </c>
      <c r="Q23" s="81">
        <v>0</v>
      </c>
      <c r="R23" s="81">
        <v>0</v>
      </c>
      <c r="S23" s="81">
        <v>0</v>
      </c>
      <c r="T23" s="81">
        <v>0</v>
      </c>
      <c r="U23" s="81">
        <v>0</v>
      </c>
      <c r="V23" s="82">
        <v>0</v>
      </c>
      <c r="W23" s="131">
        <f t="shared" si="5"/>
        <v>0</v>
      </c>
      <c r="X23" s="132">
        <f t="shared" si="6"/>
        <v>0</v>
      </c>
      <c r="Y23" s="132">
        <f t="shared" si="7"/>
        <v>0</v>
      </c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DY23" s="122"/>
      <c r="DZ23" s="122"/>
      <c r="EA23" s="122"/>
      <c r="EB23" s="122"/>
      <c r="EC23" s="122"/>
      <c r="ED23" s="122"/>
      <c r="EE23" s="122"/>
      <c r="EF23" s="122"/>
      <c r="EG23" s="122"/>
      <c r="EH23" s="122"/>
      <c r="EI23" s="122"/>
      <c r="EJ23" s="122"/>
      <c r="EK23" s="122"/>
      <c r="EL23" s="122"/>
      <c r="EM23" s="122"/>
      <c r="EN23" s="122"/>
      <c r="EO23" s="122"/>
      <c r="EP23" s="122"/>
      <c r="EQ23" s="122"/>
      <c r="ER23" s="122"/>
      <c r="ES23" s="122"/>
      <c r="ET23" s="122"/>
      <c r="EU23" s="122"/>
      <c r="EV23" s="122"/>
      <c r="EW23" s="122"/>
      <c r="EX23" s="122"/>
      <c r="EY23" s="122"/>
      <c r="EZ23" s="122"/>
      <c r="FA23" s="122"/>
      <c r="FB23" s="122"/>
      <c r="FC23" s="122"/>
      <c r="FD23" s="122"/>
      <c r="FE23" s="122"/>
      <c r="FF23" s="122"/>
      <c r="FG23" s="122"/>
      <c r="FH23" s="122"/>
      <c r="FI23" s="122"/>
      <c r="FJ23" s="122"/>
      <c r="FK23" s="122"/>
      <c r="FL23" s="122"/>
      <c r="FM23" s="122"/>
      <c r="FN23" s="122"/>
      <c r="FO23" s="122"/>
      <c r="FP23" s="122"/>
      <c r="FQ23" s="122"/>
      <c r="FR23" s="122"/>
      <c r="FS23" s="122"/>
      <c r="FT23" s="122"/>
      <c r="FU23" s="122"/>
      <c r="FV23" s="122"/>
      <c r="FW23" s="122"/>
      <c r="FX23" s="122"/>
      <c r="FY23" s="122"/>
      <c r="FZ23" s="122"/>
      <c r="GA23" s="122"/>
      <c r="GB23" s="122"/>
      <c r="GC23" s="122"/>
      <c r="GD23" s="122"/>
      <c r="GE23" s="122"/>
      <c r="GF23" s="122"/>
      <c r="GG23" s="122"/>
      <c r="GH23" s="122"/>
      <c r="GI23" s="122"/>
      <c r="GJ23" s="122"/>
      <c r="GK23" s="122"/>
      <c r="GL23" s="122"/>
      <c r="GM23" s="122"/>
      <c r="GN23" s="122"/>
      <c r="GO23" s="122"/>
      <c r="GP23" s="122"/>
      <c r="GQ23" s="122"/>
      <c r="GR23" s="122"/>
      <c r="GS23" s="122"/>
      <c r="GT23" s="122"/>
      <c r="GU23" s="122"/>
      <c r="GV23" s="122"/>
      <c r="GW23" s="122"/>
      <c r="GX23" s="122"/>
      <c r="GY23" s="122"/>
      <c r="GZ23" s="122"/>
      <c r="HA23" s="122"/>
      <c r="HB23" s="122"/>
      <c r="HC23" s="122"/>
      <c r="HD23" s="122"/>
      <c r="HE23" s="122"/>
      <c r="HF23" s="122"/>
      <c r="HG23" s="122"/>
      <c r="HH23" s="122"/>
      <c r="HI23" s="122"/>
      <c r="HJ23" s="122"/>
      <c r="HK23" s="122"/>
      <c r="HL23" s="122"/>
      <c r="HM23" s="122"/>
      <c r="HN23" s="122"/>
      <c r="HO23" s="122"/>
      <c r="HP23" s="122"/>
      <c r="HQ23" s="122"/>
      <c r="HR23" s="122"/>
      <c r="HS23" s="122"/>
      <c r="HT23" s="122"/>
      <c r="HU23" s="122"/>
      <c r="HV23" s="122"/>
      <c r="HW23" s="122"/>
      <c r="HX23" s="122"/>
      <c r="HY23" s="122"/>
      <c r="HZ23" s="122"/>
      <c r="IA23" s="122"/>
      <c r="IB23" s="122"/>
      <c r="IC23" s="122"/>
      <c r="ID23" s="122"/>
      <c r="IE23" s="122"/>
      <c r="IF23" s="122"/>
      <c r="IG23" s="122"/>
      <c r="IH23" s="122"/>
      <c r="II23" s="122"/>
      <c r="IJ23" s="122"/>
      <c r="IK23" s="122"/>
      <c r="IL23" s="122"/>
      <c r="IM23" s="122"/>
      <c r="IN23" s="122"/>
      <c r="IO23" s="122"/>
      <c r="IP23" s="122"/>
      <c r="IQ23" s="122"/>
      <c r="IR23" s="122"/>
      <c r="IS23" s="122"/>
      <c r="IT23" s="122"/>
      <c r="IU23" s="122"/>
      <c r="IV23" s="122"/>
    </row>
    <row r="24" spans="1:256" customFormat="1" ht="14.25" customHeight="1">
      <c r="A24" s="78"/>
      <c r="B24" s="78"/>
      <c r="C24" s="78" t="s">
        <v>215</v>
      </c>
      <c r="D24" s="78" t="s">
        <v>216</v>
      </c>
      <c r="E24" s="81">
        <f t="shared" ref="E24:L24" si="14">E25</f>
        <v>50000</v>
      </c>
      <c r="F24" s="81">
        <f t="shared" si="14"/>
        <v>50000</v>
      </c>
      <c r="G24" s="81">
        <f t="shared" si="14"/>
        <v>0</v>
      </c>
      <c r="H24" s="81">
        <f t="shared" si="14"/>
        <v>0</v>
      </c>
      <c r="I24" s="81">
        <f t="shared" si="14"/>
        <v>0</v>
      </c>
      <c r="J24" s="81">
        <f t="shared" si="14"/>
        <v>50000</v>
      </c>
      <c r="K24" s="81">
        <f t="shared" si="14"/>
        <v>0</v>
      </c>
      <c r="L24" s="82">
        <f t="shared" si="14"/>
        <v>50000</v>
      </c>
      <c r="M24" s="80">
        <f t="shared" si="1"/>
        <v>0</v>
      </c>
      <c r="N24" s="81">
        <f t="shared" si="2"/>
        <v>0</v>
      </c>
      <c r="O24" s="81">
        <f t="shared" si="3"/>
        <v>0</v>
      </c>
      <c r="P24" s="81">
        <f t="shared" ref="P24:V24" si="15">P25</f>
        <v>0</v>
      </c>
      <c r="Q24" s="81">
        <f t="shared" si="15"/>
        <v>0</v>
      </c>
      <c r="R24" s="81">
        <f t="shared" si="15"/>
        <v>0</v>
      </c>
      <c r="S24" s="81">
        <f t="shared" si="15"/>
        <v>0</v>
      </c>
      <c r="T24" s="81">
        <f t="shared" si="15"/>
        <v>0</v>
      </c>
      <c r="U24" s="81">
        <f t="shared" si="15"/>
        <v>0</v>
      </c>
      <c r="V24" s="82">
        <f t="shared" si="15"/>
        <v>0</v>
      </c>
      <c r="W24" s="131">
        <f t="shared" si="5"/>
        <v>0</v>
      </c>
      <c r="X24" s="132">
        <f t="shared" si="6"/>
        <v>0</v>
      </c>
      <c r="Y24" s="132">
        <f t="shared" si="7"/>
        <v>0</v>
      </c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  <c r="DV24" s="122"/>
      <c r="DW24" s="122"/>
      <c r="DX24" s="122"/>
      <c r="DY24" s="122"/>
      <c r="DZ24" s="122"/>
      <c r="EA24" s="122"/>
      <c r="EB24" s="122"/>
      <c r="EC24" s="122"/>
      <c r="ED24" s="122"/>
      <c r="EE24" s="122"/>
      <c r="EF24" s="122"/>
      <c r="EG24" s="122"/>
      <c r="EH24" s="122"/>
      <c r="EI24" s="122"/>
      <c r="EJ24" s="122"/>
      <c r="EK24" s="122"/>
      <c r="EL24" s="122"/>
      <c r="EM24" s="122"/>
      <c r="EN24" s="122"/>
      <c r="EO24" s="122"/>
      <c r="EP24" s="122"/>
      <c r="EQ24" s="122"/>
      <c r="ER24" s="122"/>
      <c r="ES24" s="122"/>
      <c r="ET24" s="122"/>
      <c r="EU24" s="122"/>
      <c r="EV24" s="122"/>
      <c r="EW24" s="122"/>
      <c r="EX24" s="122"/>
      <c r="EY24" s="122"/>
      <c r="EZ24" s="122"/>
      <c r="FA24" s="122"/>
      <c r="FB24" s="122"/>
      <c r="FC24" s="122"/>
      <c r="FD24" s="122"/>
      <c r="FE24" s="122"/>
      <c r="FF24" s="122"/>
      <c r="FG24" s="122"/>
      <c r="FH24" s="122"/>
      <c r="FI24" s="122"/>
      <c r="FJ24" s="122"/>
      <c r="FK24" s="122"/>
      <c r="FL24" s="122"/>
      <c r="FM24" s="122"/>
      <c r="FN24" s="122"/>
      <c r="FO24" s="122"/>
      <c r="FP24" s="122"/>
      <c r="FQ24" s="122"/>
      <c r="FR24" s="122"/>
      <c r="FS24" s="122"/>
      <c r="FT24" s="122"/>
      <c r="FU24" s="122"/>
      <c r="FV24" s="122"/>
      <c r="FW24" s="122"/>
      <c r="FX24" s="122"/>
      <c r="FY24" s="122"/>
      <c r="FZ24" s="122"/>
      <c r="GA24" s="122"/>
      <c r="GB24" s="122"/>
      <c r="GC24" s="122"/>
      <c r="GD24" s="122"/>
      <c r="GE24" s="122"/>
      <c r="GF24" s="122"/>
      <c r="GG24" s="122"/>
      <c r="GH24" s="122"/>
      <c r="GI24" s="122"/>
      <c r="GJ24" s="122"/>
      <c r="GK24" s="122"/>
      <c r="GL24" s="122"/>
      <c r="GM24" s="122"/>
      <c r="GN24" s="122"/>
      <c r="GO24" s="122"/>
      <c r="GP24" s="122"/>
      <c r="GQ24" s="122"/>
      <c r="GR24" s="122"/>
      <c r="GS24" s="122"/>
      <c r="GT24" s="122"/>
      <c r="GU24" s="122"/>
      <c r="GV24" s="122"/>
      <c r="GW24" s="122"/>
      <c r="GX24" s="122"/>
      <c r="GY24" s="122"/>
      <c r="GZ24" s="122"/>
      <c r="HA24" s="122"/>
      <c r="HB24" s="122"/>
      <c r="HC24" s="122"/>
      <c r="HD24" s="122"/>
      <c r="HE24" s="122"/>
      <c r="HF24" s="122"/>
      <c r="HG24" s="122"/>
      <c r="HH24" s="122"/>
      <c r="HI24" s="122"/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2"/>
      <c r="HU24" s="122"/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122"/>
      <c r="IG24" s="122"/>
      <c r="IH24" s="122"/>
      <c r="II24" s="122"/>
      <c r="IJ24" s="122"/>
      <c r="IK24" s="122"/>
      <c r="IL24" s="122"/>
      <c r="IM24" s="122"/>
      <c r="IN24" s="122"/>
      <c r="IO24" s="122"/>
      <c r="IP24" s="122"/>
      <c r="IQ24" s="122"/>
      <c r="IR24" s="122"/>
      <c r="IS24" s="122"/>
      <c r="IT24" s="122"/>
      <c r="IU24" s="122"/>
      <c r="IV24" s="122"/>
    </row>
    <row r="25" spans="1:256" customFormat="1" ht="14.25" customHeight="1">
      <c r="A25" s="78" t="s">
        <v>217</v>
      </c>
      <c r="B25" s="78" t="s">
        <v>218</v>
      </c>
      <c r="C25" s="78" t="s">
        <v>88</v>
      </c>
      <c r="D25" s="78" t="s">
        <v>219</v>
      </c>
      <c r="E25" s="81">
        <v>50000</v>
      </c>
      <c r="F25" s="81">
        <v>50000</v>
      </c>
      <c r="G25" s="81">
        <v>0</v>
      </c>
      <c r="H25" s="81">
        <v>0</v>
      </c>
      <c r="I25" s="81">
        <v>0</v>
      </c>
      <c r="J25" s="81">
        <v>50000</v>
      </c>
      <c r="K25" s="81">
        <v>0</v>
      </c>
      <c r="L25" s="82">
        <v>50000</v>
      </c>
      <c r="M25" s="80">
        <f t="shared" si="1"/>
        <v>0</v>
      </c>
      <c r="N25" s="81">
        <f t="shared" si="2"/>
        <v>0</v>
      </c>
      <c r="O25" s="81">
        <f t="shared" si="3"/>
        <v>0</v>
      </c>
      <c r="P25" s="81">
        <v>0</v>
      </c>
      <c r="Q25" s="81">
        <v>0</v>
      </c>
      <c r="R25" s="81">
        <v>0</v>
      </c>
      <c r="S25" s="81">
        <v>0</v>
      </c>
      <c r="T25" s="81">
        <v>0</v>
      </c>
      <c r="U25" s="81">
        <v>0</v>
      </c>
      <c r="V25" s="82">
        <v>0</v>
      </c>
      <c r="W25" s="131">
        <f t="shared" si="5"/>
        <v>0</v>
      </c>
      <c r="X25" s="132">
        <f t="shared" si="6"/>
        <v>0</v>
      </c>
      <c r="Y25" s="132">
        <f t="shared" si="7"/>
        <v>0</v>
      </c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2"/>
      <c r="DV25" s="122"/>
      <c r="DW25" s="122"/>
      <c r="DX25" s="122"/>
      <c r="DY25" s="122"/>
      <c r="DZ25" s="122"/>
      <c r="EA25" s="122"/>
      <c r="EB25" s="122"/>
      <c r="EC25" s="122"/>
      <c r="ED25" s="122"/>
      <c r="EE25" s="122"/>
      <c r="EF25" s="122"/>
      <c r="EG25" s="122"/>
      <c r="EH25" s="122"/>
      <c r="EI25" s="122"/>
      <c r="EJ25" s="122"/>
      <c r="EK25" s="122"/>
      <c r="EL25" s="122"/>
      <c r="EM25" s="122"/>
      <c r="EN25" s="122"/>
      <c r="EO25" s="122"/>
      <c r="EP25" s="122"/>
      <c r="EQ25" s="122"/>
      <c r="ER25" s="122"/>
      <c r="ES25" s="122"/>
      <c r="ET25" s="122"/>
      <c r="EU25" s="122"/>
      <c r="EV25" s="122"/>
      <c r="EW25" s="122"/>
      <c r="EX25" s="122"/>
      <c r="EY25" s="122"/>
      <c r="EZ25" s="122"/>
      <c r="FA25" s="122"/>
      <c r="FB25" s="122"/>
      <c r="FC25" s="122"/>
      <c r="FD25" s="122"/>
      <c r="FE25" s="122"/>
      <c r="FF25" s="122"/>
      <c r="FG25" s="122"/>
      <c r="FH25" s="122"/>
      <c r="FI25" s="122"/>
      <c r="FJ25" s="122"/>
      <c r="FK25" s="122"/>
      <c r="FL25" s="122"/>
      <c r="FM25" s="122"/>
      <c r="FN25" s="122"/>
      <c r="FO25" s="122"/>
      <c r="FP25" s="122"/>
      <c r="FQ25" s="122"/>
      <c r="FR25" s="122"/>
      <c r="FS25" s="122"/>
      <c r="FT25" s="122"/>
      <c r="FU25" s="122"/>
      <c r="FV25" s="122"/>
      <c r="FW25" s="122"/>
      <c r="FX25" s="122"/>
      <c r="FY25" s="122"/>
      <c r="FZ25" s="122"/>
      <c r="GA25" s="122"/>
      <c r="GB25" s="122"/>
      <c r="GC25" s="122"/>
      <c r="GD25" s="122"/>
      <c r="GE25" s="122"/>
      <c r="GF25" s="122"/>
      <c r="GG25" s="122"/>
      <c r="GH25" s="122"/>
      <c r="GI25" s="122"/>
      <c r="GJ25" s="122"/>
      <c r="GK25" s="122"/>
      <c r="GL25" s="122"/>
      <c r="GM25" s="122"/>
      <c r="GN25" s="122"/>
      <c r="GO25" s="122"/>
      <c r="GP25" s="122"/>
      <c r="GQ25" s="122"/>
      <c r="GR25" s="122"/>
      <c r="GS25" s="122"/>
      <c r="GT25" s="122"/>
      <c r="GU25" s="122"/>
      <c r="GV25" s="122"/>
      <c r="GW25" s="122"/>
      <c r="GX25" s="122"/>
      <c r="GY25" s="122"/>
      <c r="GZ25" s="122"/>
      <c r="HA25" s="122"/>
      <c r="HB25" s="122"/>
      <c r="HC25" s="122"/>
      <c r="HD25" s="122"/>
      <c r="HE25" s="122"/>
      <c r="HF25" s="122"/>
      <c r="HG25" s="122"/>
      <c r="HH25" s="122"/>
      <c r="HI25" s="122"/>
      <c r="HJ25" s="122"/>
      <c r="HK25" s="122"/>
      <c r="HL25" s="122"/>
      <c r="HM25" s="122"/>
      <c r="HN25" s="122"/>
      <c r="HO25" s="122"/>
      <c r="HP25" s="122"/>
      <c r="HQ25" s="122"/>
      <c r="HR25" s="122"/>
      <c r="HS25" s="122"/>
      <c r="HT25" s="122"/>
      <c r="HU25" s="122"/>
      <c r="HV25" s="122"/>
      <c r="HW25" s="122"/>
      <c r="HX25" s="122"/>
      <c r="HY25" s="122"/>
      <c r="HZ25" s="122"/>
      <c r="IA25" s="122"/>
      <c r="IB25" s="122"/>
      <c r="IC25" s="122"/>
      <c r="ID25" s="122"/>
      <c r="IE25" s="122"/>
      <c r="IF25" s="122"/>
      <c r="IG25" s="122"/>
      <c r="IH25" s="122"/>
      <c r="II25" s="122"/>
      <c r="IJ25" s="122"/>
      <c r="IK25" s="122"/>
      <c r="IL25" s="122"/>
      <c r="IM25" s="122"/>
      <c r="IN25" s="122"/>
      <c r="IO25" s="122"/>
      <c r="IP25" s="122"/>
      <c r="IQ25" s="122"/>
      <c r="IR25" s="122"/>
      <c r="IS25" s="122"/>
      <c r="IT25" s="122"/>
      <c r="IU25" s="122"/>
      <c r="IV25" s="122"/>
    </row>
    <row r="26" spans="1:256" customFormat="1" ht="14.25" customHeight="1">
      <c r="A26" s="78"/>
      <c r="B26" s="78"/>
      <c r="C26" s="78" t="s">
        <v>220</v>
      </c>
      <c r="D26" s="78" t="s">
        <v>221</v>
      </c>
      <c r="E26" s="81">
        <f t="shared" ref="E26:L26" si="16">E27</f>
        <v>691485</v>
      </c>
      <c r="F26" s="81">
        <f t="shared" si="16"/>
        <v>691485</v>
      </c>
      <c r="G26" s="81">
        <f t="shared" si="16"/>
        <v>691485</v>
      </c>
      <c r="H26" s="81">
        <f t="shared" si="16"/>
        <v>691485</v>
      </c>
      <c r="I26" s="81">
        <f t="shared" si="16"/>
        <v>0</v>
      </c>
      <c r="J26" s="81">
        <f t="shared" si="16"/>
        <v>0</v>
      </c>
      <c r="K26" s="81">
        <f t="shared" si="16"/>
        <v>0</v>
      </c>
      <c r="L26" s="82">
        <f t="shared" si="16"/>
        <v>0</v>
      </c>
      <c r="M26" s="80">
        <f t="shared" si="1"/>
        <v>0</v>
      </c>
      <c r="N26" s="81">
        <f t="shared" si="2"/>
        <v>0</v>
      </c>
      <c r="O26" s="81">
        <f t="shared" si="3"/>
        <v>0</v>
      </c>
      <c r="P26" s="81">
        <f t="shared" ref="P26:V26" si="17">P27</f>
        <v>0</v>
      </c>
      <c r="Q26" s="81">
        <f t="shared" si="17"/>
        <v>0</v>
      </c>
      <c r="R26" s="81">
        <f t="shared" si="17"/>
        <v>0</v>
      </c>
      <c r="S26" s="81">
        <f t="shared" si="17"/>
        <v>0</v>
      </c>
      <c r="T26" s="81">
        <f t="shared" si="17"/>
        <v>0</v>
      </c>
      <c r="U26" s="81">
        <f t="shared" si="17"/>
        <v>0</v>
      </c>
      <c r="V26" s="82">
        <f t="shared" si="17"/>
        <v>0</v>
      </c>
      <c r="W26" s="131">
        <f t="shared" si="5"/>
        <v>0</v>
      </c>
      <c r="X26" s="132">
        <f t="shared" si="6"/>
        <v>0</v>
      </c>
      <c r="Y26" s="132">
        <f t="shared" si="7"/>
        <v>0</v>
      </c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22"/>
      <c r="CU26" s="122"/>
      <c r="CV26" s="122"/>
      <c r="CW26" s="122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2"/>
      <c r="DU26" s="122"/>
      <c r="DV26" s="122"/>
      <c r="DW26" s="122"/>
      <c r="DX26" s="122"/>
      <c r="DY26" s="122"/>
      <c r="DZ26" s="122"/>
      <c r="EA26" s="122"/>
      <c r="EB26" s="122"/>
      <c r="EC26" s="122"/>
      <c r="ED26" s="122"/>
      <c r="EE26" s="122"/>
      <c r="EF26" s="122"/>
      <c r="EG26" s="122"/>
      <c r="EH26" s="122"/>
      <c r="EI26" s="122"/>
      <c r="EJ26" s="122"/>
      <c r="EK26" s="122"/>
      <c r="EL26" s="122"/>
      <c r="EM26" s="122"/>
      <c r="EN26" s="122"/>
      <c r="EO26" s="122"/>
      <c r="EP26" s="122"/>
      <c r="EQ26" s="122"/>
      <c r="ER26" s="122"/>
      <c r="ES26" s="122"/>
      <c r="ET26" s="122"/>
      <c r="EU26" s="122"/>
      <c r="EV26" s="122"/>
      <c r="EW26" s="122"/>
      <c r="EX26" s="122"/>
      <c r="EY26" s="122"/>
      <c r="EZ26" s="122"/>
      <c r="FA26" s="122"/>
      <c r="FB26" s="122"/>
      <c r="FC26" s="122"/>
      <c r="FD26" s="122"/>
      <c r="FE26" s="122"/>
      <c r="FF26" s="122"/>
      <c r="FG26" s="122"/>
      <c r="FH26" s="122"/>
      <c r="FI26" s="122"/>
      <c r="FJ26" s="122"/>
      <c r="FK26" s="122"/>
      <c r="FL26" s="122"/>
      <c r="FM26" s="122"/>
      <c r="FN26" s="122"/>
      <c r="FO26" s="122"/>
      <c r="FP26" s="122"/>
      <c r="FQ26" s="122"/>
      <c r="FR26" s="122"/>
      <c r="FS26" s="122"/>
      <c r="FT26" s="122"/>
      <c r="FU26" s="122"/>
      <c r="FV26" s="122"/>
      <c r="FW26" s="122"/>
      <c r="FX26" s="122"/>
      <c r="FY26" s="122"/>
      <c r="FZ26" s="122"/>
      <c r="GA26" s="122"/>
      <c r="GB26" s="122"/>
      <c r="GC26" s="122"/>
      <c r="GD26" s="122"/>
      <c r="GE26" s="122"/>
      <c r="GF26" s="122"/>
      <c r="GG26" s="122"/>
      <c r="GH26" s="122"/>
      <c r="GI26" s="122"/>
      <c r="GJ26" s="122"/>
      <c r="GK26" s="122"/>
      <c r="GL26" s="122"/>
      <c r="GM26" s="122"/>
      <c r="GN26" s="122"/>
      <c r="GO26" s="122"/>
      <c r="GP26" s="122"/>
      <c r="GQ26" s="122"/>
      <c r="GR26" s="122"/>
      <c r="GS26" s="122"/>
      <c r="GT26" s="122"/>
      <c r="GU26" s="122"/>
      <c r="GV26" s="122"/>
      <c r="GW26" s="122"/>
      <c r="GX26" s="122"/>
      <c r="GY26" s="122"/>
      <c r="GZ26" s="122"/>
      <c r="HA26" s="122"/>
      <c r="HB26" s="122"/>
      <c r="HC26" s="122"/>
      <c r="HD26" s="122"/>
      <c r="HE26" s="122"/>
      <c r="HF26" s="122"/>
      <c r="HG26" s="122"/>
      <c r="HH26" s="122"/>
      <c r="HI26" s="122"/>
      <c r="HJ26" s="122"/>
      <c r="HK26" s="122"/>
      <c r="HL26" s="122"/>
      <c r="HM26" s="122"/>
      <c r="HN26" s="122"/>
      <c r="HO26" s="122"/>
      <c r="HP26" s="122"/>
      <c r="HQ26" s="122"/>
      <c r="HR26" s="122"/>
      <c r="HS26" s="122"/>
      <c r="HT26" s="122"/>
      <c r="HU26" s="122"/>
      <c r="HV26" s="122"/>
      <c r="HW26" s="122"/>
      <c r="HX26" s="122"/>
      <c r="HY26" s="122"/>
      <c r="HZ26" s="122"/>
      <c r="IA26" s="122"/>
      <c r="IB26" s="122"/>
      <c r="IC26" s="122"/>
      <c r="ID26" s="122"/>
      <c r="IE26" s="122"/>
      <c r="IF26" s="122"/>
      <c r="IG26" s="122"/>
      <c r="IH26" s="122"/>
      <c r="II26" s="122"/>
      <c r="IJ26" s="122"/>
      <c r="IK26" s="122"/>
      <c r="IL26" s="122"/>
      <c r="IM26" s="122"/>
      <c r="IN26" s="122"/>
      <c r="IO26" s="122"/>
      <c r="IP26" s="122"/>
      <c r="IQ26" s="122"/>
      <c r="IR26" s="122"/>
      <c r="IS26" s="122"/>
      <c r="IT26" s="122"/>
      <c r="IU26" s="122"/>
      <c r="IV26" s="122"/>
    </row>
    <row r="27" spans="1:256" customFormat="1" ht="14.25" customHeight="1">
      <c r="A27" s="78" t="s">
        <v>222</v>
      </c>
      <c r="B27" s="78" t="s">
        <v>223</v>
      </c>
      <c r="C27" s="78" t="s">
        <v>88</v>
      </c>
      <c r="D27" s="78" t="s">
        <v>224</v>
      </c>
      <c r="E27" s="81">
        <v>691485</v>
      </c>
      <c r="F27" s="81">
        <v>691485</v>
      </c>
      <c r="G27" s="81">
        <v>691485</v>
      </c>
      <c r="H27" s="81">
        <v>691485</v>
      </c>
      <c r="I27" s="81">
        <v>0</v>
      </c>
      <c r="J27" s="81">
        <v>0</v>
      </c>
      <c r="K27" s="81">
        <v>0</v>
      </c>
      <c r="L27" s="82">
        <v>0</v>
      </c>
      <c r="M27" s="80">
        <f t="shared" si="1"/>
        <v>0</v>
      </c>
      <c r="N27" s="81">
        <f t="shared" si="2"/>
        <v>0</v>
      </c>
      <c r="O27" s="81">
        <f t="shared" si="3"/>
        <v>0</v>
      </c>
      <c r="P27" s="81">
        <v>0</v>
      </c>
      <c r="Q27" s="81">
        <v>0</v>
      </c>
      <c r="R27" s="81">
        <v>0</v>
      </c>
      <c r="S27" s="81">
        <v>0</v>
      </c>
      <c r="T27" s="81">
        <v>0</v>
      </c>
      <c r="U27" s="81">
        <v>0</v>
      </c>
      <c r="V27" s="82">
        <v>0</v>
      </c>
      <c r="W27" s="131">
        <f t="shared" si="5"/>
        <v>0</v>
      </c>
      <c r="X27" s="132">
        <f t="shared" si="6"/>
        <v>0</v>
      </c>
      <c r="Y27" s="132">
        <f t="shared" si="7"/>
        <v>0</v>
      </c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  <c r="CS27" s="122"/>
      <c r="CT27" s="122"/>
      <c r="CU27" s="122"/>
      <c r="CV27" s="122"/>
      <c r="CW27" s="122"/>
      <c r="CX27" s="122"/>
      <c r="CY27" s="122"/>
      <c r="CZ27" s="122"/>
      <c r="DA27" s="122"/>
      <c r="DB27" s="122"/>
      <c r="DC27" s="122"/>
      <c r="DD27" s="122"/>
      <c r="DE27" s="122"/>
      <c r="DF27" s="122"/>
      <c r="DG27" s="122"/>
      <c r="DH27" s="122"/>
      <c r="DI27" s="122"/>
      <c r="DJ27" s="122"/>
      <c r="DK27" s="122"/>
      <c r="DL27" s="122"/>
      <c r="DM27" s="122"/>
      <c r="DN27" s="122"/>
      <c r="DO27" s="122"/>
      <c r="DP27" s="122"/>
      <c r="DQ27" s="122"/>
      <c r="DR27" s="122"/>
      <c r="DS27" s="122"/>
      <c r="DT27" s="122"/>
      <c r="DU27" s="122"/>
      <c r="DV27" s="122"/>
      <c r="DW27" s="122"/>
      <c r="DX27" s="122"/>
      <c r="DY27" s="122"/>
      <c r="DZ27" s="122"/>
      <c r="EA27" s="122"/>
      <c r="EB27" s="122"/>
      <c r="EC27" s="122"/>
      <c r="ED27" s="122"/>
      <c r="EE27" s="122"/>
      <c r="EF27" s="122"/>
      <c r="EG27" s="122"/>
      <c r="EH27" s="122"/>
      <c r="EI27" s="122"/>
      <c r="EJ27" s="122"/>
      <c r="EK27" s="122"/>
      <c r="EL27" s="122"/>
      <c r="EM27" s="122"/>
      <c r="EN27" s="122"/>
      <c r="EO27" s="122"/>
      <c r="EP27" s="122"/>
      <c r="EQ27" s="122"/>
      <c r="ER27" s="122"/>
      <c r="ES27" s="122"/>
      <c r="ET27" s="122"/>
      <c r="EU27" s="122"/>
      <c r="EV27" s="122"/>
      <c r="EW27" s="122"/>
      <c r="EX27" s="122"/>
      <c r="EY27" s="122"/>
      <c r="EZ27" s="122"/>
      <c r="FA27" s="122"/>
      <c r="FB27" s="122"/>
      <c r="FC27" s="122"/>
      <c r="FD27" s="122"/>
      <c r="FE27" s="122"/>
      <c r="FF27" s="122"/>
      <c r="FG27" s="122"/>
      <c r="FH27" s="122"/>
      <c r="FI27" s="122"/>
      <c r="FJ27" s="122"/>
      <c r="FK27" s="122"/>
      <c r="FL27" s="122"/>
      <c r="FM27" s="122"/>
      <c r="FN27" s="122"/>
      <c r="FO27" s="122"/>
      <c r="FP27" s="122"/>
      <c r="FQ27" s="122"/>
      <c r="FR27" s="122"/>
      <c r="FS27" s="122"/>
      <c r="FT27" s="122"/>
      <c r="FU27" s="122"/>
      <c r="FV27" s="122"/>
      <c r="FW27" s="122"/>
      <c r="FX27" s="122"/>
      <c r="FY27" s="122"/>
      <c r="FZ27" s="122"/>
      <c r="GA27" s="122"/>
      <c r="GB27" s="122"/>
      <c r="GC27" s="122"/>
      <c r="GD27" s="122"/>
      <c r="GE27" s="122"/>
      <c r="GF27" s="122"/>
      <c r="GG27" s="122"/>
      <c r="GH27" s="122"/>
      <c r="GI27" s="122"/>
      <c r="GJ27" s="122"/>
      <c r="GK27" s="122"/>
      <c r="GL27" s="122"/>
      <c r="GM27" s="122"/>
      <c r="GN27" s="122"/>
      <c r="GO27" s="122"/>
      <c r="GP27" s="122"/>
      <c r="GQ27" s="122"/>
      <c r="GR27" s="122"/>
      <c r="GS27" s="122"/>
      <c r="GT27" s="122"/>
      <c r="GU27" s="122"/>
      <c r="GV27" s="122"/>
      <c r="GW27" s="122"/>
      <c r="GX27" s="122"/>
      <c r="GY27" s="122"/>
      <c r="GZ27" s="122"/>
      <c r="HA27" s="122"/>
      <c r="HB27" s="122"/>
      <c r="HC27" s="122"/>
      <c r="HD27" s="122"/>
      <c r="HE27" s="122"/>
      <c r="HF27" s="122"/>
      <c r="HG27" s="122"/>
      <c r="HH27" s="122"/>
      <c r="HI27" s="122"/>
      <c r="HJ27" s="122"/>
      <c r="HK27" s="122"/>
      <c r="HL27" s="122"/>
      <c r="HM27" s="122"/>
      <c r="HN27" s="122"/>
      <c r="HO27" s="122"/>
      <c r="HP27" s="122"/>
      <c r="HQ27" s="122"/>
      <c r="HR27" s="122"/>
      <c r="HS27" s="122"/>
      <c r="HT27" s="122"/>
      <c r="HU27" s="122"/>
      <c r="HV27" s="122"/>
      <c r="HW27" s="122"/>
      <c r="HX27" s="122"/>
      <c r="HY27" s="122"/>
      <c r="HZ27" s="122"/>
      <c r="IA27" s="122"/>
      <c r="IB27" s="122"/>
      <c r="IC27" s="122"/>
      <c r="ID27" s="122"/>
      <c r="IE27" s="122"/>
      <c r="IF27" s="122"/>
      <c r="IG27" s="122"/>
      <c r="IH27" s="122"/>
      <c r="II27" s="122"/>
      <c r="IJ27" s="122"/>
      <c r="IK27" s="122"/>
      <c r="IL27" s="122"/>
      <c r="IM27" s="122"/>
      <c r="IN27" s="122"/>
      <c r="IO27" s="122"/>
      <c r="IP27" s="122"/>
      <c r="IQ27" s="122"/>
      <c r="IR27" s="122"/>
      <c r="IS27" s="122"/>
      <c r="IT27" s="122"/>
      <c r="IU27" s="122"/>
      <c r="IV27" s="122"/>
    </row>
    <row r="28" spans="1:256" customFormat="1" ht="14.25" customHeight="1">
      <c r="A28" s="78"/>
      <c r="B28" s="78"/>
      <c r="C28" s="78" t="s">
        <v>225</v>
      </c>
      <c r="D28" s="78" t="s">
        <v>226</v>
      </c>
      <c r="E28" s="81">
        <f t="shared" ref="E28:L28" si="18">SUM(E29:E30)</f>
        <v>7781634.4000000004</v>
      </c>
      <c r="F28" s="81">
        <f t="shared" si="18"/>
        <v>7781634.4000000004</v>
      </c>
      <c r="G28" s="81">
        <f t="shared" si="18"/>
        <v>7781634.4000000004</v>
      </c>
      <c r="H28" s="81">
        <f t="shared" si="18"/>
        <v>14900</v>
      </c>
      <c r="I28" s="81">
        <f t="shared" si="18"/>
        <v>7766734.4000000004</v>
      </c>
      <c r="J28" s="81">
        <f t="shared" si="18"/>
        <v>0</v>
      </c>
      <c r="K28" s="81">
        <f t="shared" si="18"/>
        <v>0</v>
      </c>
      <c r="L28" s="82">
        <f t="shared" si="18"/>
        <v>0</v>
      </c>
      <c r="M28" s="80">
        <f t="shared" si="1"/>
        <v>0</v>
      </c>
      <c r="N28" s="81">
        <f t="shared" si="2"/>
        <v>0</v>
      </c>
      <c r="O28" s="81">
        <f t="shared" si="3"/>
        <v>0</v>
      </c>
      <c r="P28" s="81">
        <f t="shared" ref="P28:V28" si="19">SUM(P29:P30)</f>
        <v>0</v>
      </c>
      <c r="Q28" s="81">
        <f t="shared" si="19"/>
        <v>0</v>
      </c>
      <c r="R28" s="81">
        <f t="shared" si="19"/>
        <v>0</v>
      </c>
      <c r="S28" s="81">
        <f t="shared" si="19"/>
        <v>0</v>
      </c>
      <c r="T28" s="81">
        <f t="shared" si="19"/>
        <v>0</v>
      </c>
      <c r="U28" s="81">
        <f t="shared" si="19"/>
        <v>0</v>
      </c>
      <c r="V28" s="82">
        <f t="shared" si="19"/>
        <v>0</v>
      </c>
      <c r="W28" s="131">
        <f t="shared" si="5"/>
        <v>0</v>
      </c>
      <c r="X28" s="132">
        <f t="shared" si="6"/>
        <v>0</v>
      </c>
      <c r="Y28" s="132">
        <f t="shared" si="7"/>
        <v>0</v>
      </c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  <c r="FJ28" s="122"/>
      <c r="FK28" s="122"/>
      <c r="FL28" s="122"/>
      <c r="FM28" s="122"/>
      <c r="FN28" s="122"/>
      <c r="FO28" s="122"/>
      <c r="FP28" s="122"/>
      <c r="FQ28" s="122"/>
      <c r="FR28" s="122"/>
      <c r="FS28" s="122"/>
      <c r="FT28" s="122"/>
      <c r="FU28" s="122"/>
      <c r="FV28" s="122"/>
      <c r="FW28" s="122"/>
      <c r="FX28" s="122"/>
      <c r="FY28" s="122"/>
      <c r="FZ28" s="122"/>
      <c r="GA28" s="122"/>
      <c r="GB28" s="122"/>
      <c r="GC28" s="122"/>
      <c r="GD28" s="122"/>
      <c r="GE28" s="122"/>
      <c r="GF28" s="122"/>
      <c r="GG28" s="122"/>
      <c r="GH28" s="122"/>
      <c r="GI28" s="122"/>
      <c r="GJ28" s="122"/>
      <c r="GK28" s="122"/>
      <c r="GL28" s="122"/>
      <c r="GM28" s="122"/>
      <c r="GN28" s="122"/>
      <c r="GO28" s="122"/>
      <c r="GP28" s="122"/>
      <c r="GQ28" s="122"/>
      <c r="GR28" s="122"/>
      <c r="GS28" s="122"/>
      <c r="GT28" s="122"/>
      <c r="GU28" s="122"/>
      <c r="GV28" s="122"/>
      <c r="GW28" s="122"/>
      <c r="GX28" s="122"/>
      <c r="GY28" s="122"/>
      <c r="GZ28" s="122"/>
      <c r="HA28" s="122"/>
      <c r="HB28" s="122"/>
      <c r="HC28" s="122"/>
      <c r="HD28" s="122"/>
      <c r="HE28" s="122"/>
      <c r="HF28" s="122"/>
      <c r="HG28" s="122"/>
      <c r="HH28" s="122"/>
      <c r="HI28" s="122"/>
      <c r="HJ28" s="122"/>
      <c r="HK28" s="122"/>
      <c r="HL28" s="122"/>
      <c r="HM28" s="122"/>
      <c r="HN28" s="122"/>
      <c r="HO28" s="122"/>
      <c r="HP28" s="122"/>
      <c r="HQ28" s="122"/>
      <c r="HR28" s="122"/>
      <c r="HS28" s="122"/>
      <c r="HT28" s="122"/>
      <c r="HU28" s="122"/>
      <c r="HV28" s="122"/>
      <c r="HW28" s="122"/>
      <c r="HX28" s="122"/>
      <c r="HY28" s="122"/>
      <c r="HZ28" s="122"/>
      <c r="IA28" s="122"/>
      <c r="IB28" s="122"/>
      <c r="IC28" s="122"/>
      <c r="ID28" s="122"/>
      <c r="IE28" s="122"/>
      <c r="IF28" s="122"/>
      <c r="IG28" s="122"/>
      <c r="IH28" s="122"/>
      <c r="II28" s="122"/>
      <c r="IJ28" s="122"/>
      <c r="IK28" s="122"/>
      <c r="IL28" s="122"/>
      <c r="IM28" s="122"/>
      <c r="IN28" s="122"/>
      <c r="IO28" s="122"/>
      <c r="IP28" s="122"/>
      <c r="IQ28" s="122"/>
      <c r="IR28" s="122"/>
      <c r="IS28" s="122"/>
      <c r="IT28" s="122"/>
      <c r="IU28" s="122"/>
      <c r="IV28" s="122"/>
    </row>
    <row r="29" spans="1:256" customFormat="1" ht="14.25" customHeight="1">
      <c r="A29" s="78" t="s">
        <v>227</v>
      </c>
      <c r="B29" s="78" t="s">
        <v>228</v>
      </c>
      <c r="C29" s="78" t="s">
        <v>88</v>
      </c>
      <c r="D29" s="78" t="s">
        <v>229</v>
      </c>
      <c r="E29" s="81">
        <v>7741634.4000000004</v>
      </c>
      <c r="F29" s="81">
        <v>7741634.4000000004</v>
      </c>
      <c r="G29" s="81">
        <v>7741634.4000000004</v>
      </c>
      <c r="H29" s="81">
        <v>14900</v>
      </c>
      <c r="I29" s="81">
        <v>7726734.4000000004</v>
      </c>
      <c r="J29" s="81">
        <v>0</v>
      </c>
      <c r="K29" s="81">
        <v>0</v>
      </c>
      <c r="L29" s="82">
        <v>0</v>
      </c>
      <c r="M29" s="80">
        <f t="shared" si="1"/>
        <v>0</v>
      </c>
      <c r="N29" s="81">
        <f t="shared" si="2"/>
        <v>0</v>
      </c>
      <c r="O29" s="81">
        <f t="shared" si="3"/>
        <v>0</v>
      </c>
      <c r="P29" s="81">
        <v>0</v>
      </c>
      <c r="Q29" s="81">
        <v>0</v>
      </c>
      <c r="R29" s="81">
        <v>0</v>
      </c>
      <c r="S29" s="81">
        <v>0</v>
      </c>
      <c r="T29" s="81">
        <v>0</v>
      </c>
      <c r="U29" s="81">
        <v>0</v>
      </c>
      <c r="V29" s="82">
        <v>0</v>
      </c>
      <c r="W29" s="131">
        <f t="shared" si="5"/>
        <v>0</v>
      </c>
      <c r="X29" s="132">
        <f t="shared" si="6"/>
        <v>0</v>
      </c>
      <c r="Y29" s="132">
        <f t="shared" si="7"/>
        <v>0</v>
      </c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122"/>
      <c r="EU29" s="122"/>
      <c r="EV29" s="122"/>
      <c r="EW29" s="122"/>
      <c r="EX29" s="122"/>
      <c r="EY29" s="122"/>
      <c r="EZ29" s="122"/>
      <c r="FA29" s="122"/>
      <c r="FB29" s="122"/>
      <c r="FC29" s="122"/>
      <c r="FD29" s="122"/>
      <c r="FE29" s="122"/>
      <c r="FF29" s="122"/>
      <c r="FG29" s="122"/>
      <c r="FH29" s="122"/>
      <c r="FI29" s="122"/>
      <c r="FJ29" s="122"/>
      <c r="FK29" s="122"/>
      <c r="FL29" s="122"/>
      <c r="FM29" s="122"/>
      <c r="FN29" s="122"/>
      <c r="FO29" s="122"/>
      <c r="FP29" s="122"/>
      <c r="FQ29" s="122"/>
      <c r="FR29" s="122"/>
      <c r="FS29" s="122"/>
      <c r="FT29" s="122"/>
      <c r="FU29" s="122"/>
      <c r="FV29" s="122"/>
      <c r="FW29" s="122"/>
      <c r="FX29" s="122"/>
      <c r="FY29" s="122"/>
      <c r="FZ29" s="122"/>
      <c r="GA29" s="122"/>
      <c r="GB29" s="122"/>
      <c r="GC29" s="122"/>
      <c r="GD29" s="122"/>
      <c r="GE29" s="122"/>
      <c r="GF29" s="122"/>
      <c r="GG29" s="122"/>
      <c r="GH29" s="122"/>
      <c r="GI29" s="122"/>
      <c r="GJ29" s="122"/>
      <c r="GK29" s="122"/>
      <c r="GL29" s="122"/>
      <c r="GM29" s="122"/>
      <c r="GN29" s="122"/>
      <c r="GO29" s="122"/>
      <c r="GP29" s="122"/>
      <c r="GQ29" s="122"/>
      <c r="GR29" s="122"/>
      <c r="GS29" s="122"/>
      <c r="GT29" s="122"/>
      <c r="GU29" s="122"/>
      <c r="GV29" s="122"/>
      <c r="GW29" s="122"/>
      <c r="GX29" s="122"/>
      <c r="GY29" s="122"/>
      <c r="GZ29" s="122"/>
      <c r="HA29" s="122"/>
      <c r="HB29" s="122"/>
      <c r="HC29" s="122"/>
      <c r="HD29" s="122"/>
      <c r="HE29" s="122"/>
      <c r="HF29" s="122"/>
      <c r="HG29" s="122"/>
      <c r="HH29" s="122"/>
      <c r="HI29" s="122"/>
      <c r="HJ29" s="122"/>
      <c r="HK29" s="122"/>
      <c r="HL29" s="122"/>
      <c r="HM29" s="122"/>
      <c r="HN29" s="122"/>
      <c r="HO29" s="122"/>
      <c r="HP29" s="122"/>
      <c r="HQ29" s="122"/>
      <c r="HR29" s="122"/>
      <c r="HS29" s="122"/>
      <c r="HT29" s="122"/>
      <c r="HU29" s="122"/>
      <c r="HV29" s="122"/>
      <c r="HW29" s="122"/>
      <c r="HX29" s="122"/>
      <c r="HY29" s="122"/>
      <c r="HZ29" s="122"/>
      <c r="IA29" s="122"/>
      <c r="IB29" s="122"/>
      <c r="IC29" s="122"/>
      <c r="ID29" s="122"/>
      <c r="IE29" s="122"/>
      <c r="IF29" s="122"/>
      <c r="IG29" s="122"/>
      <c r="IH29" s="122"/>
      <c r="II29" s="122"/>
      <c r="IJ29" s="122"/>
      <c r="IK29" s="122"/>
      <c r="IL29" s="122"/>
      <c r="IM29" s="122"/>
      <c r="IN29" s="122"/>
      <c r="IO29" s="122"/>
      <c r="IP29" s="122"/>
      <c r="IQ29" s="122"/>
      <c r="IR29" s="122"/>
      <c r="IS29" s="122"/>
      <c r="IT29" s="122"/>
      <c r="IU29" s="122"/>
      <c r="IV29" s="122"/>
    </row>
    <row r="30" spans="1:256" customFormat="1" ht="14.25" customHeight="1">
      <c r="A30" s="78" t="s">
        <v>227</v>
      </c>
      <c r="B30" s="78" t="s">
        <v>230</v>
      </c>
      <c r="C30" s="78" t="s">
        <v>88</v>
      </c>
      <c r="D30" s="78" t="s">
        <v>231</v>
      </c>
      <c r="E30" s="81">
        <v>40000</v>
      </c>
      <c r="F30" s="81">
        <v>40000</v>
      </c>
      <c r="G30" s="81">
        <v>40000</v>
      </c>
      <c r="H30" s="81">
        <v>0</v>
      </c>
      <c r="I30" s="81">
        <v>40000</v>
      </c>
      <c r="J30" s="81">
        <v>0</v>
      </c>
      <c r="K30" s="81">
        <v>0</v>
      </c>
      <c r="L30" s="82">
        <v>0</v>
      </c>
      <c r="M30" s="80">
        <f t="shared" si="1"/>
        <v>0</v>
      </c>
      <c r="N30" s="81">
        <f t="shared" si="2"/>
        <v>0</v>
      </c>
      <c r="O30" s="81">
        <f t="shared" si="3"/>
        <v>0</v>
      </c>
      <c r="P30" s="81">
        <v>0</v>
      </c>
      <c r="Q30" s="81">
        <v>0</v>
      </c>
      <c r="R30" s="81">
        <v>0</v>
      </c>
      <c r="S30" s="81">
        <v>0</v>
      </c>
      <c r="T30" s="81">
        <v>0</v>
      </c>
      <c r="U30" s="81">
        <v>0</v>
      </c>
      <c r="V30" s="82">
        <v>0</v>
      </c>
      <c r="W30" s="131">
        <f t="shared" si="5"/>
        <v>0</v>
      </c>
      <c r="X30" s="132">
        <f t="shared" si="6"/>
        <v>0</v>
      </c>
      <c r="Y30" s="132">
        <f t="shared" si="7"/>
        <v>0</v>
      </c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  <c r="DU30" s="122"/>
      <c r="DV30" s="122"/>
      <c r="DW30" s="122"/>
      <c r="DX30" s="122"/>
      <c r="DY30" s="122"/>
      <c r="DZ30" s="122"/>
      <c r="EA30" s="122"/>
      <c r="EB30" s="122"/>
      <c r="EC30" s="122"/>
      <c r="ED30" s="122"/>
      <c r="EE30" s="122"/>
      <c r="EF30" s="122"/>
      <c r="EG30" s="122"/>
      <c r="EH30" s="122"/>
      <c r="EI30" s="122"/>
      <c r="EJ30" s="122"/>
      <c r="EK30" s="122"/>
      <c r="EL30" s="122"/>
      <c r="EM30" s="122"/>
      <c r="EN30" s="122"/>
      <c r="EO30" s="122"/>
      <c r="EP30" s="122"/>
      <c r="EQ30" s="122"/>
      <c r="ER30" s="122"/>
      <c r="ES30" s="122"/>
      <c r="ET30" s="122"/>
      <c r="EU30" s="122"/>
      <c r="EV30" s="122"/>
      <c r="EW30" s="122"/>
      <c r="EX30" s="122"/>
      <c r="EY30" s="122"/>
      <c r="EZ30" s="122"/>
      <c r="FA30" s="122"/>
      <c r="FB30" s="122"/>
      <c r="FC30" s="122"/>
      <c r="FD30" s="122"/>
      <c r="FE30" s="122"/>
      <c r="FF30" s="122"/>
      <c r="FG30" s="122"/>
      <c r="FH30" s="122"/>
      <c r="FI30" s="122"/>
      <c r="FJ30" s="122"/>
      <c r="FK30" s="122"/>
      <c r="FL30" s="122"/>
      <c r="FM30" s="122"/>
      <c r="FN30" s="122"/>
      <c r="FO30" s="122"/>
      <c r="FP30" s="122"/>
      <c r="FQ30" s="122"/>
      <c r="FR30" s="122"/>
      <c r="FS30" s="122"/>
      <c r="FT30" s="122"/>
      <c r="FU30" s="122"/>
      <c r="FV30" s="122"/>
      <c r="FW30" s="122"/>
      <c r="FX30" s="122"/>
      <c r="FY30" s="122"/>
      <c r="FZ30" s="122"/>
      <c r="GA30" s="122"/>
      <c r="GB30" s="122"/>
      <c r="GC30" s="122"/>
      <c r="GD30" s="122"/>
      <c r="GE30" s="122"/>
      <c r="GF30" s="122"/>
      <c r="GG30" s="122"/>
      <c r="GH30" s="122"/>
      <c r="GI30" s="122"/>
      <c r="GJ30" s="122"/>
      <c r="GK30" s="122"/>
      <c r="GL30" s="122"/>
      <c r="GM30" s="122"/>
      <c r="GN30" s="122"/>
      <c r="GO30" s="122"/>
      <c r="GP30" s="122"/>
      <c r="GQ30" s="122"/>
      <c r="GR30" s="122"/>
      <c r="GS30" s="122"/>
      <c r="GT30" s="122"/>
      <c r="GU30" s="122"/>
      <c r="GV30" s="122"/>
      <c r="GW30" s="122"/>
      <c r="GX30" s="122"/>
      <c r="GY30" s="122"/>
      <c r="GZ30" s="122"/>
      <c r="HA30" s="122"/>
      <c r="HB30" s="122"/>
      <c r="HC30" s="122"/>
      <c r="HD30" s="122"/>
      <c r="HE30" s="122"/>
      <c r="HF30" s="122"/>
      <c r="HG30" s="122"/>
      <c r="HH30" s="122"/>
      <c r="HI30" s="122"/>
      <c r="HJ30" s="122"/>
      <c r="HK30" s="122"/>
      <c r="HL30" s="122"/>
      <c r="HM30" s="122"/>
      <c r="HN30" s="122"/>
      <c r="HO30" s="122"/>
      <c r="HP30" s="122"/>
      <c r="HQ30" s="122"/>
      <c r="HR30" s="122"/>
      <c r="HS30" s="122"/>
      <c r="HT30" s="122"/>
      <c r="HU30" s="122"/>
      <c r="HV30" s="122"/>
      <c r="HW30" s="122"/>
      <c r="HX30" s="122"/>
      <c r="HY30" s="122"/>
      <c r="HZ30" s="122"/>
      <c r="IA30" s="122"/>
      <c r="IB30" s="122"/>
      <c r="IC30" s="122"/>
      <c r="ID30" s="122"/>
      <c r="IE30" s="122"/>
      <c r="IF30" s="122"/>
      <c r="IG30" s="122"/>
      <c r="IH30" s="122"/>
      <c r="II30" s="122"/>
      <c r="IJ30" s="122"/>
      <c r="IK30" s="122"/>
      <c r="IL30" s="122"/>
      <c r="IM30" s="122"/>
      <c r="IN30" s="122"/>
      <c r="IO30" s="122"/>
      <c r="IP30" s="122"/>
      <c r="IQ30" s="122"/>
      <c r="IR30" s="122"/>
      <c r="IS30" s="122"/>
      <c r="IT30" s="122"/>
      <c r="IU30" s="122"/>
      <c r="IV30" s="122"/>
    </row>
    <row r="31" spans="1:256" customFormat="1" ht="14.25" customHeight="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36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2"/>
      <c r="EM31" s="122"/>
      <c r="EN31" s="122"/>
      <c r="EO31" s="122"/>
      <c r="EP31" s="122"/>
      <c r="EQ31" s="122"/>
      <c r="ER31" s="122"/>
      <c r="ES31" s="122"/>
      <c r="ET31" s="122"/>
      <c r="EU31" s="122"/>
      <c r="EV31" s="122"/>
      <c r="EW31" s="122"/>
      <c r="EX31" s="122"/>
      <c r="EY31" s="122"/>
      <c r="EZ31" s="122"/>
      <c r="FA31" s="122"/>
      <c r="FB31" s="122"/>
      <c r="FC31" s="122"/>
      <c r="FD31" s="122"/>
      <c r="FE31" s="122"/>
      <c r="FF31" s="122"/>
      <c r="FG31" s="122"/>
      <c r="FH31" s="122"/>
      <c r="FI31" s="122"/>
      <c r="FJ31" s="122"/>
      <c r="FK31" s="122"/>
      <c r="FL31" s="122"/>
      <c r="FM31" s="122"/>
      <c r="FN31" s="122"/>
      <c r="FO31" s="122"/>
      <c r="FP31" s="122"/>
      <c r="FQ31" s="122"/>
      <c r="FR31" s="122"/>
      <c r="FS31" s="122"/>
      <c r="FT31" s="122"/>
      <c r="FU31" s="122"/>
      <c r="FV31" s="122"/>
      <c r="FW31" s="122"/>
      <c r="FX31" s="122"/>
      <c r="FY31" s="122"/>
      <c r="FZ31" s="122"/>
      <c r="GA31" s="122"/>
      <c r="GB31" s="122"/>
      <c r="GC31" s="122"/>
      <c r="GD31" s="122"/>
      <c r="GE31" s="122"/>
      <c r="GF31" s="122"/>
      <c r="GG31" s="122"/>
      <c r="GH31" s="122"/>
      <c r="GI31" s="122"/>
      <c r="GJ31" s="122"/>
      <c r="GK31" s="122"/>
      <c r="GL31" s="122"/>
      <c r="GM31" s="122"/>
      <c r="GN31" s="122"/>
      <c r="GO31" s="122"/>
      <c r="GP31" s="122"/>
      <c r="GQ31" s="122"/>
      <c r="GR31" s="122"/>
      <c r="GS31" s="122"/>
      <c r="GT31" s="122"/>
      <c r="GU31" s="122"/>
      <c r="GV31" s="122"/>
      <c r="GW31" s="122"/>
      <c r="GX31" s="122"/>
      <c r="GY31" s="122"/>
      <c r="GZ31" s="122"/>
      <c r="HA31" s="122"/>
      <c r="HB31" s="122"/>
      <c r="HC31" s="122"/>
      <c r="HD31" s="122"/>
      <c r="HE31" s="122"/>
      <c r="HF31" s="122"/>
      <c r="HG31" s="122"/>
      <c r="HH31" s="122"/>
      <c r="HI31" s="122"/>
      <c r="HJ31" s="122"/>
      <c r="HK31" s="122"/>
      <c r="HL31" s="122"/>
      <c r="HM31" s="122"/>
      <c r="HN31" s="122"/>
      <c r="HO31" s="122"/>
      <c r="HP31" s="122"/>
      <c r="HQ31" s="122"/>
      <c r="HR31" s="122"/>
      <c r="HS31" s="122"/>
      <c r="HT31" s="122"/>
      <c r="HU31" s="122"/>
      <c r="HV31" s="122"/>
      <c r="HW31" s="122"/>
      <c r="HX31" s="122"/>
      <c r="HY31" s="122"/>
      <c r="HZ31" s="122"/>
      <c r="IA31" s="122"/>
      <c r="IB31" s="122"/>
      <c r="IC31" s="122"/>
      <c r="ID31" s="122"/>
      <c r="IE31" s="122"/>
      <c r="IF31" s="122"/>
      <c r="IG31" s="122"/>
      <c r="IH31" s="122"/>
      <c r="II31" s="122"/>
      <c r="IJ31" s="122"/>
      <c r="IK31" s="122"/>
      <c r="IL31" s="122"/>
      <c r="IM31" s="122"/>
      <c r="IN31" s="122"/>
      <c r="IO31" s="122"/>
      <c r="IP31" s="122"/>
      <c r="IQ31" s="122"/>
      <c r="IR31" s="122"/>
      <c r="IS31" s="122"/>
      <c r="IT31" s="122"/>
      <c r="IU31" s="122"/>
      <c r="IV31" s="122"/>
    </row>
    <row r="32" spans="1:256" customFormat="1" ht="14.25" customHeight="1">
      <c r="A32" s="122"/>
      <c r="B32" s="122"/>
      <c r="C32" s="122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36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2"/>
      <c r="DU32" s="122"/>
      <c r="DV32" s="122"/>
      <c r="DW32" s="122"/>
      <c r="DX32" s="122"/>
      <c r="DY32" s="122"/>
      <c r="DZ32" s="122"/>
      <c r="EA32" s="122"/>
      <c r="EB32" s="122"/>
      <c r="EC32" s="122"/>
      <c r="ED32" s="122"/>
      <c r="EE32" s="122"/>
      <c r="EF32" s="122"/>
      <c r="EG32" s="122"/>
      <c r="EH32" s="122"/>
      <c r="EI32" s="122"/>
      <c r="EJ32" s="122"/>
      <c r="EK32" s="122"/>
      <c r="EL32" s="122"/>
      <c r="EM32" s="122"/>
      <c r="EN32" s="122"/>
      <c r="EO32" s="122"/>
      <c r="EP32" s="122"/>
      <c r="EQ32" s="122"/>
      <c r="ER32" s="122"/>
      <c r="ES32" s="122"/>
      <c r="ET32" s="122"/>
      <c r="EU32" s="122"/>
      <c r="EV32" s="122"/>
      <c r="EW32" s="122"/>
      <c r="EX32" s="122"/>
      <c r="EY32" s="122"/>
      <c r="EZ32" s="122"/>
      <c r="FA32" s="122"/>
      <c r="FB32" s="122"/>
      <c r="FC32" s="122"/>
      <c r="FD32" s="122"/>
      <c r="FE32" s="122"/>
      <c r="FF32" s="122"/>
      <c r="FG32" s="122"/>
      <c r="FH32" s="122"/>
      <c r="FI32" s="122"/>
      <c r="FJ32" s="122"/>
      <c r="FK32" s="122"/>
      <c r="FL32" s="122"/>
      <c r="FM32" s="122"/>
      <c r="FN32" s="122"/>
      <c r="FO32" s="122"/>
      <c r="FP32" s="122"/>
      <c r="FQ32" s="122"/>
      <c r="FR32" s="122"/>
      <c r="FS32" s="122"/>
      <c r="FT32" s="122"/>
      <c r="FU32" s="122"/>
      <c r="FV32" s="122"/>
      <c r="FW32" s="122"/>
      <c r="FX32" s="122"/>
      <c r="FY32" s="122"/>
      <c r="FZ32" s="122"/>
      <c r="GA32" s="122"/>
      <c r="GB32" s="122"/>
      <c r="GC32" s="122"/>
      <c r="GD32" s="122"/>
      <c r="GE32" s="122"/>
      <c r="GF32" s="122"/>
      <c r="GG32" s="122"/>
      <c r="GH32" s="122"/>
      <c r="GI32" s="122"/>
      <c r="GJ32" s="122"/>
      <c r="GK32" s="122"/>
      <c r="GL32" s="122"/>
      <c r="GM32" s="122"/>
      <c r="GN32" s="122"/>
      <c r="GO32" s="122"/>
      <c r="GP32" s="122"/>
      <c r="GQ32" s="122"/>
      <c r="GR32" s="122"/>
      <c r="GS32" s="122"/>
      <c r="GT32" s="122"/>
      <c r="GU32" s="122"/>
      <c r="GV32" s="122"/>
      <c r="GW32" s="122"/>
      <c r="GX32" s="122"/>
      <c r="GY32" s="122"/>
      <c r="GZ32" s="122"/>
      <c r="HA32" s="122"/>
      <c r="HB32" s="122"/>
      <c r="HC32" s="122"/>
      <c r="HD32" s="122"/>
      <c r="HE32" s="122"/>
      <c r="HF32" s="122"/>
      <c r="HG32" s="122"/>
      <c r="HH32" s="122"/>
      <c r="HI32" s="122"/>
      <c r="HJ32" s="122"/>
      <c r="HK32" s="122"/>
      <c r="HL32" s="122"/>
      <c r="HM32" s="122"/>
      <c r="HN32" s="122"/>
      <c r="HO32" s="122"/>
      <c r="HP32" s="122"/>
      <c r="HQ32" s="122"/>
      <c r="HR32" s="122"/>
      <c r="HS32" s="122"/>
      <c r="HT32" s="122"/>
      <c r="HU32" s="122"/>
      <c r="HV32" s="122"/>
      <c r="HW32" s="122"/>
      <c r="HX32" s="122"/>
      <c r="HY32" s="122"/>
      <c r="HZ32" s="122"/>
      <c r="IA32" s="122"/>
      <c r="IB32" s="122"/>
      <c r="IC32" s="122"/>
      <c r="ID32" s="122"/>
      <c r="IE32" s="122"/>
      <c r="IF32" s="122"/>
      <c r="IG32" s="122"/>
      <c r="IH32" s="122"/>
      <c r="II32" s="122"/>
      <c r="IJ32" s="122"/>
      <c r="IK32" s="122"/>
      <c r="IL32" s="122"/>
      <c r="IM32" s="122"/>
      <c r="IN32" s="122"/>
      <c r="IO32" s="122"/>
      <c r="IP32" s="122"/>
      <c r="IQ32" s="122"/>
      <c r="IR32" s="122"/>
      <c r="IS32" s="122"/>
      <c r="IT32" s="122"/>
      <c r="IU32" s="122"/>
      <c r="IV32" s="122"/>
    </row>
    <row r="33" spans="1:256" customFormat="1" ht="14.25" customHeight="1">
      <c r="A33" s="124"/>
      <c r="B33" s="124"/>
      <c r="C33" s="12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37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124"/>
      <c r="GL33" s="124"/>
      <c r="GM33" s="124"/>
      <c r="GN33" s="124"/>
      <c r="GO33" s="124"/>
      <c r="GP33" s="124"/>
      <c r="GQ33" s="124"/>
      <c r="GR33" s="124"/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4"/>
      <c r="HG33" s="124"/>
      <c r="HH33" s="124"/>
      <c r="HI33" s="124"/>
      <c r="HJ33" s="124"/>
      <c r="HK33" s="124"/>
      <c r="HL33" s="124"/>
      <c r="HM33" s="124"/>
      <c r="HN33" s="124"/>
      <c r="HO33" s="124"/>
      <c r="HP33" s="124"/>
      <c r="HQ33" s="124"/>
      <c r="HR33" s="124"/>
      <c r="HS33" s="124"/>
      <c r="HT33" s="124"/>
      <c r="HU33" s="124"/>
      <c r="HV33" s="124"/>
      <c r="HW33" s="124"/>
      <c r="HX33" s="124"/>
      <c r="HY33" s="124"/>
      <c r="HZ33" s="124"/>
      <c r="IA33" s="124"/>
      <c r="IB33" s="124"/>
      <c r="IC33" s="124"/>
      <c r="ID33" s="124"/>
      <c r="IE33" s="124"/>
      <c r="IF33" s="124"/>
      <c r="IG33" s="124"/>
      <c r="IH33" s="124"/>
      <c r="II33" s="124"/>
      <c r="IJ33" s="124"/>
      <c r="IK33" s="124"/>
      <c r="IL33" s="124"/>
      <c r="IM33" s="124"/>
      <c r="IN33" s="124"/>
      <c r="IO33" s="124"/>
      <c r="IP33" s="124"/>
      <c r="IQ33" s="124"/>
      <c r="IR33" s="124"/>
      <c r="IS33" s="124"/>
      <c r="IT33" s="124"/>
      <c r="IU33" s="124"/>
      <c r="IV33" s="124"/>
    </row>
    <row r="34" spans="1:256" customFormat="1" ht="14.25" customHeight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38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  <c r="HU34" s="127"/>
      <c r="HV34" s="127"/>
      <c r="HW34" s="127"/>
      <c r="HX34" s="127"/>
      <c r="HY34" s="127"/>
      <c r="HZ34" s="127"/>
      <c r="IA34" s="127"/>
      <c r="IB34" s="127"/>
      <c r="IC34" s="127"/>
      <c r="ID34" s="127"/>
      <c r="IE34" s="127"/>
      <c r="IF34" s="127"/>
      <c r="IG34" s="127"/>
      <c r="IH34" s="127"/>
      <c r="II34" s="127"/>
      <c r="IJ34" s="127"/>
      <c r="IK34" s="127"/>
      <c r="IL34" s="127"/>
      <c r="IM34" s="127"/>
      <c r="IN34" s="127"/>
      <c r="IO34" s="127"/>
      <c r="IP34" s="127"/>
      <c r="IQ34" s="127"/>
      <c r="IR34" s="127"/>
      <c r="IS34" s="127"/>
      <c r="IT34" s="127"/>
      <c r="IU34" s="127"/>
      <c r="IV34" s="127"/>
    </row>
    <row r="35" spans="1:256" customFormat="1" ht="14.25" customHeight="1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38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  <c r="IU35" s="127"/>
      <c r="IV35" s="127"/>
    </row>
    <row r="36" spans="1:256" customFormat="1" ht="14.25" customHeight="1">
      <c r="A36" s="127"/>
      <c r="B36" s="127"/>
      <c r="C36" s="127"/>
      <c r="D36" s="127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38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  <c r="HU36" s="127"/>
      <c r="HV36" s="127"/>
      <c r="HW36" s="127"/>
      <c r="HX36" s="127"/>
      <c r="HY36" s="127"/>
      <c r="HZ36" s="127"/>
      <c r="IA36" s="127"/>
      <c r="IB36" s="127"/>
      <c r="IC36" s="127"/>
      <c r="ID36" s="127"/>
      <c r="IE36" s="127"/>
      <c r="IF36" s="127"/>
      <c r="IG36" s="127"/>
      <c r="IH36" s="127"/>
      <c r="II36" s="127"/>
      <c r="IJ36" s="127"/>
      <c r="IK36" s="127"/>
      <c r="IL36" s="127"/>
      <c r="IM36" s="127"/>
      <c r="IN36" s="127"/>
      <c r="IO36" s="127"/>
      <c r="IP36" s="127"/>
      <c r="IQ36" s="127"/>
      <c r="IR36" s="127"/>
      <c r="IS36" s="127"/>
      <c r="IT36" s="127"/>
      <c r="IU36" s="127"/>
      <c r="IV36" s="127"/>
    </row>
    <row r="37" spans="1:256" customFormat="1" ht="14.25" customHeight="1">
      <c r="A37" s="127"/>
      <c r="B37" s="127"/>
      <c r="C37" s="127"/>
      <c r="D37" s="127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38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pans="1:256" customFormat="1" ht="14.25" customHeight="1">
      <c r="A38" s="127"/>
      <c r="B38" s="127"/>
      <c r="C38" s="127"/>
      <c r="D38" s="127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38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spans="1:256" customFormat="1" ht="14.25" customHeight="1">
      <c r="A39" s="127"/>
      <c r="B39" s="127"/>
      <c r="C39" s="127"/>
      <c r="D39" s="127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38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  <c r="HT39" s="127"/>
      <c r="HU39" s="127"/>
      <c r="HV39" s="127"/>
      <c r="HW39" s="127"/>
      <c r="HX39" s="127"/>
      <c r="HY39" s="127"/>
      <c r="HZ39" s="127"/>
      <c r="IA39" s="127"/>
      <c r="IB39" s="127"/>
      <c r="IC39" s="127"/>
      <c r="ID39" s="127"/>
      <c r="IE39" s="127"/>
      <c r="IF39" s="127"/>
      <c r="IG39" s="127"/>
      <c r="IH39" s="127"/>
      <c r="II39" s="127"/>
      <c r="IJ39" s="127"/>
      <c r="IK39" s="127"/>
      <c r="IL39" s="127"/>
      <c r="IM39" s="127"/>
      <c r="IN39" s="127"/>
      <c r="IO39" s="127"/>
      <c r="IP39" s="127"/>
      <c r="IQ39" s="127"/>
      <c r="IR39" s="127"/>
      <c r="IS39" s="127"/>
      <c r="IT39" s="127"/>
      <c r="IU39" s="127"/>
      <c r="IV39" s="127"/>
    </row>
    <row r="40" spans="1:256" customFormat="1" ht="14.25" customHeight="1">
      <c r="A40" s="127"/>
      <c r="B40" s="127"/>
      <c r="C40" s="127"/>
      <c r="D40" s="127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38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  <c r="HU40" s="127"/>
      <c r="HV40" s="127"/>
      <c r="HW40" s="127"/>
      <c r="HX40" s="127"/>
      <c r="HY40" s="127"/>
      <c r="HZ40" s="127"/>
      <c r="IA40" s="127"/>
      <c r="IB40" s="127"/>
      <c r="IC40" s="127"/>
      <c r="ID40" s="127"/>
      <c r="IE40" s="127"/>
      <c r="IF40" s="127"/>
      <c r="IG40" s="127"/>
      <c r="IH40" s="127"/>
      <c r="II40" s="127"/>
      <c r="IJ40" s="127"/>
      <c r="IK40" s="127"/>
      <c r="IL40" s="127"/>
      <c r="IM40" s="127"/>
      <c r="IN40" s="127"/>
      <c r="IO40" s="127"/>
      <c r="IP40" s="127"/>
      <c r="IQ40" s="127"/>
      <c r="IR40" s="127"/>
      <c r="IS40" s="127"/>
      <c r="IT40" s="127"/>
      <c r="IU40" s="127"/>
      <c r="IV40" s="127"/>
    </row>
    <row r="41" spans="1:256" customFormat="1" ht="14.25" customHeight="1">
      <c r="A41" s="127"/>
      <c r="B41" s="127"/>
      <c r="C41" s="127"/>
      <c r="D41" s="127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38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  <c r="HT41" s="127"/>
      <c r="HU41" s="127"/>
      <c r="HV41" s="127"/>
      <c r="HW41" s="127"/>
      <c r="HX41" s="127"/>
      <c r="HY41" s="127"/>
      <c r="HZ41" s="127"/>
      <c r="IA41" s="127"/>
      <c r="IB41" s="127"/>
      <c r="IC41" s="127"/>
      <c r="ID41" s="127"/>
      <c r="IE41" s="127"/>
      <c r="IF41" s="127"/>
      <c r="IG41" s="127"/>
      <c r="IH41" s="127"/>
      <c r="II41" s="127"/>
      <c r="IJ41" s="127"/>
      <c r="IK41" s="127"/>
      <c r="IL41" s="127"/>
      <c r="IM41" s="127"/>
      <c r="IN41" s="127"/>
      <c r="IO41" s="127"/>
      <c r="IP41" s="127"/>
      <c r="IQ41" s="127"/>
      <c r="IR41" s="127"/>
      <c r="IS41" s="127"/>
      <c r="IT41" s="127"/>
      <c r="IU41" s="127"/>
      <c r="IV41" s="127"/>
    </row>
    <row r="42" spans="1:256" customFormat="1" ht="14.25" customHeight="1">
      <c r="A42" s="127"/>
      <c r="B42" s="127"/>
      <c r="C42" s="127"/>
      <c r="D42" s="127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38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  <c r="HT42" s="127"/>
      <c r="HU42" s="127"/>
      <c r="HV42" s="127"/>
      <c r="HW42" s="127"/>
      <c r="HX42" s="127"/>
      <c r="HY42" s="127"/>
      <c r="HZ42" s="127"/>
      <c r="IA42" s="127"/>
      <c r="IB42" s="127"/>
      <c r="IC42" s="127"/>
      <c r="ID42" s="127"/>
      <c r="IE42" s="127"/>
      <c r="IF42" s="127"/>
      <c r="IG42" s="127"/>
      <c r="IH42" s="127"/>
      <c r="II42" s="127"/>
      <c r="IJ42" s="127"/>
      <c r="IK42" s="127"/>
      <c r="IL42" s="127"/>
      <c r="IM42" s="127"/>
      <c r="IN42" s="127"/>
      <c r="IO42" s="127"/>
      <c r="IP42" s="127"/>
      <c r="IQ42" s="127"/>
      <c r="IR42" s="127"/>
      <c r="IS42" s="127"/>
      <c r="IT42" s="127"/>
      <c r="IU42" s="127"/>
      <c r="IV42" s="127"/>
    </row>
    <row r="43" spans="1:256" customFormat="1" ht="14.25" customHeight="1">
      <c r="A43" s="127"/>
      <c r="B43" s="127"/>
      <c r="C43" s="127"/>
      <c r="D43" s="127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38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  <c r="HT43" s="127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  <c r="IU43" s="127"/>
      <c r="IV43" s="127"/>
    </row>
    <row r="44" spans="1:256" customFormat="1" ht="14.25" customHeight="1">
      <c r="A44" s="127"/>
      <c r="B44" s="127"/>
      <c r="C44" s="127"/>
      <c r="D44" s="127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38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  <c r="HT44" s="127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7"/>
      <c r="IH44" s="127"/>
      <c r="II44" s="127"/>
      <c r="IJ44" s="127"/>
      <c r="IK44" s="127"/>
      <c r="IL44" s="127"/>
      <c r="IM44" s="127"/>
      <c r="IN44" s="127"/>
      <c r="IO44" s="127"/>
      <c r="IP44" s="127"/>
      <c r="IQ44" s="127"/>
      <c r="IR44" s="127"/>
      <c r="IS44" s="127"/>
      <c r="IT44" s="127"/>
      <c r="IU44" s="127"/>
      <c r="IV44" s="127"/>
    </row>
    <row r="45" spans="1:256" customFormat="1" ht="14.25" customHeight="1">
      <c r="A45" s="127"/>
      <c r="B45" s="127"/>
      <c r="C45" s="127"/>
      <c r="D45" s="127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38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B45" s="127"/>
      <c r="HC45" s="127"/>
      <c r="HD45" s="127"/>
      <c r="HE45" s="127"/>
      <c r="HF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  <c r="IF45" s="127"/>
      <c r="IG45" s="127"/>
      <c r="IH45" s="127"/>
      <c r="II45" s="127"/>
      <c r="IJ45" s="127"/>
      <c r="IK45" s="127"/>
      <c r="IL45" s="127"/>
      <c r="IM45" s="127"/>
      <c r="IN45" s="127"/>
      <c r="IO45" s="127"/>
      <c r="IP45" s="127"/>
      <c r="IQ45" s="127"/>
      <c r="IR45" s="127"/>
      <c r="IS45" s="127"/>
      <c r="IT45" s="127"/>
      <c r="IU45" s="127"/>
      <c r="IV45" s="12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8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3203125" defaultRowHeight="14.45" customHeight="1"/>
  <cols>
    <col min="1" max="1" width="6.1640625" style="101" customWidth="1"/>
    <col min="2" max="2" width="7.6640625" style="101" customWidth="1"/>
    <col min="3" max="3" width="44.83203125" style="101" customWidth="1"/>
    <col min="4" max="6" width="22.83203125" style="101" customWidth="1"/>
    <col min="7" max="16384" width="9.33203125" style="101"/>
  </cols>
  <sheetData>
    <row r="1" spans="1:10" ht="14.45" customHeight="1">
      <c r="F1" s="102" t="s">
        <v>232</v>
      </c>
    </row>
    <row r="2" spans="1:10" ht="20.100000000000001" customHeight="1">
      <c r="A2" s="49" t="s">
        <v>233</v>
      </c>
      <c r="B2" s="97"/>
      <c r="C2" s="97"/>
      <c r="D2" s="97"/>
      <c r="E2" s="97"/>
      <c r="F2" s="97"/>
    </row>
    <row r="3" spans="1:10" ht="14.45" customHeight="1">
      <c r="A3" s="103" t="s">
        <v>4</v>
      </c>
      <c r="B3" s="100"/>
      <c r="F3" s="104" t="s">
        <v>5</v>
      </c>
    </row>
    <row r="4" spans="1:10" ht="14.45" customHeight="1">
      <c r="A4" s="260" t="s">
        <v>8</v>
      </c>
      <c r="B4" s="260"/>
      <c r="C4" s="260"/>
      <c r="D4" s="261" t="s">
        <v>122</v>
      </c>
      <c r="E4" s="105" t="s">
        <v>234</v>
      </c>
      <c r="F4" s="105"/>
    </row>
    <row r="5" spans="1:10" ht="14.45" customHeight="1">
      <c r="A5" s="261" t="s">
        <v>60</v>
      </c>
      <c r="B5" s="261"/>
      <c r="C5" s="260" t="s">
        <v>125</v>
      </c>
      <c r="D5" s="261"/>
      <c r="E5" s="264" t="s">
        <v>235</v>
      </c>
      <c r="F5" s="266" t="s">
        <v>236</v>
      </c>
    </row>
    <row r="6" spans="1:10" ht="14.45" customHeight="1">
      <c r="A6" s="106" t="s">
        <v>72</v>
      </c>
      <c r="B6" s="106" t="s">
        <v>73</v>
      </c>
      <c r="C6" s="262"/>
      <c r="D6" s="263"/>
      <c r="E6" s="265"/>
      <c r="F6" s="267"/>
    </row>
    <row r="7" spans="1:10" s="100" customFormat="1" ht="14.45" customHeight="1">
      <c r="A7" s="107"/>
      <c r="B7" s="108"/>
      <c r="C7" s="109" t="s">
        <v>63</v>
      </c>
      <c r="D7" s="82">
        <f t="shared" ref="D7:F8" si="0">D8</f>
        <v>7721668.5599999996</v>
      </c>
      <c r="E7" s="110">
        <f t="shared" si="0"/>
        <v>6514468.4400000004</v>
      </c>
      <c r="F7" s="111">
        <f t="shared" si="0"/>
        <v>1207200.1200000001</v>
      </c>
    </row>
    <row r="8" spans="1:10" ht="14.45" customHeight="1">
      <c r="A8" s="107"/>
      <c r="B8" s="108"/>
      <c r="C8" s="109" t="s">
        <v>82</v>
      </c>
      <c r="D8" s="82">
        <f t="shared" si="0"/>
        <v>7721668.5599999996</v>
      </c>
      <c r="E8" s="110">
        <f t="shared" si="0"/>
        <v>6514468.4400000004</v>
      </c>
      <c r="F8" s="111">
        <f t="shared" si="0"/>
        <v>1207200.1200000001</v>
      </c>
      <c r="H8" s="100"/>
      <c r="J8" s="100"/>
    </row>
    <row r="9" spans="1:10" ht="14.45" customHeight="1">
      <c r="A9" s="107"/>
      <c r="B9" s="108"/>
      <c r="C9" s="109" t="s">
        <v>84</v>
      </c>
      <c r="D9" s="82">
        <f>SUM(D10:D19)</f>
        <v>7721668.5599999996</v>
      </c>
      <c r="E9" s="110">
        <f>SUM(E10:E19)</f>
        <v>6514468.4400000004</v>
      </c>
      <c r="F9" s="111">
        <f>SUM(F10:F19)</f>
        <v>1207200.1200000001</v>
      </c>
    </row>
    <row r="10" spans="1:10" ht="14.45" customHeight="1">
      <c r="A10" s="107" t="s">
        <v>85</v>
      </c>
      <c r="B10" s="108" t="s">
        <v>86</v>
      </c>
      <c r="C10" s="109" t="s">
        <v>89</v>
      </c>
      <c r="D10" s="82">
        <v>3508279.12</v>
      </c>
      <c r="E10" s="110">
        <v>2601079</v>
      </c>
      <c r="F10" s="111">
        <v>907200.12</v>
      </c>
    </row>
    <row r="11" spans="1:10" ht="14.45" customHeight="1">
      <c r="A11" s="107" t="s">
        <v>85</v>
      </c>
      <c r="B11" s="108" t="s">
        <v>86</v>
      </c>
      <c r="C11" s="109" t="s">
        <v>91</v>
      </c>
      <c r="D11" s="82">
        <v>1477362</v>
      </c>
      <c r="E11" s="110">
        <v>1249362</v>
      </c>
      <c r="F11" s="111">
        <v>228000</v>
      </c>
    </row>
    <row r="12" spans="1:10" ht="14.45" customHeight="1">
      <c r="A12" s="107" t="s">
        <v>85</v>
      </c>
      <c r="B12" s="108" t="s">
        <v>86</v>
      </c>
      <c r="C12" s="109" t="s">
        <v>93</v>
      </c>
      <c r="D12" s="82">
        <v>14000</v>
      </c>
      <c r="E12" s="110">
        <v>14000</v>
      </c>
      <c r="F12" s="111">
        <v>0</v>
      </c>
    </row>
    <row r="13" spans="1:10" ht="14.45" customHeight="1">
      <c r="A13" s="107" t="s">
        <v>94</v>
      </c>
      <c r="B13" s="108" t="s">
        <v>87</v>
      </c>
      <c r="C13" s="109" t="s">
        <v>95</v>
      </c>
      <c r="D13" s="82">
        <v>293523</v>
      </c>
      <c r="E13" s="110">
        <v>257523</v>
      </c>
      <c r="F13" s="111">
        <v>36000</v>
      </c>
    </row>
    <row r="14" spans="1:10" ht="14.45" customHeight="1">
      <c r="A14" s="107" t="s">
        <v>96</v>
      </c>
      <c r="B14" s="108" t="s">
        <v>100</v>
      </c>
      <c r="C14" s="109" t="s">
        <v>101</v>
      </c>
      <c r="D14" s="82">
        <v>654745.59999999998</v>
      </c>
      <c r="E14" s="110">
        <v>654745.59999999998</v>
      </c>
      <c r="F14" s="111">
        <v>0</v>
      </c>
    </row>
    <row r="15" spans="1:10" ht="14.45" customHeight="1">
      <c r="A15" s="107" t="s">
        <v>96</v>
      </c>
      <c r="B15" s="108" t="s">
        <v>100</v>
      </c>
      <c r="C15" s="109" t="s">
        <v>103</v>
      </c>
      <c r="D15" s="82">
        <v>327372.79999999999</v>
      </c>
      <c r="E15" s="110">
        <v>327372.79999999999</v>
      </c>
      <c r="F15" s="111">
        <v>0</v>
      </c>
    </row>
    <row r="16" spans="1:10" ht="14.45" customHeight="1">
      <c r="A16" s="107" t="s">
        <v>96</v>
      </c>
      <c r="B16" s="108" t="s">
        <v>92</v>
      </c>
      <c r="C16" s="109" t="s">
        <v>104</v>
      </c>
      <c r="D16" s="82">
        <v>32810.57</v>
      </c>
      <c r="E16" s="110">
        <v>32810.57</v>
      </c>
      <c r="F16" s="111">
        <v>0</v>
      </c>
    </row>
    <row r="17" spans="1:6" ht="14.45" customHeight="1">
      <c r="A17" s="107" t="s">
        <v>105</v>
      </c>
      <c r="B17" s="108" t="s">
        <v>106</v>
      </c>
      <c r="C17" s="109" t="s">
        <v>107</v>
      </c>
      <c r="D17" s="82">
        <v>253355.47</v>
      </c>
      <c r="E17" s="110">
        <v>253355.47</v>
      </c>
      <c r="F17" s="111">
        <v>0</v>
      </c>
    </row>
    <row r="18" spans="1:6" ht="14.45" customHeight="1">
      <c r="A18" s="107" t="s">
        <v>113</v>
      </c>
      <c r="B18" s="108" t="s">
        <v>87</v>
      </c>
      <c r="C18" s="109" t="s">
        <v>114</v>
      </c>
      <c r="D18" s="82">
        <v>267852</v>
      </c>
      <c r="E18" s="110">
        <v>231852</v>
      </c>
      <c r="F18" s="111">
        <v>36000</v>
      </c>
    </row>
    <row r="19" spans="1:6" ht="14.45" customHeight="1">
      <c r="A19" s="107" t="s">
        <v>117</v>
      </c>
      <c r="B19" s="108" t="s">
        <v>97</v>
      </c>
      <c r="C19" s="109" t="s">
        <v>118</v>
      </c>
      <c r="D19" s="82">
        <v>892368</v>
      </c>
      <c r="E19" s="110">
        <v>892368</v>
      </c>
      <c r="F19" s="111">
        <v>0</v>
      </c>
    </row>
    <row r="20" spans="1:6" ht="14.45" customHeight="1">
      <c r="D20" s="100"/>
    </row>
    <row r="21" spans="1:6" ht="14.45" customHeight="1">
      <c r="D21" s="100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8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4"/>
  <sheetViews>
    <sheetView showGridLines="0" showZeros="0" workbookViewId="0"/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9" width="16.83203125" style="69" customWidth="1"/>
    <col min="10" max="16" width="13.83203125" style="69" customWidth="1"/>
    <col min="17" max="118" width="9" style="69" customWidth="1"/>
    <col min="119" max="160" width="9.1640625" style="69" customWidth="1"/>
    <col min="161" max="16384" width="9.1640625" style="69"/>
  </cols>
  <sheetData>
    <row r="1" spans="1:118" ht="14.25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 t="s">
        <v>237</v>
      </c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</row>
    <row r="2" spans="1:118" s="73" customFormat="1" ht="20.100000000000001" customHeight="1">
      <c r="A2" s="49" t="s">
        <v>238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</row>
    <row r="3" spans="1:118" ht="14.25" customHeight="1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5" t="s">
        <v>5</v>
      </c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</row>
    <row r="4" spans="1:118" ht="14.25" customHeight="1">
      <c r="A4" s="231" t="s">
        <v>121</v>
      </c>
      <c r="B4" s="231"/>
      <c r="C4" s="231"/>
      <c r="D4" s="231"/>
      <c r="E4" s="234"/>
      <c r="F4" s="231" t="s">
        <v>122</v>
      </c>
      <c r="G4" s="268" t="s">
        <v>239</v>
      </c>
      <c r="H4" s="268" t="s">
        <v>240</v>
      </c>
      <c r="I4" s="268" t="s">
        <v>241</v>
      </c>
      <c r="J4" s="268" t="s">
        <v>242</v>
      </c>
      <c r="K4" s="268" t="s">
        <v>243</v>
      </c>
      <c r="L4" s="268" t="s">
        <v>244</v>
      </c>
      <c r="M4" s="268" t="s">
        <v>245</v>
      </c>
      <c r="N4" s="268" t="s">
        <v>246</v>
      </c>
      <c r="O4" s="268" t="s">
        <v>247</v>
      </c>
      <c r="P4" s="268" t="s">
        <v>248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</row>
    <row r="5" spans="1:118" ht="14.25" customHeight="1">
      <c r="A5" s="231" t="s">
        <v>60</v>
      </c>
      <c r="B5" s="231"/>
      <c r="C5" s="231"/>
      <c r="D5" s="231" t="s">
        <v>61</v>
      </c>
      <c r="E5" s="231" t="s">
        <v>125</v>
      </c>
      <c r="F5" s="231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</row>
    <row r="6" spans="1:118" ht="14.25" customHeight="1">
      <c r="A6" s="85" t="s">
        <v>72</v>
      </c>
      <c r="B6" s="85" t="s">
        <v>73</v>
      </c>
      <c r="C6" s="85" t="s">
        <v>74</v>
      </c>
      <c r="D6" s="231"/>
      <c r="E6" s="231"/>
      <c r="F6" s="231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</row>
    <row r="7" spans="1:118" s="70" customFormat="1" ht="14.25" customHeight="1">
      <c r="A7" s="86"/>
      <c r="B7" s="86"/>
      <c r="C7" s="86"/>
      <c r="D7" s="86"/>
      <c r="E7" s="86" t="s">
        <v>63</v>
      </c>
      <c r="F7" s="87">
        <f t="shared" ref="F7:P7" si="0">F8</f>
        <v>19550458.960000001</v>
      </c>
      <c r="G7" s="87">
        <f t="shared" si="0"/>
        <v>6499568.4400000004</v>
      </c>
      <c r="H7" s="87">
        <f t="shared" si="0"/>
        <v>5269256.12</v>
      </c>
      <c r="I7" s="87">
        <f t="shared" si="0"/>
        <v>7781634.4000000004</v>
      </c>
      <c r="J7" s="87">
        <f t="shared" si="0"/>
        <v>0</v>
      </c>
      <c r="K7" s="87">
        <f t="shared" si="0"/>
        <v>0</v>
      </c>
      <c r="L7" s="87">
        <f t="shared" si="0"/>
        <v>0</v>
      </c>
      <c r="M7" s="87">
        <f t="shared" si="0"/>
        <v>0</v>
      </c>
      <c r="N7" s="87">
        <f t="shared" si="0"/>
        <v>0</v>
      </c>
      <c r="O7" s="87">
        <f t="shared" si="0"/>
        <v>0</v>
      </c>
      <c r="P7" s="87">
        <f t="shared" si="0"/>
        <v>0</v>
      </c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</row>
    <row r="8" spans="1:118" ht="14.25" customHeight="1">
      <c r="A8" s="86"/>
      <c r="B8" s="86"/>
      <c r="C8" s="86"/>
      <c r="D8" s="86" t="s">
        <v>81</v>
      </c>
      <c r="E8" s="86" t="s">
        <v>82</v>
      </c>
      <c r="F8" s="87">
        <f t="shared" ref="F8:P8" si="1">F9</f>
        <v>19550458.960000001</v>
      </c>
      <c r="G8" s="87">
        <f t="shared" si="1"/>
        <v>6499568.4400000004</v>
      </c>
      <c r="H8" s="87">
        <f t="shared" si="1"/>
        <v>5269256.12</v>
      </c>
      <c r="I8" s="87">
        <f t="shared" si="1"/>
        <v>7781634.4000000004</v>
      </c>
      <c r="J8" s="87">
        <f t="shared" si="1"/>
        <v>0</v>
      </c>
      <c r="K8" s="87">
        <f t="shared" si="1"/>
        <v>0</v>
      </c>
      <c r="L8" s="87">
        <f t="shared" si="1"/>
        <v>0</v>
      </c>
      <c r="M8" s="87">
        <f t="shared" si="1"/>
        <v>0</v>
      </c>
      <c r="N8" s="87">
        <f t="shared" si="1"/>
        <v>0</v>
      </c>
      <c r="O8" s="87">
        <f t="shared" si="1"/>
        <v>0</v>
      </c>
      <c r="P8" s="87">
        <f t="shared" si="1"/>
        <v>0</v>
      </c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</row>
    <row r="9" spans="1:118" ht="14.25" customHeight="1">
      <c r="A9" s="86"/>
      <c r="B9" s="86"/>
      <c r="C9" s="86"/>
      <c r="D9" s="86" t="s">
        <v>83</v>
      </c>
      <c r="E9" s="86" t="s">
        <v>84</v>
      </c>
      <c r="F9" s="87">
        <f t="shared" ref="F9:P9" si="2">SUM(F10:F22)</f>
        <v>19550458.960000001</v>
      </c>
      <c r="G9" s="87">
        <f t="shared" si="2"/>
        <v>6499568.4400000004</v>
      </c>
      <c r="H9" s="87">
        <f t="shared" si="2"/>
        <v>5269256.12</v>
      </c>
      <c r="I9" s="87">
        <f t="shared" si="2"/>
        <v>7781634.4000000004</v>
      </c>
      <c r="J9" s="87">
        <f t="shared" si="2"/>
        <v>0</v>
      </c>
      <c r="K9" s="87">
        <f t="shared" si="2"/>
        <v>0</v>
      </c>
      <c r="L9" s="87">
        <f t="shared" si="2"/>
        <v>0</v>
      </c>
      <c r="M9" s="87">
        <f t="shared" si="2"/>
        <v>0</v>
      </c>
      <c r="N9" s="87">
        <f t="shared" si="2"/>
        <v>0</v>
      </c>
      <c r="O9" s="87">
        <f t="shared" si="2"/>
        <v>0</v>
      </c>
      <c r="P9" s="87">
        <f t="shared" si="2"/>
        <v>0</v>
      </c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</row>
    <row r="10" spans="1:118" ht="14.25" customHeight="1">
      <c r="A10" s="86" t="s">
        <v>85</v>
      </c>
      <c r="B10" s="86" t="s">
        <v>86</v>
      </c>
      <c r="C10" s="86" t="s">
        <v>87</v>
      </c>
      <c r="D10" s="86" t="s">
        <v>88</v>
      </c>
      <c r="E10" s="86" t="s">
        <v>89</v>
      </c>
      <c r="F10" s="87">
        <v>3508279.12</v>
      </c>
      <c r="G10" s="87">
        <v>2600179</v>
      </c>
      <c r="H10" s="87">
        <v>907200.12</v>
      </c>
      <c r="I10" s="87">
        <v>900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</row>
    <row r="11" spans="1:118" ht="14.25" customHeight="1">
      <c r="A11" s="86" t="s">
        <v>85</v>
      </c>
      <c r="B11" s="86" t="s">
        <v>86</v>
      </c>
      <c r="C11" s="86" t="s">
        <v>90</v>
      </c>
      <c r="D11" s="86" t="s">
        <v>88</v>
      </c>
      <c r="E11" s="86" t="s">
        <v>91</v>
      </c>
      <c r="F11" s="87">
        <v>1477362</v>
      </c>
      <c r="G11" s="87">
        <v>1249362</v>
      </c>
      <c r="H11" s="87">
        <v>228000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</row>
    <row r="12" spans="1:118" ht="14.25" customHeight="1">
      <c r="A12" s="86" t="s">
        <v>85</v>
      </c>
      <c r="B12" s="86" t="s">
        <v>86</v>
      </c>
      <c r="C12" s="86" t="s">
        <v>92</v>
      </c>
      <c r="D12" s="86" t="s">
        <v>88</v>
      </c>
      <c r="E12" s="86" t="s">
        <v>93</v>
      </c>
      <c r="F12" s="87">
        <v>1926000</v>
      </c>
      <c r="G12" s="87">
        <v>0</v>
      </c>
      <c r="H12" s="87">
        <v>1912000</v>
      </c>
      <c r="I12" s="87">
        <v>14000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</row>
    <row r="13" spans="1:118" ht="14.25" customHeight="1">
      <c r="A13" s="86" t="s">
        <v>94</v>
      </c>
      <c r="B13" s="86" t="s">
        <v>87</v>
      </c>
      <c r="C13" s="86" t="s">
        <v>92</v>
      </c>
      <c r="D13" s="86" t="s">
        <v>88</v>
      </c>
      <c r="E13" s="86" t="s">
        <v>95</v>
      </c>
      <c r="F13" s="87">
        <v>293523</v>
      </c>
      <c r="G13" s="87">
        <v>257523</v>
      </c>
      <c r="H13" s="87">
        <v>36000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</row>
    <row r="14" spans="1:118" ht="14.25" customHeight="1">
      <c r="A14" s="86" t="s">
        <v>96</v>
      </c>
      <c r="B14" s="86" t="s">
        <v>97</v>
      </c>
      <c r="C14" s="86" t="s">
        <v>98</v>
      </c>
      <c r="D14" s="86" t="s">
        <v>88</v>
      </c>
      <c r="E14" s="86" t="s">
        <v>99</v>
      </c>
      <c r="F14" s="87">
        <v>7238678</v>
      </c>
      <c r="G14" s="87">
        <v>0</v>
      </c>
      <c r="H14" s="87">
        <v>1196000</v>
      </c>
      <c r="I14" s="87">
        <v>6042678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</row>
    <row r="15" spans="1:118" ht="14.25" customHeight="1">
      <c r="A15" s="86" t="s">
        <v>96</v>
      </c>
      <c r="B15" s="86" t="s">
        <v>100</v>
      </c>
      <c r="C15" s="86" t="s">
        <v>100</v>
      </c>
      <c r="D15" s="86" t="s">
        <v>88</v>
      </c>
      <c r="E15" s="86" t="s">
        <v>101</v>
      </c>
      <c r="F15" s="87">
        <v>654745.59999999998</v>
      </c>
      <c r="G15" s="87">
        <v>654745.59999999998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</row>
    <row r="16" spans="1:118" ht="14.25" customHeight="1">
      <c r="A16" s="86" t="s">
        <v>96</v>
      </c>
      <c r="B16" s="86" t="s">
        <v>100</v>
      </c>
      <c r="C16" s="86" t="s">
        <v>102</v>
      </c>
      <c r="D16" s="86" t="s">
        <v>88</v>
      </c>
      <c r="E16" s="86" t="s">
        <v>103</v>
      </c>
      <c r="F16" s="87">
        <v>327372.79999999999</v>
      </c>
      <c r="G16" s="87">
        <v>327372.79999999999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</row>
    <row r="17" spans="1:118" ht="14.25" customHeight="1">
      <c r="A17" s="86" t="s">
        <v>96</v>
      </c>
      <c r="B17" s="86" t="s">
        <v>92</v>
      </c>
      <c r="C17" s="86" t="s">
        <v>92</v>
      </c>
      <c r="D17" s="86" t="s">
        <v>88</v>
      </c>
      <c r="E17" s="86" t="s">
        <v>104</v>
      </c>
      <c r="F17" s="87">
        <v>32810.57</v>
      </c>
      <c r="G17" s="87">
        <v>32810.57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</row>
    <row r="18" spans="1:118" ht="14.25" customHeight="1">
      <c r="A18" s="86" t="s">
        <v>105</v>
      </c>
      <c r="B18" s="86" t="s">
        <v>106</v>
      </c>
      <c r="C18" s="86" t="s">
        <v>87</v>
      </c>
      <c r="D18" s="86" t="s">
        <v>88</v>
      </c>
      <c r="E18" s="86" t="s">
        <v>107</v>
      </c>
      <c r="F18" s="87">
        <v>253355.47</v>
      </c>
      <c r="G18" s="87">
        <v>253355.47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</row>
    <row r="19" spans="1:118" ht="14.25" customHeight="1">
      <c r="A19" s="86" t="s">
        <v>108</v>
      </c>
      <c r="B19" s="86" t="s">
        <v>100</v>
      </c>
      <c r="C19" s="86" t="s">
        <v>87</v>
      </c>
      <c r="D19" s="86" t="s">
        <v>88</v>
      </c>
      <c r="E19" s="86" t="s">
        <v>109</v>
      </c>
      <c r="F19" s="87">
        <v>220000</v>
      </c>
      <c r="G19" s="87">
        <v>0</v>
      </c>
      <c r="H19" s="87">
        <v>60000</v>
      </c>
      <c r="I19" s="87">
        <v>160000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</row>
    <row r="20" spans="1:118" ht="14.25" customHeight="1">
      <c r="A20" s="86" t="s">
        <v>113</v>
      </c>
      <c r="B20" s="86" t="s">
        <v>87</v>
      </c>
      <c r="C20" s="86" t="s">
        <v>110</v>
      </c>
      <c r="D20" s="86" t="s">
        <v>88</v>
      </c>
      <c r="E20" s="86" t="s">
        <v>114</v>
      </c>
      <c r="F20" s="87">
        <v>267852</v>
      </c>
      <c r="G20" s="87">
        <v>231852</v>
      </c>
      <c r="H20" s="87">
        <v>36000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 s="86" t="s">
        <v>113</v>
      </c>
      <c r="B21" s="86" t="s">
        <v>115</v>
      </c>
      <c r="C21" s="86" t="s">
        <v>100</v>
      </c>
      <c r="D21" s="86" t="s">
        <v>88</v>
      </c>
      <c r="E21" s="86" t="s">
        <v>116</v>
      </c>
      <c r="F21" s="87">
        <v>2458112.4</v>
      </c>
      <c r="G21" s="87">
        <v>0</v>
      </c>
      <c r="H21" s="87">
        <v>894056</v>
      </c>
      <c r="I21" s="87">
        <v>1564056.4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 s="86" t="s">
        <v>117</v>
      </c>
      <c r="B22" s="86" t="s">
        <v>97</v>
      </c>
      <c r="C22" s="86" t="s">
        <v>87</v>
      </c>
      <c r="D22" s="86" t="s">
        <v>88</v>
      </c>
      <c r="E22" s="86" t="s">
        <v>118</v>
      </c>
      <c r="F22" s="87">
        <v>892368</v>
      </c>
      <c r="G22" s="87">
        <v>892368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8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showGridLines="0" showZeros="0" workbookViewId="0">
      <selection activeCell="E31" sqref="E31"/>
    </sheetView>
  </sheetViews>
  <sheetFormatPr defaultColWidth="9.1640625" defaultRowHeight="14.25" customHeight="1"/>
  <cols>
    <col min="1" max="1" width="6.83203125" style="69" customWidth="1"/>
    <col min="2" max="3" width="12.83203125" style="69" customWidth="1"/>
    <col min="4" max="4" width="44.83203125" style="69" customWidth="1"/>
    <col min="5" max="7" width="22.83203125" style="69" customWidth="1"/>
    <col min="8" max="8" width="9" style="69" customWidth="1"/>
    <col min="9" max="255" width="9.1640625" style="69" customWidth="1"/>
    <col min="256" max="16384" width="9.1640625" style="69"/>
  </cols>
  <sheetData>
    <row r="1" spans="1:8" ht="14.25" customHeight="1">
      <c r="B1" s="71"/>
      <c r="C1" s="71"/>
      <c r="D1" s="71"/>
      <c r="E1" s="71"/>
      <c r="F1" s="71"/>
      <c r="G1" s="72" t="s">
        <v>249</v>
      </c>
      <c r="H1" s="71"/>
    </row>
    <row r="2" spans="1:8" ht="20.100000000000001" customHeight="1">
      <c r="A2" s="49" t="s">
        <v>250</v>
      </c>
      <c r="B2" s="97"/>
      <c r="C2" s="97"/>
      <c r="D2" s="97"/>
      <c r="E2" s="97"/>
      <c r="F2" s="97"/>
      <c r="G2" s="97"/>
      <c r="H2" s="71"/>
    </row>
    <row r="3" spans="1:8" ht="14.25" customHeight="1">
      <c r="A3" s="74" t="s">
        <v>4</v>
      </c>
      <c r="B3" s="71"/>
      <c r="C3" s="71"/>
      <c r="D3" s="71"/>
      <c r="E3" s="71"/>
      <c r="F3" s="71"/>
      <c r="G3" s="75" t="s">
        <v>5</v>
      </c>
      <c r="H3" s="71"/>
    </row>
    <row r="4" spans="1:8" ht="14.25" customHeight="1">
      <c r="A4" s="231" t="s">
        <v>251</v>
      </c>
      <c r="B4" s="231"/>
      <c r="C4" s="232"/>
      <c r="D4" s="232"/>
      <c r="E4" s="269" t="s">
        <v>123</v>
      </c>
      <c r="F4" s="232"/>
      <c r="G4" s="232"/>
      <c r="H4" s="92"/>
    </row>
    <row r="5" spans="1:8" ht="14.25" customHeight="1">
      <c r="A5" s="270" t="s">
        <v>60</v>
      </c>
      <c r="B5" s="246"/>
      <c r="C5" s="267" t="s">
        <v>61</v>
      </c>
      <c r="D5" s="272" t="s">
        <v>125</v>
      </c>
      <c r="E5" s="234" t="s">
        <v>63</v>
      </c>
      <c r="F5" s="234" t="s">
        <v>252</v>
      </c>
      <c r="G5" s="231" t="s">
        <v>253</v>
      </c>
      <c r="H5" s="92"/>
    </row>
    <row r="6" spans="1:8" ht="14.25" customHeight="1">
      <c r="A6" s="76" t="s">
        <v>72</v>
      </c>
      <c r="B6" s="77" t="s">
        <v>73</v>
      </c>
      <c r="C6" s="271"/>
      <c r="D6" s="273"/>
      <c r="E6" s="233"/>
      <c r="F6" s="233"/>
      <c r="G6" s="232"/>
      <c r="H6" s="71"/>
    </row>
    <row r="7" spans="1:8" s="70" customFormat="1" ht="14.25" customHeight="1">
      <c r="A7" s="78"/>
      <c r="B7" s="78"/>
      <c r="C7" s="78"/>
      <c r="D7" s="78" t="s">
        <v>63</v>
      </c>
      <c r="E7" s="81">
        <f>E8</f>
        <v>7690668.5599999996</v>
      </c>
      <c r="F7" s="81">
        <f>F8</f>
        <v>6514468.4400000004</v>
      </c>
      <c r="G7" s="82">
        <f>G8</f>
        <v>1176200.1200000001</v>
      </c>
      <c r="H7" s="71"/>
    </row>
    <row r="8" spans="1:8" ht="14.25" customHeight="1">
      <c r="A8" s="78"/>
      <c r="B8" s="78"/>
      <c r="C8" s="78" t="s">
        <v>183</v>
      </c>
      <c r="D8" s="78" t="s">
        <v>0</v>
      </c>
      <c r="E8" s="81">
        <f>E9+E20+E35</f>
        <v>7690668.5599999996</v>
      </c>
      <c r="F8" s="81">
        <f>F9+F20+F35</f>
        <v>6514468.4400000004</v>
      </c>
      <c r="G8" s="82">
        <f>G9+G20+G35</f>
        <v>1176200.1200000001</v>
      </c>
      <c r="H8" s="71"/>
    </row>
    <row r="9" spans="1:8" ht="14.25" customHeight="1">
      <c r="A9" s="78"/>
      <c r="B9" s="78"/>
      <c r="C9" s="78" t="s">
        <v>254</v>
      </c>
      <c r="D9" s="78" t="s">
        <v>255</v>
      </c>
      <c r="E9" s="81">
        <f>SUM(E10:E19)</f>
        <v>6499568.4400000004</v>
      </c>
      <c r="F9" s="81">
        <f>SUM(F10:F19)</f>
        <v>6499568.4400000004</v>
      </c>
      <c r="G9" s="82">
        <f>SUM(G10:G19)</f>
        <v>0</v>
      </c>
      <c r="H9" s="71"/>
    </row>
    <row r="10" spans="1:8" ht="14.25" customHeight="1">
      <c r="A10" s="78" t="s">
        <v>256</v>
      </c>
      <c r="B10" s="78" t="s">
        <v>257</v>
      </c>
      <c r="C10" s="78" t="s">
        <v>88</v>
      </c>
      <c r="D10" s="78" t="s">
        <v>258</v>
      </c>
      <c r="E10" s="81">
        <v>2298576</v>
      </c>
      <c r="F10" s="81">
        <v>2298576</v>
      </c>
      <c r="G10" s="82">
        <v>0</v>
      </c>
      <c r="H10" s="71"/>
    </row>
    <row r="11" spans="1:8" ht="14.25" customHeight="1">
      <c r="A11" s="78" t="s">
        <v>256</v>
      </c>
      <c r="B11" s="78" t="s">
        <v>259</v>
      </c>
      <c r="C11" s="78" t="s">
        <v>88</v>
      </c>
      <c r="D11" s="78" t="s">
        <v>260</v>
      </c>
      <c r="E11" s="81">
        <v>1002936</v>
      </c>
      <c r="F11" s="81">
        <v>1002936</v>
      </c>
      <c r="G11" s="82">
        <v>0</v>
      </c>
      <c r="H11" s="71"/>
    </row>
    <row r="12" spans="1:8" ht="14.25" customHeight="1">
      <c r="A12" s="78" t="s">
        <v>256</v>
      </c>
      <c r="B12" s="78" t="s">
        <v>261</v>
      </c>
      <c r="C12" s="78" t="s">
        <v>88</v>
      </c>
      <c r="D12" s="78" t="s">
        <v>262</v>
      </c>
      <c r="E12" s="81">
        <v>108319</v>
      </c>
      <c r="F12" s="81">
        <v>108319</v>
      </c>
      <c r="G12" s="82">
        <v>0</v>
      </c>
      <c r="H12" s="71"/>
    </row>
    <row r="13" spans="1:8" ht="14.25" customHeight="1">
      <c r="A13" s="78" t="s">
        <v>256</v>
      </c>
      <c r="B13" s="78" t="s">
        <v>263</v>
      </c>
      <c r="C13" s="78" t="s">
        <v>88</v>
      </c>
      <c r="D13" s="78" t="s">
        <v>264</v>
      </c>
      <c r="E13" s="81">
        <v>237600</v>
      </c>
      <c r="F13" s="81">
        <v>237600</v>
      </c>
      <c r="G13" s="82">
        <v>0</v>
      </c>
      <c r="H13" s="71"/>
    </row>
    <row r="14" spans="1:8" ht="14.25" customHeight="1">
      <c r="A14" s="78" t="s">
        <v>256</v>
      </c>
      <c r="B14" s="78" t="s">
        <v>265</v>
      </c>
      <c r="C14" s="78" t="s">
        <v>88</v>
      </c>
      <c r="D14" s="78" t="s">
        <v>266</v>
      </c>
      <c r="E14" s="81">
        <v>691485</v>
      </c>
      <c r="F14" s="81">
        <v>691485</v>
      </c>
      <c r="G14" s="82">
        <v>0</v>
      </c>
      <c r="H14" s="71"/>
    </row>
    <row r="15" spans="1:8" ht="14.25" customHeight="1">
      <c r="A15" s="78" t="s">
        <v>256</v>
      </c>
      <c r="B15" s="78" t="s">
        <v>267</v>
      </c>
      <c r="C15" s="78" t="s">
        <v>88</v>
      </c>
      <c r="D15" s="78" t="s">
        <v>268</v>
      </c>
      <c r="E15" s="81">
        <v>654745.59999999998</v>
      </c>
      <c r="F15" s="81">
        <v>654745.59999999998</v>
      </c>
      <c r="G15" s="82">
        <v>0</v>
      </c>
      <c r="H15" s="71"/>
    </row>
    <row r="16" spans="1:8" ht="14.25" customHeight="1">
      <c r="A16" s="78" t="s">
        <v>256</v>
      </c>
      <c r="B16" s="78" t="s">
        <v>269</v>
      </c>
      <c r="C16" s="78" t="s">
        <v>88</v>
      </c>
      <c r="D16" s="78" t="s">
        <v>270</v>
      </c>
      <c r="E16" s="81">
        <v>327372.79999999999</v>
      </c>
      <c r="F16" s="81">
        <v>327372.79999999999</v>
      </c>
      <c r="G16" s="82">
        <v>0</v>
      </c>
      <c r="H16"/>
    </row>
    <row r="17" spans="1:8" ht="14.25" customHeight="1">
      <c r="A17" s="78" t="s">
        <v>256</v>
      </c>
      <c r="B17" s="78" t="s">
        <v>271</v>
      </c>
      <c r="C17" s="78" t="s">
        <v>88</v>
      </c>
      <c r="D17" s="78" t="s">
        <v>272</v>
      </c>
      <c r="E17" s="81">
        <v>253355.47</v>
      </c>
      <c r="F17" s="81">
        <v>253355.47</v>
      </c>
      <c r="G17" s="82">
        <v>0</v>
      </c>
      <c r="H17"/>
    </row>
    <row r="18" spans="1:8" ht="14.25" customHeight="1">
      <c r="A18" s="78" t="s">
        <v>256</v>
      </c>
      <c r="B18" s="78" t="s">
        <v>273</v>
      </c>
      <c r="C18" s="78" t="s">
        <v>88</v>
      </c>
      <c r="D18" s="78" t="s">
        <v>274</v>
      </c>
      <c r="E18" s="81">
        <v>32810.57</v>
      </c>
      <c r="F18" s="81">
        <v>32810.57</v>
      </c>
      <c r="G18" s="82">
        <v>0</v>
      </c>
      <c r="H18"/>
    </row>
    <row r="19" spans="1:8" ht="14.25" customHeight="1">
      <c r="A19" s="78" t="s">
        <v>256</v>
      </c>
      <c r="B19" s="78" t="s">
        <v>275</v>
      </c>
      <c r="C19" s="78" t="s">
        <v>88</v>
      </c>
      <c r="D19" s="78" t="s">
        <v>118</v>
      </c>
      <c r="E19" s="81">
        <v>892368</v>
      </c>
      <c r="F19" s="81">
        <v>892368</v>
      </c>
      <c r="G19" s="82">
        <v>0</v>
      </c>
      <c r="H19"/>
    </row>
    <row r="20" spans="1:8" ht="14.25" customHeight="1">
      <c r="A20" s="78"/>
      <c r="B20" s="78"/>
      <c r="C20" s="78" t="s">
        <v>276</v>
      </c>
      <c r="D20" s="78" t="s">
        <v>277</v>
      </c>
      <c r="E20" s="81">
        <f>SUM(E21:E34)</f>
        <v>1176200.1200000001</v>
      </c>
      <c r="F20" s="81">
        <f>SUM(F21:F34)</f>
        <v>0</v>
      </c>
      <c r="G20" s="82">
        <f>SUM(G21:G34)</f>
        <v>1176200.1200000001</v>
      </c>
      <c r="H20"/>
    </row>
    <row r="21" spans="1:8" ht="14.25" customHeight="1">
      <c r="A21" s="78" t="s">
        <v>278</v>
      </c>
      <c r="B21" s="78" t="s">
        <v>279</v>
      </c>
      <c r="C21" s="78" t="s">
        <v>88</v>
      </c>
      <c r="D21" s="78" t="s">
        <v>280</v>
      </c>
      <c r="E21" s="81">
        <v>90000</v>
      </c>
      <c r="F21" s="81">
        <v>0</v>
      </c>
      <c r="G21" s="82">
        <v>90000</v>
      </c>
      <c r="H21"/>
    </row>
    <row r="22" spans="1:8" ht="14.25" customHeight="1">
      <c r="A22" s="78" t="s">
        <v>278</v>
      </c>
      <c r="B22" s="78" t="s">
        <v>281</v>
      </c>
      <c r="C22" s="78" t="s">
        <v>88</v>
      </c>
      <c r="D22" s="78" t="s">
        <v>282</v>
      </c>
      <c r="E22" s="81">
        <v>40000</v>
      </c>
      <c r="F22" s="81">
        <v>0</v>
      </c>
      <c r="G22" s="82">
        <v>40000</v>
      </c>
      <c r="H22"/>
    </row>
    <row r="23" spans="1:8" ht="14.25" customHeight="1">
      <c r="A23" s="78" t="s">
        <v>278</v>
      </c>
      <c r="B23" s="78" t="s">
        <v>283</v>
      </c>
      <c r="C23" s="78" t="s">
        <v>88</v>
      </c>
      <c r="D23" s="78" t="s">
        <v>284</v>
      </c>
      <c r="E23" s="81">
        <v>20000</v>
      </c>
      <c r="F23" s="81">
        <v>0</v>
      </c>
      <c r="G23" s="82">
        <v>20000</v>
      </c>
      <c r="H23"/>
    </row>
    <row r="24" spans="1:8" ht="14.25" customHeight="1">
      <c r="A24" s="78" t="s">
        <v>278</v>
      </c>
      <c r="B24" s="78" t="s">
        <v>285</v>
      </c>
      <c r="C24" s="78" t="s">
        <v>88</v>
      </c>
      <c r="D24" s="78" t="s">
        <v>286</v>
      </c>
      <c r="E24" s="81">
        <v>55000</v>
      </c>
      <c r="F24" s="81">
        <v>0</v>
      </c>
      <c r="G24" s="82">
        <v>55000</v>
      </c>
      <c r="H24"/>
    </row>
    <row r="25" spans="1:8" ht="14.25" customHeight="1">
      <c r="A25" s="78" t="s">
        <v>278</v>
      </c>
      <c r="B25" s="78" t="s">
        <v>287</v>
      </c>
      <c r="C25" s="78" t="s">
        <v>88</v>
      </c>
      <c r="D25" s="78" t="s">
        <v>288</v>
      </c>
      <c r="E25" s="81">
        <v>43000</v>
      </c>
      <c r="F25" s="81">
        <v>0</v>
      </c>
      <c r="G25" s="82">
        <v>43000</v>
      </c>
      <c r="H25"/>
    </row>
    <row r="26" spans="1:8" ht="14.25" customHeight="1">
      <c r="A26" s="78" t="s">
        <v>278</v>
      </c>
      <c r="B26" s="78" t="s">
        <v>289</v>
      </c>
      <c r="C26" s="78" t="s">
        <v>88</v>
      </c>
      <c r="D26" s="78" t="s">
        <v>290</v>
      </c>
      <c r="E26" s="81">
        <v>90000</v>
      </c>
      <c r="F26" s="81">
        <v>0</v>
      </c>
      <c r="G26" s="82">
        <v>90000</v>
      </c>
      <c r="H26"/>
    </row>
    <row r="27" spans="1:8" ht="14.25" customHeight="1">
      <c r="A27" s="78" t="s">
        <v>278</v>
      </c>
      <c r="B27" s="78" t="s">
        <v>291</v>
      </c>
      <c r="C27" s="78" t="s">
        <v>88</v>
      </c>
      <c r="D27" s="78" t="s">
        <v>212</v>
      </c>
      <c r="E27" s="81">
        <v>30000</v>
      </c>
      <c r="F27" s="81">
        <v>0</v>
      </c>
      <c r="G27" s="82">
        <v>30000</v>
      </c>
      <c r="H27"/>
    </row>
    <row r="28" spans="1:8" ht="14.25" customHeight="1">
      <c r="A28" s="78" t="s">
        <v>278</v>
      </c>
      <c r="B28" s="78" t="s">
        <v>292</v>
      </c>
      <c r="C28" s="78" t="s">
        <v>88</v>
      </c>
      <c r="D28" s="78" t="s">
        <v>208</v>
      </c>
      <c r="E28" s="98">
        <v>39000</v>
      </c>
      <c r="F28" s="81">
        <v>0</v>
      </c>
      <c r="G28" s="99">
        <v>39000</v>
      </c>
      <c r="H28"/>
    </row>
    <row r="29" spans="1:8" ht="14.25" customHeight="1">
      <c r="A29" s="78" t="s">
        <v>278</v>
      </c>
      <c r="B29" s="78" t="s">
        <v>293</v>
      </c>
      <c r="C29" s="78" t="s">
        <v>88</v>
      </c>
      <c r="D29" s="78" t="s">
        <v>294</v>
      </c>
      <c r="E29" s="81">
        <v>171120.12</v>
      </c>
      <c r="F29" s="81">
        <v>0</v>
      </c>
      <c r="G29" s="82">
        <v>171120.12</v>
      </c>
      <c r="H29"/>
    </row>
    <row r="30" spans="1:8" ht="14.25" customHeight="1">
      <c r="A30" s="78" t="s">
        <v>278</v>
      </c>
      <c r="B30" s="78" t="s">
        <v>295</v>
      </c>
      <c r="C30" s="78" t="s">
        <v>88</v>
      </c>
      <c r="D30" s="78" t="s">
        <v>296</v>
      </c>
      <c r="E30" s="81">
        <v>50000</v>
      </c>
      <c r="F30" s="81">
        <v>0</v>
      </c>
      <c r="G30" s="82">
        <v>50000</v>
      </c>
      <c r="H30"/>
    </row>
    <row r="31" spans="1:8" ht="14.25" customHeight="1">
      <c r="A31" s="78" t="s">
        <v>278</v>
      </c>
      <c r="B31" s="78" t="s">
        <v>297</v>
      </c>
      <c r="C31" s="78" t="s">
        <v>88</v>
      </c>
      <c r="D31" s="78" t="s">
        <v>298</v>
      </c>
      <c r="E31" s="81">
        <v>34000</v>
      </c>
      <c r="F31" s="81">
        <v>0</v>
      </c>
      <c r="G31" s="82">
        <v>34000</v>
      </c>
      <c r="H31"/>
    </row>
    <row r="32" spans="1:8" ht="14.25" customHeight="1">
      <c r="A32" s="78" t="s">
        <v>278</v>
      </c>
      <c r="B32" s="78" t="s">
        <v>299</v>
      </c>
      <c r="C32" s="78" t="s">
        <v>88</v>
      </c>
      <c r="D32" s="78" t="s">
        <v>210</v>
      </c>
      <c r="E32" s="98">
        <v>235000</v>
      </c>
      <c r="F32" s="81">
        <v>0</v>
      </c>
      <c r="G32" s="99">
        <v>235000</v>
      </c>
      <c r="H32"/>
    </row>
    <row r="33" spans="1:8" ht="14.25" customHeight="1">
      <c r="A33" s="78" t="s">
        <v>278</v>
      </c>
      <c r="B33" s="78" t="s">
        <v>300</v>
      </c>
      <c r="C33" s="78" t="s">
        <v>88</v>
      </c>
      <c r="D33" s="78" t="s">
        <v>301</v>
      </c>
      <c r="E33" s="81">
        <v>264080</v>
      </c>
      <c r="F33" s="81">
        <v>0</v>
      </c>
      <c r="G33" s="82">
        <v>264080</v>
      </c>
      <c r="H33"/>
    </row>
    <row r="34" spans="1:8" ht="14.25" customHeight="1">
      <c r="A34" s="78" t="s">
        <v>278</v>
      </c>
      <c r="B34" s="78" t="s">
        <v>302</v>
      </c>
      <c r="C34" s="78" t="s">
        <v>88</v>
      </c>
      <c r="D34" s="78" t="s">
        <v>214</v>
      </c>
      <c r="E34" s="81">
        <v>15000</v>
      </c>
      <c r="F34" s="81">
        <v>0</v>
      </c>
      <c r="G34" s="82">
        <v>15000</v>
      </c>
      <c r="H34"/>
    </row>
    <row r="35" spans="1:8" ht="14.25" customHeight="1">
      <c r="A35" s="78"/>
      <c r="B35" s="78"/>
      <c r="C35" s="78" t="s">
        <v>303</v>
      </c>
      <c r="D35" s="78" t="s">
        <v>304</v>
      </c>
      <c r="E35" s="81">
        <f>SUM(E36:E37)</f>
        <v>14900</v>
      </c>
      <c r="F35" s="81">
        <f>SUM(F36:F37)</f>
        <v>14900</v>
      </c>
      <c r="G35" s="82">
        <f>SUM(G36:G37)</f>
        <v>0</v>
      </c>
      <c r="H35"/>
    </row>
    <row r="36" spans="1:8" ht="14.25" customHeight="1">
      <c r="A36" s="78" t="s">
        <v>305</v>
      </c>
      <c r="B36" s="78" t="s">
        <v>306</v>
      </c>
      <c r="C36" s="78" t="s">
        <v>88</v>
      </c>
      <c r="D36" s="78" t="s">
        <v>307</v>
      </c>
      <c r="E36" s="81">
        <v>14000</v>
      </c>
      <c r="F36" s="81">
        <v>14000</v>
      </c>
      <c r="G36" s="82">
        <v>0</v>
      </c>
      <c r="H36"/>
    </row>
    <row r="37" spans="1:8" ht="14.25" customHeight="1">
      <c r="A37" s="78" t="s">
        <v>305</v>
      </c>
      <c r="B37" s="78" t="s">
        <v>308</v>
      </c>
      <c r="C37" s="78" t="s">
        <v>88</v>
      </c>
      <c r="D37" s="78" t="s">
        <v>309</v>
      </c>
      <c r="E37" s="81">
        <v>900</v>
      </c>
      <c r="F37" s="81">
        <v>900</v>
      </c>
      <c r="G37" s="82">
        <v>0</v>
      </c>
      <c r="H37"/>
    </row>
    <row r="38" spans="1:8" ht="14.25" customHeight="1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8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41</vt:i4>
      </vt:variant>
    </vt:vector>
  </HeadingPairs>
  <TitlesOfParts>
    <vt:vector size="63" baseType="lpstr">
      <vt:lpstr>封面</vt:lpstr>
      <vt:lpstr>收支预算总表</vt:lpstr>
      <vt:lpstr>收入总表</vt:lpstr>
      <vt:lpstr>支出预算表</vt:lpstr>
      <vt:lpstr>财政拨款收支总表</vt:lpstr>
      <vt:lpstr>财政拨款支出预算表</vt:lpstr>
      <vt:lpstr>基本支出预算表</vt:lpstr>
      <vt:lpstr>一般公共预算支出总表</vt:lpstr>
      <vt:lpstr>一般公共预算基本支出预算表（4-0）</vt:lpstr>
      <vt:lpstr>一般公共预算支出预算表（4-1-1）</vt:lpstr>
      <vt:lpstr>一般公共预算支出预算表4-1(2)</vt:lpstr>
      <vt:lpstr>一般公共预算支出预算表4-1(3)</vt:lpstr>
      <vt:lpstr>一般公共预算支出预算表4-1(4)</vt:lpstr>
      <vt:lpstr>一般公共预算项目支出预算表4-2</vt:lpstr>
      <vt:lpstr>政府性基金预算表</vt:lpstr>
      <vt:lpstr>国有资本经营支出预算表</vt:lpstr>
      <vt:lpstr>社会保险基金预算表</vt:lpstr>
      <vt:lpstr>“三公”经费财政拨款预算表</vt:lpstr>
      <vt:lpstr>政府采购预算表</vt:lpstr>
      <vt:lpstr>部门整体支出绩效目标申报表</vt:lpstr>
      <vt:lpstr>项目绩效目标统计表</vt:lpstr>
      <vt:lpstr>Sheet1</vt:lpstr>
      <vt:lpstr>“三公”经费财政拨款预算表!Print_Area</vt:lpstr>
      <vt:lpstr>部门整体支出绩效目标申报表!Print_Area</vt:lpstr>
      <vt:lpstr>财政拨款收支总表!Print_Area</vt:lpstr>
      <vt:lpstr>财政拨款支出预算表!Print_Area</vt:lpstr>
      <vt:lpstr>封面!Print_Area</vt:lpstr>
      <vt:lpstr>国有资本经营支出预算表!Print_Area</vt:lpstr>
      <vt:lpstr>基本支出预算表!Print_Area</vt:lpstr>
      <vt:lpstr>社会保险基金预算表!Print_Area</vt:lpstr>
      <vt:lpstr>收入总表!Print_Area</vt:lpstr>
      <vt:lpstr>收支预算总表!Print_Area</vt:lpstr>
      <vt:lpstr>项目绩效目标统计表!Print_Area</vt:lpstr>
      <vt:lpstr>'一般公共预算基本支出预算表（4-0）'!Print_Area</vt:lpstr>
      <vt:lpstr>'一般公共预算项目支出预算表4-2'!Print_Area</vt:lpstr>
      <vt:lpstr>'一般公共预算支出预算表（4-1-1）'!Print_Area</vt:lpstr>
      <vt:lpstr>'一般公共预算支出预算表4-1(2)'!Print_Area</vt:lpstr>
      <vt:lpstr>'一般公共预算支出预算表4-1(3)'!Print_Area</vt:lpstr>
      <vt:lpstr>'一般公共预算支出预算表4-1(4)'!Print_Area</vt:lpstr>
      <vt:lpstr>一般公共预算支出总表!Print_Area</vt:lpstr>
      <vt:lpstr>政府采购预算表!Print_Area</vt:lpstr>
      <vt:lpstr>政府性基金预算表!Print_Area</vt:lpstr>
      <vt:lpstr>支出预算表!Print_Area</vt:lpstr>
      <vt:lpstr>“三公”经费财政拨款预算表!Print_Titles</vt:lpstr>
      <vt:lpstr>部门整体支出绩效目标申报表!Print_Titles</vt:lpstr>
      <vt:lpstr>财政拨款收支总表!Print_Titles</vt:lpstr>
      <vt:lpstr>财政拨款支出预算表!Print_Titles</vt:lpstr>
      <vt:lpstr>国有资本经营支出预算表!Print_Titles</vt:lpstr>
      <vt:lpstr>基本支出预算表!Print_Titles</vt:lpstr>
      <vt:lpstr>社会保险基金预算表!Print_Titles</vt:lpstr>
      <vt:lpstr>收入总表!Print_Titles</vt:lpstr>
      <vt:lpstr>收支预算总表!Print_Titles</vt:lpstr>
      <vt:lpstr>项目绩效目标统计表!Print_Titles</vt:lpstr>
      <vt:lpstr>'一般公共预算基本支出预算表（4-0）'!Print_Titles</vt:lpstr>
      <vt:lpstr>'一般公共预算项目支出预算表4-2'!Print_Titles</vt:lpstr>
      <vt:lpstr>'一般公共预算支出预算表（4-1-1）'!Print_Titles</vt:lpstr>
      <vt:lpstr>'一般公共预算支出预算表4-1(2)'!Print_Titles</vt:lpstr>
      <vt:lpstr>'一般公共预算支出预算表4-1(3)'!Print_Titles</vt:lpstr>
      <vt:lpstr>'一般公共预算支出预算表4-1(4)'!Print_Titles</vt:lpstr>
      <vt:lpstr>一般公共预算支出总表!Print_Titles</vt:lpstr>
      <vt:lpstr>政府采购预算表!Print_Titles</vt:lpstr>
      <vt:lpstr>政府性基金预算表!Print_Titles</vt:lpstr>
      <vt:lpstr>支出预算表!Print_Titles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2021-01-29T07:55:13Z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EDOID">
    <vt:i4>24713550</vt:i4>
  </property>
</Properties>
</file>