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1\Desktop\2021预算公开\发改部门\"/>
    </mc:Choice>
  </mc:AlternateContent>
  <xr:revisionPtr revIDLastSave="0" documentId="13_ncr:1_{1C286673-DE1B-402A-9115-2B289F3B4648}" xr6:coauthVersionLast="46" xr6:coauthVersionMax="46" xr10:uidLastSave="{00000000-0000-0000-0000-000000000000}"/>
  <bookViews>
    <workbookView xWindow="-120" yWindow="-120" windowWidth="29040" windowHeight="15840" tabRatio="780" firstSheet="1" activeTab="2" xr2:uid="{00000000-000D-0000-FFFF-FFFF0000000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 sheetId="34" r:id="rId20"/>
    <sheet name="10-1" sheetId="36" r:id="rId21"/>
    <sheet name="11" sheetId="35" r:id="rId22"/>
  </sheets>
  <definedNames>
    <definedName name="_xlnm._FilterDatabase" localSheetId="21" hidden="1">'11'!$A$6:$I$6</definedName>
    <definedName name="_xlnm.Print_Area" localSheetId="1">'1'!$A$1:$D$38</definedName>
    <definedName name="_xlnm.Print_Area" localSheetId="19">'10'!#REF!</definedName>
    <definedName name="_xlnm.Print_Area" localSheetId="21">'11'!$A$1:$I$104</definedName>
    <definedName name="_xlnm.Print_Area" localSheetId="2">'1-1'!$A$1:$U$35</definedName>
    <definedName name="_xlnm.Print_Area" localSheetId="3">'1-2'!$A$1:$H$35</definedName>
    <definedName name="_xlnm.Print_Area" localSheetId="4">'2'!$A$1:$H$39</definedName>
    <definedName name="_xlnm.Print_Area" localSheetId="5">'2-1'!$A$1:$Y$44</definedName>
    <definedName name="_xlnm.Print_Area" localSheetId="6">'3'!$A$1:$F$24</definedName>
    <definedName name="_xlnm.Print_Area" localSheetId="7">'4'!$A$1:$P$35</definedName>
    <definedName name="_xlnm.Print_Area" localSheetId="8">'4-0'!$A$1:$G$51</definedName>
    <definedName name="_xlnm.Print_Area" localSheetId="9">'4-1(1)'!$A$1:$AF$24</definedName>
    <definedName name="_xlnm.Print_Area" localSheetId="10">'4-1(2)'!$A$1:$AG$20</definedName>
    <definedName name="_xlnm.Print_Area" localSheetId="11">'4-1(3)'!$A$1:$DH$13</definedName>
    <definedName name="_xlnm.Print_Area" localSheetId="12">'4-1(4)'!$A$1:$DH$6</definedName>
    <definedName name="_xlnm.Print_Area" localSheetId="13">'4-2'!$A$1:$G$25</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'10'!$1:$5</definedName>
    <definedName name="_xlnm.Print_Titles" localSheetId="21">'11'!$1:$7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91029"/>
</workbook>
</file>

<file path=xl/calcChain.xml><?xml version="1.0" encoding="utf-8"?>
<calcChain xmlns="http://schemas.openxmlformats.org/spreadsheetml/2006/main">
  <c r="G9" i="29" l="1"/>
  <c r="G6" i="29" s="1"/>
  <c r="F9" i="29"/>
  <c r="F6" i="29"/>
  <c r="Y44" i="6"/>
  <c r="X44" i="6"/>
  <c r="W44" i="6"/>
  <c r="O44" i="6"/>
  <c r="N44" i="6"/>
  <c r="M44" i="6"/>
  <c r="Y43" i="6"/>
  <c r="X43" i="6"/>
  <c r="W43" i="6"/>
  <c r="O43" i="6"/>
  <c r="N43" i="6"/>
  <c r="M43" i="6"/>
  <c r="Y42" i="6"/>
  <c r="X42" i="6"/>
  <c r="W42" i="6"/>
  <c r="O42" i="6"/>
  <c r="N42" i="6"/>
  <c r="M42" i="6"/>
  <c r="Y41" i="6"/>
  <c r="X41" i="6"/>
  <c r="W41" i="6"/>
  <c r="O41" i="6"/>
  <c r="N41" i="6"/>
  <c r="M41" i="6"/>
  <c r="Y40" i="6"/>
  <c r="X40" i="6"/>
  <c r="W40" i="6"/>
  <c r="O40" i="6"/>
  <c r="N40" i="6"/>
  <c r="M40" i="6"/>
  <c r="Y39" i="6"/>
  <c r="X39" i="6"/>
  <c r="W39" i="6"/>
  <c r="O39" i="6"/>
  <c r="N39" i="6"/>
  <c r="M39" i="6"/>
  <c r="Y38" i="6"/>
  <c r="X38" i="6"/>
  <c r="W38" i="6"/>
  <c r="O38" i="6"/>
  <c r="N38" i="6"/>
  <c r="M38" i="6"/>
  <c r="Y37" i="6"/>
  <c r="X37" i="6"/>
  <c r="W37" i="6"/>
  <c r="O37" i="6"/>
  <c r="N37" i="6"/>
  <c r="M37" i="6"/>
  <c r="Y36" i="6"/>
  <c r="X36" i="6"/>
  <c r="W36" i="6"/>
  <c r="O36" i="6"/>
  <c r="N36" i="6"/>
  <c r="M36" i="6"/>
  <c r="Y35" i="6"/>
  <c r="X35" i="6"/>
  <c r="W35" i="6"/>
  <c r="O35" i="6"/>
  <c r="N35" i="6"/>
  <c r="M35" i="6"/>
  <c r="Y34" i="6"/>
  <c r="X34" i="6"/>
  <c r="W34" i="6"/>
  <c r="O34" i="6"/>
  <c r="N34" i="6"/>
  <c r="M34" i="6"/>
  <c r="Y33" i="6"/>
  <c r="X33" i="6"/>
  <c r="W33" i="6"/>
  <c r="O33" i="6"/>
  <c r="N33" i="6"/>
  <c r="M33" i="6"/>
  <c r="Y32" i="6"/>
  <c r="X32" i="6"/>
  <c r="W32" i="6"/>
  <c r="O32" i="6"/>
  <c r="N32" i="6"/>
  <c r="M32" i="6"/>
  <c r="Y31" i="6"/>
  <c r="X31" i="6"/>
  <c r="W31" i="6"/>
  <c r="O31" i="6"/>
  <c r="N31" i="6"/>
  <c r="M31" i="6"/>
  <c r="Y30" i="6"/>
  <c r="X30" i="6"/>
  <c r="W30" i="6"/>
  <c r="O30" i="6"/>
  <c r="N30" i="6"/>
  <c r="M30" i="6"/>
  <c r="Y29" i="6"/>
  <c r="X29" i="6"/>
  <c r="W29" i="6"/>
  <c r="O29" i="6"/>
  <c r="N29" i="6"/>
  <c r="M29" i="6"/>
  <c r="Y28" i="6"/>
  <c r="X28" i="6"/>
  <c r="W28" i="6"/>
  <c r="O28" i="6"/>
  <c r="N28" i="6"/>
  <c r="M28" i="6"/>
  <c r="Y27" i="6"/>
  <c r="X27" i="6"/>
  <c r="W27" i="6"/>
  <c r="O27" i="6"/>
  <c r="N27" i="6"/>
  <c r="M27" i="6"/>
  <c r="Y26" i="6"/>
  <c r="X26" i="6"/>
  <c r="W26" i="6"/>
  <c r="O26" i="6"/>
  <c r="N26" i="6"/>
  <c r="M26" i="6"/>
  <c r="Y25" i="6"/>
  <c r="X25" i="6"/>
  <c r="W25" i="6"/>
  <c r="O25" i="6"/>
  <c r="N25" i="6"/>
  <c r="M25" i="6"/>
  <c r="Y24" i="6"/>
  <c r="X24" i="6"/>
  <c r="W24" i="6"/>
  <c r="O24" i="6"/>
  <c r="N24" i="6"/>
  <c r="M24" i="6"/>
  <c r="Y23" i="6"/>
  <c r="X23" i="6"/>
  <c r="W23" i="6"/>
  <c r="O23" i="6"/>
  <c r="N23" i="6"/>
  <c r="M23" i="6"/>
  <c r="Y22" i="6"/>
  <c r="X22" i="6"/>
  <c r="W22" i="6"/>
  <c r="O22" i="6"/>
  <c r="N22" i="6"/>
  <c r="M22" i="6"/>
  <c r="Y21" i="6"/>
  <c r="X21" i="6"/>
  <c r="W21" i="6"/>
  <c r="O21" i="6"/>
  <c r="N21" i="6"/>
  <c r="M21" i="6"/>
  <c r="Y20" i="6"/>
  <c r="X20" i="6"/>
  <c r="W20" i="6"/>
  <c r="O20" i="6"/>
  <c r="N20" i="6"/>
  <c r="M20" i="6"/>
  <c r="Y19" i="6"/>
  <c r="X19" i="6"/>
  <c r="W19" i="6"/>
  <c r="O19" i="6"/>
  <c r="N19" i="6"/>
  <c r="M19" i="6"/>
  <c r="Y18" i="6"/>
  <c r="X18" i="6"/>
  <c r="W18" i="6"/>
  <c r="O18" i="6"/>
  <c r="N18" i="6"/>
  <c r="M18" i="6"/>
  <c r="Y17" i="6"/>
  <c r="X17" i="6"/>
  <c r="W17" i="6"/>
  <c r="O17" i="6"/>
  <c r="N17" i="6"/>
  <c r="M17" i="6"/>
  <c r="Y16" i="6"/>
  <c r="X16" i="6"/>
  <c r="W16" i="6"/>
  <c r="O16" i="6"/>
  <c r="N16" i="6"/>
  <c r="M16" i="6"/>
  <c r="Y15" i="6"/>
  <c r="X15" i="6"/>
  <c r="W15" i="6"/>
  <c r="O15" i="6"/>
  <c r="N15" i="6"/>
  <c r="M15" i="6"/>
  <c r="Y14" i="6"/>
  <c r="X14" i="6"/>
  <c r="W14" i="6"/>
  <c r="O14" i="6"/>
  <c r="N14" i="6"/>
  <c r="M14" i="6"/>
  <c r="Y13" i="6"/>
  <c r="X13" i="6"/>
  <c r="W13" i="6"/>
  <c r="O13" i="6"/>
  <c r="N13" i="6"/>
  <c r="M13" i="6"/>
  <c r="Y12" i="6"/>
  <c r="X12" i="6"/>
  <c r="W12" i="6"/>
  <c r="O12" i="6"/>
  <c r="N12" i="6"/>
  <c r="M12" i="6"/>
  <c r="Y11" i="6"/>
  <c r="X11" i="6"/>
  <c r="W11" i="6"/>
  <c r="O11" i="6"/>
  <c r="N11" i="6"/>
  <c r="M11" i="6"/>
  <c r="Y10" i="6"/>
  <c r="X10" i="6"/>
  <c r="W10" i="6"/>
  <c r="O10" i="6"/>
  <c r="N10" i="6"/>
  <c r="M10" i="6"/>
  <c r="Y9" i="6"/>
  <c r="X9" i="6"/>
  <c r="W9" i="6"/>
  <c r="O9" i="6"/>
  <c r="N9" i="6"/>
  <c r="M9" i="6"/>
  <c r="Y8" i="6"/>
  <c r="X8" i="6"/>
  <c r="W8" i="6"/>
  <c r="O8" i="6"/>
  <c r="N8" i="6"/>
  <c r="M8" i="6"/>
  <c r="Y7" i="6"/>
  <c r="X7" i="6"/>
  <c r="W7" i="6"/>
  <c r="O7" i="6"/>
  <c r="N7" i="6"/>
  <c r="M7" i="6"/>
  <c r="G6" i="5"/>
  <c r="G39" i="5" s="1"/>
  <c r="P35" i="3"/>
  <c r="O35" i="3"/>
  <c r="P34" i="3"/>
  <c r="O34" i="3"/>
  <c r="P33" i="3"/>
  <c r="O33" i="3"/>
  <c r="P32" i="3"/>
  <c r="O32" i="3"/>
  <c r="P31" i="3"/>
  <c r="O31" i="3"/>
  <c r="P30" i="3"/>
  <c r="O30" i="3"/>
  <c r="P29" i="3"/>
  <c r="O29" i="3"/>
  <c r="P28" i="3"/>
  <c r="O28" i="3"/>
  <c r="P27" i="3"/>
  <c r="O27" i="3"/>
  <c r="P26" i="3"/>
  <c r="O26" i="3"/>
  <c r="P25" i="3"/>
  <c r="O25" i="3"/>
  <c r="P24" i="3"/>
  <c r="O24" i="3"/>
  <c r="P23" i="3"/>
  <c r="O23" i="3"/>
  <c r="P22" i="3"/>
  <c r="O22" i="3"/>
  <c r="P21" i="3"/>
  <c r="O21" i="3"/>
  <c r="P20" i="3"/>
  <c r="O20" i="3"/>
  <c r="P19" i="3"/>
  <c r="O19" i="3"/>
  <c r="P18" i="3"/>
  <c r="O18" i="3"/>
  <c r="P17" i="3"/>
  <c r="O17" i="3"/>
  <c r="P16" i="3"/>
  <c r="O16" i="3"/>
  <c r="P15" i="3"/>
  <c r="O15" i="3"/>
  <c r="P14" i="3"/>
  <c r="O14" i="3"/>
  <c r="P13" i="3"/>
  <c r="O13" i="3"/>
  <c r="P12" i="3"/>
  <c r="O12" i="3"/>
  <c r="P11" i="3"/>
  <c r="O11" i="3"/>
  <c r="P10" i="3"/>
  <c r="O10" i="3"/>
  <c r="P9" i="3"/>
  <c r="O9" i="3"/>
  <c r="P8" i="3"/>
  <c r="O8" i="3"/>
  <c r="P7" i="3"/>
  <c r="O7" i="3"/>
</calcChain>
</file>

<file path=xl/sharedStrings.xml><?xml version="1.0" encoding="utf-8"?>
<sst xmlns="http://schemas.openxmlformats.org/spreadsheetml/2006/main" count="2308" uniqueCount="783">
  <si>
    <t>2021年部门预算</t>
  </si>
  <si>
    <t>表1</t>
  </si>
  <si>
    <t>收支预算总表</t>
  </si>
  <si>
    <t>单位：发改局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</si>
  <si>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</si>
  <si>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</si>
  <si>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</si>
  <si>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</si>
  <si>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</si>
  <si>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</si>
  <si>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</si>
  <si>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</si>
  <si>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</si>
  <si>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</si>
  <si>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</si>
  <si>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</si>
  <si>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</si>
  <si>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</si>
  <si>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</si>
  <si>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</si>
  <si>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</si>
  <si>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</si>
  <si>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</si>
  <si>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</si>
  <si>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</si>
  <si>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</si>
  <si>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</si>
  <si>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</si>
  <si>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</si>
  <si>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</si>
  <si>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</si>
  <si>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</si>
  <si>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</si>
  <si>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</si>
  <si>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</si>
  <si>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</si>
  <si>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</si>
  <si>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</si>
  <si>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</si>
  <si>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</si>
  <si>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</si>
  <si>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</si>
  <si>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</si>
  <si>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</si>
  <si>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</si>
  <si>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</si>
  <si>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</si>
  <si>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</si>
  <si>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</si>
  <si>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</si>
  <si>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</si>
  <si>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</si>
  <si>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</si>
  <si>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</si>
  <si>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</si>
  <si>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</si>
  <si>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</si>
  <si>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</si>
  <si>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</si>
  <si>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</si>
  <si>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</si>
  <si>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</si>
  <si>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</si>
  <si>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</si>
  <si>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</si>
  <si>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</si>
  <si>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</si>
  <si>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</si>
  <si>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</si>
  <si>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</si>
  <si>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</si>
  <si>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</si>
  <si>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</si>
  <si>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</si>
  <si>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</si>
  <si>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</si>
  <si>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</si>
  <si>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</si>
  <si>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</si>
  <si>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</si>
  <si>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605</t>
  </si>
  <si>
    <t>发改局</t>
  </si>
  <si>
    <t xml:space="preserve">  605001</t>
  </si>
  <si>
    <t xml:space="preserve">  峨眉山市发展和改革局</t>
  </si>
  <si>
    <t>201</t>
  </si>
  <si>
    <t>04</t>
  </si>
  <si>
    <t>01</t>
  </si>
  <si>
    <t xml:space="preserve">    605001</t>
  </si>
  <si>
    <t xml:space="preserve">    行政运行（发展）</t>
  </si>
  <si>
    <t>02</t>
  </si>
  <si>
    <t xml:space="preserve">    一般行政管理事务（发展）</t>
  </si>
  <si>
    <t xml:space="preserve">    战略规划与实施</t>
  </si>
  <si>
    <t>07</t>
  </si>
  <si>
    <t xml:space="preserve">    经济体制改革研究</t>
  </si>
  <si>
    <t>08</t>
  </si>
  <si>
    <t xml:space="preserve">    物价管理</t>
  </si>
  <si>
    <t>50</t>
  </si>
  <si>
    <t xml:space="preserve">    事业运行（发展）</t>
  </si>
  <si>
    <t>206</t>
  </si>
  <si>
    <t>99</t>
  </si>
  <si>
    <t xml:space="preserve">    其他科学技术管理事务支出</t>
  </si>
  <si>
    <t xml:space="preserve">    其他技术研究与开发支出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</si>
  <si>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</si>
  <si>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</si>
  <si>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</si>
  <si>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</si>
  <si>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</si>
  <si>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</si>
  <si>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</si>
  <si>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</si>
  <si>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</si>
  <si>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</si>
  <si>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</si>
  <si>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 xml:space="preserve">  605002</t>
  </si>
  <si>
    <t xml:space="preserve">  峨眉山市粮食和物资储备中心</t>
  </si>
  <si>
    <t xml:space="preserve">    605002</t>
  </si>
  <si>
    <t xml:space="preserve">    其他优抚支出</t>
  </si>
  <si>
    <t>222</t>
  </si>
  <si>
    <t xml:space="preserve">    行政运行（粮油）</t>
  </si>
  <si>
    <t xml:space="preserve">    一般行政管理事务（粮油）</t>
  </si>
  <si>
    <t>12</t>
  </si>
  <si>
    <t xml:space="preserve">    粮食财务挂账利息补贴</t>
  </si>
  <si>
    <t>21</t>
  </si>
  <si>
    <t xml:space="preserve">    物资保管保养</t>
  </si>
  <si>
    <t xml:space="preserve">    其他粮油物资事务支出</t>
  </si>
  <si>
    <t xml:space="preserve">    储备粮油补贴</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</si>
  <si>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</si>
  <si>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</si>
  <si>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</si>
  <si>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</si>
  <si>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</si>
  <si>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</si>
  <si>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</si>
  <si>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</si>
  <si>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</si>
  <si>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</si>
  <si>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</si>
  <si>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</si>
  <si>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</si>
  <si>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</si>
  <si>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</si>
  <si>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</si>
  <si>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</si>
  <si>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</si>
  <si>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</si>
  <si>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</si>
  <si>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</si>
  <si>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</si>
  <si>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</si>
  <si>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</si>
  <si>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</si>
  <si>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</si>
  <si>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</si>
  <si>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</si>
  <si>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</si>
  <si>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</si>
  <si>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</si>
  <si>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</si>
  <si>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</si>
  <si>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</si>
  <si>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</si>
  <si>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</si>
  <si>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</si>
  <si>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</si>
  <si>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</si>
  <si>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</si>
  <si>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</si>
  <si>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</si>
  <si>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</si>
  <si>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</si>
  <si>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</si>
  <si>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</si>
  <si>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</si>
  <si>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</si>
  <si>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</si>
  <si>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</si>
  <si>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</si>
  <si>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</si>
  <si>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</si>
  <si>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</si>
  <si>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</si>
  <si>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</si>
  <si>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</si>
  <si>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</si>
  <si>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</si>
  <si>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</si>
  <si>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</si>
  <si>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</si>
  <si>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</si>
  <si>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</si>
  <si>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605001</t>
  </si>
  <si>
    <t>峨眉山市发展和改革局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</si>
  <si>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</si>
  <si>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</si>
  <si>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</si>
  <si>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</si>
  <si>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</si>
  <si>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</si>
  <si>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</si>
  <si>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</si>
  <si>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</si>
  <si>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</si>
  <si>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</si>
  <si>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</si>
  <si>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</si>
  <si>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</si>
  <si>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</si>
  <si>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</si>
  <si>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</si>
  <si>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50205</t>
  </si>
  <si>
    <t xml:space="preserve">    委托业务费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</si>
  <si>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</si>
  <si>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</si>
  <si>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</si>
  <si>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</si>
  <si>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</si>
  <si>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</si>
  <si>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</si>
  <si>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</si>
  <si>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</si>
  <si>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</si>
  <si>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</si>
  <si>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507</t>
  </si>
  <si>
    <t xml:space="preserve">  （政府）对企业补助</t>
  </si>
  <si>
    <t>507</t>
  </si>
  <si>
    <t>50799</t>
  </si>
  <si>
    <t xml:space="preserve">    其他对企业补助</t>
  </si>
  <si>
    <t xml:space="preserve">  509</t>
  </si>
  <si>
    <t xml:space="preserve">  （政府）对个人和家庭的补助</t>
  </si>
  <si>
    <t>509</t>
  </si>
  <si>
    <t>50901</t>
  </si>
  <si>
    <t xml:space="preserve">    社会福利和救助</t>
  </si>
  <si>
    <t>50999</t>
  </si>
  <si>
    <t xml:space="preserve">    其他对个人和家庭补助</t>
  </si>
  <si>
    <t>605002</t>
  </si>
  <si>
    <t>峨眉山市粮食和物资储备中心</t>
  </si>
  <si>
    <t>50208</t>
  </si>
  <si>
    <t xml:space="preserve">    公务用车运行维护费</t>
  </si>
  <si>
    <t>50701</t>
  </si>
  <si>
    <t xml:space="preserve">    费用补贴</t>
  </si>
  <si>
    <t xml:space="preserve">  511</t>
  </si>
  <si>
    <t xml:space="preserve">  （政府）债务利息及费用支出</t>
  </si>
  <si>
    <t>511</t>
  </si>
  <si>
    <t>51101</t>
  </si>
  <si>
    <t xml:space="preserve">    国内债务付息</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</si>
  <si>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</si>
  <si>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</si>
  <si>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</si>
  <si>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</si>
  <si>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</si>
  <si>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</si>
  <si>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</si>
  <si>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</si>
  <si>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</si>
  <si>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</si>
  <si>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</si>
  <si>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</si>
  <si>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</si>
  <si>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</si>
  <si>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</si>
  <si>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</si>
  <si>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</si>
  <si>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</si>
  <si>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</si>
  <si>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</si>
  <si>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</si>
  <si>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</si>
  <si>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</si>
  <si>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</si>
  <si>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</si>
  <si>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</si>
  <si>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</si>
  <si>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</si>
  <si>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</si>
  <si>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</si>
  <si>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</si>
  <si>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</si>
  <si>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</si>
  <si>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</si>
  <si>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</si>
  <si>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</si>
  <si>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</si>
  <si>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</si>
  <si>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</si>
  <si>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</si>
  <si>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</si>
  <si>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</si>
  <si>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</si>
  <si>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</si>
  <si>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</si>
  <si>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</si>
  <si>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</si>
  <si>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</si>
  <si>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</si>
  <si>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</si>
  <si>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</si>
  <si>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</si>
  <si>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</si>
  <si>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</si>
  <si>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</si>
  <si>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</si>
  <si>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</si>
  <si>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</si>
  <si>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</si>
  <si>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</si>
  <si>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</si>
  <si>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</si>
  <si>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</si>
  <si>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</si>
  <si>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</si>
  <si>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</si>
  <si>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</si>
  <si>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</si>
  <si>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</si>
  <si>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30399</t>
  </si>
  <si>
    <t xml:space="preserve">    其他对个人和家庭的补助</t>
  </si>
  <si>
    <t>30231</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</si>
  <si>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</si>
  <si>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</si>
  <si>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</si>
  <si>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</si>
  <si>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</si>
  <si>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</si>
  <si>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</si>
  <si>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</si>
  <si>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</si>
  <si>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</si>
  <si>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</si>
  <si>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</si>
  <si>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</si>
  <si>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</si>
  <si>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</si>
  <si>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</si>
  <si>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</si>
  <si>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</si>
  <si>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</si>
  <si>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</si>
  <si>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</si>
  <si>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</si>
  <si>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</si>
  <si>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</si>
  <si>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</si>
  <si>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</si>
  <si>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</si>
  <si>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</si>
  <si>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</si>
  <si>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</si>
  <si>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</si>
  <si>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</si>
  <si>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</si>
  <si>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</si>
  <si>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</si>
  <si>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</si>
  <si>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</si>
  <si>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</si>
  <si>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</si>
  <si>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</si>
  <si>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</si>
  <si>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</si>
  <si>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</si>
  <si>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</si>
  <si>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</si>
  <si>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</si>
  <si>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</si>
  <si>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</si>
  <si>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</si>
  <si>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</si>
  <si>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</si>
  <si>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</si>
  <si>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</si>
  <si>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</si>
  <si>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</si>
  <si>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</si>
  <si>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</si>
  <si>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</si>
  <si>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</si>
  <si>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</si>
  <si>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</si>
  <si>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</si>
  <si>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</si>
  <si>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</si>
  <si>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</si>
  <si>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</si>
  <si>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</si>
  <si>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</si>
  <si>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</si>
  <si>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</si>
  <si>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</si>
  <si>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</si>
  <si>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</si>
  <si>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</si>
  <si>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</si>
  <si>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</si>
  <si>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</si>
  <si>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</si>
  <si>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</si>
  <si>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</si>
  <si>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</si>
  <si>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</si>
  <si>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</si>
  <si>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</si>
  <si>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</si>
  <si>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</si>
  <si>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</si>
  <si>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</si>
  <si>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</si>
  <si>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</si>
  <si>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</si>
  <si>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</si>
  <si>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</si>
  <si>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</si>
  <si>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</si>
  <si>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</si>
  <si>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</si>
  <si>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</si>
  <si>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</si>
  <si>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</si>
  <si>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</si>
  <si>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</si>
  <si>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</si>
  <si>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</si>
  <si>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市委财经委员会办公室工作经费</t>
  </si>
  <si>
    <t>政务专项类</t>
  </si>
  <si>
    <t xml:space="preserve">    项目评审及课题研究、集中开工经费</t>
  </si>
  <si>
    <t xml:space="preserve">    重点项目挂图作战经费</t>
  </si>
  <si>
    <t xml:space="preserve">    峨眉南山发展领导小组办公室工作经费</t>
  </si>
  <si>
    <t xml:space="preserve">    体改工作经费</t>
  </si>
  <si>
    <t xml:space="preserve">    专项政府定价及应急物资采购工作经费</t>
  </si>
  <si>
    <t xml:space="preserve">    科技计划管理经费</t>
  </si>
  <si>
    <t xml:space="preserve">    科技项目经费</t>
  </si>
  <si>
    <t>产业基础类</t>
  </si>
  <si>
    <t xml:space="preserve">    粮食流通管理、统计、市场监测费</t>
  </si>
  <si>
    <t>政务运转类</t>
  </si>
  <si>
    <t xml:space="preserve">    粮食政策性挂账贷款利息</t>
  </si>
  <si>
    <t>债务偿还类</t>
  </si>
  <si>
    <t xml:space="preserve">    救灾物资储备工作经费</t>
  </si>
  <si>
    <t xml:space="preserve">    安全生产工作经费</t>
  </si>
  <si>
    <t xml:space="preserve">    峨眉山市农产品果蔬批发市场管理费</t>
  </si>
  <si>
    <t xml:space="preserve">    粮油购销公司补贴</t>
  </si>
  <si>
    <t xml:space="preserve">    成品粮油储备费用补贴</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</si>
  <si>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</si>
  <si>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</si>
  <si>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</si>
  <si>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</si>
  <si>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</si>
  <si>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</si>
  <si>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</si>
  <si>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</si>
  <si>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</si>
  <si>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</si>
  <si>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</si>
  <si>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</si>
  <si>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</si>
  <si>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</si>
  <si>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</si>
  <si>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</si>
  <si>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</si>
  <si>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</si>
  <si>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</si>
  <si>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</si>
  <si>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</si>
  <si>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</si>
  <si>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</si>
  <si>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</si>
  <si>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</si>
  <si>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</si>
  <si>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</si>
  <si>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</si>
  <si>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</si>
  <si>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年度
主要
任务</t>
  </si>
  <si>
    <t>任务名称</t>
  </si>
  <si>
    <t>主要内容</t>
  </si>
  <si>
    <t>预算金额（万元）</t>
  </si>
  <si>
    <t>总额</t>
  </si>
  <si>
    <t>财政拨款</t>
  </si>
  <si>
    <t>其他资金</t>
  </si>
  <si>
    <t>金额合计</t>
  </si>
  <si>
    <t>年度
总体
目标</t>
  </si>
  <si>
    <t>年
度
绩
效
指
标</t>
  </si>
  <si>
    <t>一级指标</t>
  </si>
  <si>
    <t>二级指标</t>
  </si>
  <si>
    <t>三级指标</t>
  </si>
  <si>
    <t>指标值（包含数字及文字描述）</t>
  </si>
  <si>
    <t>完成指标</t>
  </si>
  <si>
    <t>数量指标</t>
  </si>
  <si>
    <t>质量指标</t>
  </si>
  <si>
    <t>时效指标</t>
  </si>
  <si>
    <t>成本指标</t>
  </si>
  <si>
    <t>……</t>
  </si>
  <si>
    <t>效益指标</t>
  </si>
  <si>
    <t>经济效益
指标</t>
  </si>
  <si>
    <t>社会效益
指标</t>
  </si>
  <si>
    <t>生态效益
指标</t>
  </si>
  <si>
    <t>可持续影响
指标</t>
  </si>
  <si>
    <t>满意度
指标</t>
  </si>
  <si>
    <t>满意度指标</t>
  </si>
  <si>
    <t>项目绩效目标统计表</t>
  </si>
  <si>
    <t>绩效目标</t>
  </si>
  <si>
    <t>业务股室</t>
  </si>
  <si>
    <t>项目分类</t>
  </si>
  <si>
    <t>项目名称</t>
  </si>
  <si>
    <t>三级指标（当年）</t>
  </si>
  <si>
    <t>指标指（当年）</t>
  </si>
  <si>
    <t>*</t>
  </si>
  <si>
    <t>经建投资股</t>
  </si>
  <si>
    <t xml:space="preserve">  经建投资股</t>
  </si>
  <si>
    <t>峨眉南山发展领导小组办公室工作经费</t>
  </si>
  <si>
    <t>总体目标</t>
  </si>
  <si>
    <t>完成峨眉南山领导小组交办工作，有效推进5个乡镇统筹发展</t>
  </si>
  <si>
    <t>峨眉南山初具影响力</t>
  </si>
  <si>
    <t>全年专项工作天数&gt;50天</t>
  </si>
  <si>
    <t>完成率=100%</t>
  </si>
  <si>
    <t>按照领导小组要求协调各小组会议、印制相关工作资料，保证工作顺利开展</t>
  </si>
  <si>
    <t>及时贯彻落实领导小组议定事项</t>
  </si>
  <si>
    <t>社会效益指标</t>
  </si>
  <si>
    <t>提升基础设施、优化产业布局、加快项目配套、加大要素保障、改善整体形象</t>
  </si>
  <si>
    <t>群众收入明显增加，周边环境显著改善</t>
  </si>
  <si>
    <t>群众满意度</t>
  </si>
  <si>
    <t>≥90%</t>
  </si>
  <si>
    <t>科技计划管理经费</t>
  </si>
  <si>
    <t>开展项目评审、监督检查、项目验收及绩效考评</t>
  </si>
  <si>
    <t>确保科技项目实施高效</t>
  </si>
  <si>
    <t>开展2021年科技项目评审，监督检查验收项目</t>
  </si>
  <si>
    <t>评审科技项目≥20个</t>
  </si>
  <si>
    <t>组织项目申报、评审、验收</t>
  </si>
  <si>
    <t>完成科技项目评审、监督检查验收</t>
  </si>
  <si>
    <t>项目评审三季度前完成，检查验收12月底前完成</t>
  </si>
  <si>
    <t>按期完成率=100%</t>
  </si>
  <si>
    <t>推动我市科技进步、促进我市科技创新</t>
  </si>
  <si>
    <t>为我市经济社会可持续发展提供科技支撑</t>
  </si>
  <si>
    <t>≥80%</t>
  </si>
  <si>
    <t>科技项目经费</t>
  </si>
  <si>
    <t>研发一批技术、转化一批科技成果、促进我市科技创新，推动科技进步</t>
  </si>
  <si>
    <t>促进科技企业创新发展</t>
  </si>
  <si>
    <t>组织实施科技项目</t>
  </si>
  <si>
    <t>科技项目≥20个</t>
  </si>
  <si>
    <t>组织项目申报、评审、下达拨付科技项目经费</t>
  </si>
  <si>
    <t>下达2021年科技项目计划、科技经费计划。</t>
  </si>
  <si>
    <t>科技项目计划、科技经费计划12月底前完成；每个科技项目按《科技项目任务书》规定的时间完成</t>
  </si>
  <si>
    <t>促进我市经济社会可持续发展</t>
  </si>
  <si>
    <t>市委财经委员会办公室工作经费</t>
  </si>
  <si>
    <t>按照市委财经委员会安排，组织完成专题调研、实地调研、召开会议、编写资料等工作</t>
  </si>
  <si>
    <t>完成年度工作安排率=100%</t>
  </si>
  <si>
    <t>完成市委财经委员会安排工作天数</t>
  </si>
  <si>
    <t>全年总天数≥50天</t>
  </si>
  <si>
    <t>按照市委财经委员会安排收集议题、准备资料及时发放到位</t>
  </si>
  <si>
    <t>及时贯彻落实议定事项，确保工作落实</t>
  </si>
  <si>
    <t>体改工作经费</t>
  </si>
  <si>
    <t>推进经济体制改革，着力做好破产企业清算及其他后续工作</t>
  </si>
  <si>
    <t>确保改革成效和破产企业人员稳定</t>
  </si>
  <si>
    <t>中小企业改革后续工作完善率</t>
  </si>
  <si>
    <t>破产企业遗留问题解决率</t>
  </si>
  <si>
    <t>≥60%</t>
  </si>
  <si>
    <t>处理各类破产企业清算问题</t>
  </si>
  <si>
    <t>及时接受并按期处置问题</t>
  </si>
  <si>
    <t>群众对体改工作满意率</t>
  </si>
  <si>
    <t>项目评审及课题研究、集中开工经费</t>
  </si>
  <si>
    <t>预计完成10-20个项目可行性研究报告评审和组织4次项目集中开工仪式</t>
  </si>
  <si>
    <t>全年评审项目总数≥10个；全年举行项目集中开工仪式≥2次</t>
  </si>
  <si>
    <t>完成10-20个项目可行性研究报告评审</t>
  </si>
  <si>
    <t>全年评审项目总数≥10个</t>
  </si>
  <si>
    <t>组织4次项目集中开工仪式</t>
  </si>
  <si>
    <t>全年举行项目集中开工仪式≥2次</t>
  </si>
  <si>
    <t>公平公正公开委托资质机构评审单个项目总投资超过5000万元的政府投资项目；组织实施项目集中开工仪式</t>
  </si>
  <si>
    <t>合格率≥90%</t>
  </si>
  <si>
    <t>按期完成委托评审工作；按季度完成项目集中开工仪式。</t>
  </si>
  <si>
    <t>12月底前完成</t>
  </si>
  <si>
    <t>高质量完成项目可行性研究报告及项目开工仪式，提高项目投资的带动性、公益性、合理性，使项目投资社会效益最大化</t>
  </si>
  <si>
    <t>带动全社会投资≥10%</t>
  </si>
  <si>
    <t>重点项目挂图作战经费</t>
  </si>
  <si>
    <t>完成峨眉山市“挂图作战”项目年度投资目标、项目推进计划。</t>
  </si>
  <si>
    <t>确保2021年重点项目推进工作完成率=100%</t>
  </si>
  <si>
    <t>完成市委、政府下达项目推进计划</t>
  </si>
  <si>
    <t>全年专项工作总天数≥50天</t>
  </si>
  <si>
    <t>确保重点项目按时完成</t>
  </si>
  <si>
    <t>12月前完成</t>
  </si>
  <si>
    <t>经济效益指标</t>
  </si>
  <si>
    <t>节约经费使用</t>
  </si>
  <si>
    <t>节约率大于5%</t>
  </si>
  <si>
    <t>项目业主满意度</t>
  </si>
  <si>
    <t>专项政府定价及应急物资采购工作经费</t>
  </si>
  <si>
    <t>完成2021年度市政府安排的成本监审和物资采购任务</t>
  </si>
  <si>
    <t>按照市政府要求和方案数目实施预计5个项目成本监审</t>
  </si>
  <si>
    <t>完成率&gt;80%</t>
  </si>
  <si>
    <t>按照市政府要求实施物资相关物资采购</t>
  </si>
  <si>
    <t>合理安排政府制定价格成本监审和物资采购工作时间</t>
  </si>
  <si>
    <t>定价和采购行为严格按照相关法定程度进行，充分吸取社会意见</t>
  </si>
  <si>
    <t>民众知晓和参与度提升50%以上</t>
  </si>
  <si>
    <t>定价和采购行为严格按照相关法定程度进行，接受社会群众监督</t>
  </si>
  <si>
    <t>群众对工作满意度≥90%</t>
  </si>
  <si>
    <t>安全生产工作经费</t>
  </si>
  <si>
    <t>确保粮食行业安全问题</t>
  </si>
  <si>
    <t>零事故</t>
  </si>
  <si>
    <t>开展粮企安全检查次数</t>
  </si>
  <si>
    <t>12次</t>
  </si>
  <si>
    <t>开展安全宣传、培训</t>
  </si>
  <si>
    <t>2次</t>
  </si>
  <si>
    <t>专项安全隐患排查</t>
  </si>
  <si>
    <t>5次</t>
  </si>
  <si>
    <t>建设粮食安全教育基地</t>
  </si>
  <si>
    <t>1个</t>
  </si>
  <si>
    <t>安全隐患排查整改合格率</t>
  </si>
  <si>
    <t>100%</t>
  </si>
  <si>
    <t>粮企安全环境改善情况</t>
  </si>
  <si>
    <t>明显</t>
  </si>
  <si>
    <t>可持续影响指标</t>
  </si>
  <si>
    <t>安全事故零发生率保持时间</t>
  </si>
  <si>
    <t>为期一年</t>
  </si>
  <si>
    <t>成品粮油储备费用补贴</t>
  </si>
  <si>
    <t>完成上级下达成品粮油储备数量</t>
  </si>
  <si>
    <t>保质保量完成，按时轮换</t>
  </si>
  <si>
    <t>储备成品粮大米数量</t>
  </si>
  <si>
    <t>750吨</t>
  </si>
  <si>
    <t>储备成品食用油数量</t>
  </si>
  <si>
    <t>75吨</t>
  </si>
  <si>
    <t>储备粮油质量合格率</t>
  </si>
  <si>
    <t>储备粮油上级普查、抽检数量及质量</t>
  </si>
  <si>
    <t>足额达标</t>
  </si>
  <si>
    <t>疫情期间应急供应的需求</t>
  </si>
  <si>
    <t>保证满足</t>
  </si>
  <si>
    <t>峨眉山市农产品果蔬批发市场管理费</t>
  </si>
  <si>
    <t>确保果蔬批发市场管理情况</t>
  </si>
  <si>
    <t>有序、整洁</t>
  </si>
  <si>
    <t>管理批发市场个数</t>
  </si>
  <si>
    <t>3个</t>
  </si>
  <si>
    <t>管理批发商家</t>
  </si>
  <si>
    <t>大于100家</t>
  </si>
  <si>
    <t>市场秩序、环境卫生验收合格率</t>
  </si>
  <si>
    <t>70%</t>
  </si>
  <si>
    <t>对果蔬批发涵盖全市、辐射周边区县，保障人民生活供应充足起到促进作用</t>
  </si>
  <si>
    <t>有效</t>
  </si>
  <si>
    <t>对发展周边经济环境、增加就业机会、促进人民增收起到积极作用</t>
  </si>
  <si>
    <t>对改善周边居住环境、维持良好秩序起到积极作用</t>
  </si>
  <si>
    <t>救灾物资储备工作经费</t>
  </si>
  <si>
    <t>确保我市救灾物资储备保管数量、质量</t>
  </si>
  <si>
    <t>数量足额、质量良好</t>
  </si>
  <si>
    <t>储备物资价值</t>
  </si>
  <si>
    <t>240万元</t>
  </si>
  <si>
    <t>聘用专业保管员</t>
  </si>
  <si>
    <t>1人</t>
  </si>
  <si>
    <t>物资储备发放验收合格率</t>
  </si>
  <si>
    <t>对峨眉山市应对灾害起到物资保障作用</t>
  </si>
  <si>
    <t>突出</t>
  </si>
  <si>
    <t>完成战略物资储备管理，安抚人心，确保社会稳定</t>
  </si>
  <si>
    <t>粮食流通管理、统计、市场监测费</t>
  </si>
  <si>
    <t>确保粮食行业基本业务工作</t>
  </si>
  <si>
    <t>顺利完成</t>
  </si>
  <si>
    <t>完成全国社会粮油供需平衡调查</t>
  </si>
  <si>
    <t>65户</t>
  </si>
  <si>
    <t>完成乡村居民调查</t>
  </si>
  <si>
    <t>20户</t>
  </si>
  <si>
    <t>开展粮油市场调研</t>
  </si>
  <si>
    <t>3次</t>
  </si>
  <si>
    <t>开展粮食日宣传</t>
  </si>
  <si>
    <t>1次</t>
  </si>
  <si>
    <t>开展专项库存检查</t>
  </si>
  <si>
    <t>开展粮食抽检</t>
  </si>
  <si>
    <t>开展春夏秋三季粮食普查</t>
  </si>
  <si>
    <t>粮油统计报表报送</t>
  </si>
  <si>
    <t>按时报送</t>
  </si>
  <si>
    <t>粮食政策性挂账贷款利息</t>
  </si>
  <si>
    <t>确保粮食挂账贷款利息支付</t>
  </si>
  <si>
    <t>按时足额</t>
  </si>
  <si>
    <t>政策性挂账贷款</t>
  </si>
  <si>
    <t>1242万元</t>
  </si>
  <si>
    <t>每年支付利息</t>
  </si>
  <si>
    <t>约50万元</t>
  </si>
  <si>
    <t>贷款利息支付银行准时率</t>
  </si>
  <si>
    <t>国家粮企改革历史性遗留问题</t>
  </si>
  <si>
    <t>不新增</t>
  </si>
  <si>
    <t>维护政府公信力起到积极作用</t>
  </si>
  <si>
    <t>粮油购销公司补贴</t>
  </si>
  <si>
    <t>减轻企业负担</t>
  </si>
  <si>
    <t>保障原物流人员工资</t>
  </si>
  <si>
    <t>保障原物流人员基本福利</t>
  </si>
  <si>
    <t>资金使用绩效目标检查合格率</t>
  </si>
  <si>
    <t>减轻企业负担、保障企业正常运营、保障社会稳定</t>
  </si>
  <si>
    <t>原物流清退人员基本工作保障落实率</t>
  </si>
  <si>
    <t>峨眉山市发展和改革局</t>
    <phoneticPr fontId="25" type="noConversion"/>
  </si>
  <si>
    <t>部门整体支出绩效目标申报表</t>
  </si>
  <si>
    <r>
      <rPr>
        <sz val="12"/>
        <rFont val="宋体"/>
        <family val="3"/>
        <charset val="134"/>
      </rPr>
      <t>（202</t>
    </r>
    <r>
      <rPr>
        <sz val="12"/>
        <rFont val="宋体"/>
        <family val="3"/>
        <charset val="134"/>
      </rPr>
      <t>1</t>
    </r>
    <r>
      <rPr>
        <sz val="12"/>
        <rFont val="宋体"/>
        <family val="3"/>
        <charset val="134"/>
      </rPr>
      <t>年度）</t>
    </r>
  </si>
  <si>
    <t>部门名称</t>
  </si>
  <si>
    <t>保运转基本工作</t>
  </si>
  <si>
    <t>保障发改局全年行政运行基本支出经费，包括人员工资津贴补贴，定额公用经费，三险一金等费用。</t>
  </si>
  <si>
    <t>科技项目推进发展、管理与激励创新工作</t>
  </si>
  <si>
    <t>大力推进新技术企业的申报工作，做好重点科技项目的管理与社会效益的评价，奖励企业科技项目经费，激励企业持续走科技创新道路，推进全市“大众创业，万众创新”工作走向深入</t>
  </si>
  <si>
    <t>体制改革工作</t>
  </si>
  <si>
    <t>体制改革日常工作和解决峨半公司老生活区职工住房遗留问题处置工作</t>
  </si>
  <si>
    <t>重点项目挂图作战工作、项目评审、课题研究、集中开工工作</t>
  </si>
  <si>
    <t>对全市政府重大投资项目进行可研评审、项目申请报告评审经费以及区域协同发展研究、“一干多支”战略支持研究、环境资源承载能力战略评估等三大课题的专家评审费用，集中开工、调研全市挂图作战项目推进等工作</t>
  </si>
  <si>
    <t>专项政府定价及物资采购工作</t>
  </si>
  <si>
    <t>根据政府安排进行物资采购；按照上级价格主管部门、本级政府需要及行业部门请求，对政府制定价格的项目进行成本监审</t>
  </si>
  <si>
    <t>峨眉南山发展领导小组办公室工作</t>
  </si>
  <si>
    <t>统筹城乡发展，推动罗目、高桥、龙池、大为、龙门等5个乡镇做为统一整体，力争到2024年底，建成“峨眉南山世界生态康养度假带</t>
  </si>
  <si>
    <t>市委财经委员会办公室工作</t>
  </si>
  <si>
    <t>全市经济领域重大工作的总体布局、统筹协调、整体推进和督促落实</t>
  </si>
  <si>
    <t>发改局2020年预算目标设定、预算配置、执行、管理，资产管理、职责履行、履职效益等符合绩效管理规定并通过本年度绩效考核：总得分&gt;90分</t>
  </si>
  <si>
    <t>财政全额供养人员</t>
  </si>
  <si>
    <t>27人</t>
  </si>
  <si>
    <t>退休人员</t>
  </si>
  <si>
    <t>41人</t>
  </si>
  <si>
    <t>发展高新技术产业，培育高新技术企业</t>
  </si>
  <si>
    <t>认定企业3家以上</t>
  </si>
  <si>
    <t>引导全社会加强科技投入</t>
  </si>
  <si>
    <t>R&amp;D经费3.4亿元以上</t>
  </si>
  <si>
    <t>体改工作及其他遗留问题处置</t>
  </si>
  <si>
    <t>完成率达80%以上</t>
  </si>
  <si>
    <t>统筹推进全市挂图作战项目工作</t>
  </si>
  <si>
    <t>40个</t>
  </si>
  <si>
    <t>统筹城乡发展</t>
  </si>
  <si>
    <t>5个乡镇</t>
  </si>
  <si>
    <t>项目集中开工仪式</t>
  </si>
  <si>
    <t>2次以上</t>
  </si>
  <si>
    <t>全市经济领域重大工作</t>
  </si>
  <si>
    <t>优</t>
  </si>
  <si>
    <t>环境明显改善</t>
  </si>
  <si>
    <t>遗留问题处置工作</t>
  </si>
  <si>
    <t>稳定安全</t>
  </si>
  <si>
    <t>项目审批质量</t>
  </si>
  <si>
    <t>挂图作战项目质量</t>
  </si>
  <si>
    <t>全市经济领域重大工作的总体布局、统筹发展</t>
  </si>
  <si>
    <t>长期坚持</t>
  </si>
  <si>
    <t>上级交办任务完成</t>
  </si>
  <si>
    <t>按时完成</t>
  </si>
  <si>
    <t>项目工作推进</t>
  </si>
  <si>
    <t>科技产业、企业创新发展</t>
  </si>
  <si>
    <t>履行职责对全市经济发展所带来的正面效应程度</t>
  </si>
  <si>
    <t>经济发展快速，稳定，健康</t>
  </si>
  <si>
    <t>履行职责对全市社会发展所带来的正面效应程度</t>
  </si>
  <si>
    <t>社会基础设施明显改善</t>
  </si>
  <si>
    <t>履行职责对全市生态环境所带来的正面效应程度</t>
  </si>
  <si>
    <t>实现生态环境绿色发展</t>
  </si>
  <si>
    <t>社会公众或服务对象满意度</t>
  </si>
  <si>
    <t>高于90%</t>
  </si>
  <si>
    <t>行政运行</t>
  </si>
  <si>
    <t>保障机关行政运行，完成目标任务</t>
  </si>
  <si>
    <t>开展粮油市场抽检、进行粮油宣传、市场调研统计、社会供需平衡调查、粮食库存检查等</t>
  </si>
  <si>
    <t>峨眉山市农产品果蔬批发市场管理费</t>
    <phoneticPr fontId="25" type="noConversion"/>
  </si>
  <si>
    <t>峨眉山市农产品物流中心日常值守、市场管理、垃圾清运等费用</t>
  </si>
  <si>
    <t>救灾物资储备工作经费</t>
    <phoneticPr fontId="25" type="noConversion"/>
  </si>
  <si>
    <t>峨眉山市救灾储备物资委托国储库保管费用</t>
  </si>
  <si>
    <t>安全生产工作经费</t>
    <phoneticPr fontId="25" type="noConversion"/>
  </si>
  <si>
    <t>安全生产组织、协调、检查</t>
  </si>
  <si>
    <t>粮油购销公司补贴</t>
    <phoneticPr fontId="25" type="noConversion"/>
  </si>
  <si>
    <t>解决原物流中心清退人员待遇问题</t>
  </si>
  <si>
    <t>粮食政策性挂账贷款利息</t>
    <phoneticPr fontId="25" type="noConversion"/>
  </si>
  <si>
    <t>支付陈化粮政策性挂账贷款和其他政策性挂账贷款利息</t>
  </si>
  <si>
    <t>成品粮油储备费用补贴</t>
    <phoneticPr fontId="25" type="noConversion"/>
  </si>
  <si>
    <t>应急新增临时成品粮油储备费用补贴</t>
  </si>
  <si>
    <t>单位职能工作、中心工作、上级交办工作：按时完成、无通报批评</t>
  </si>
  <si>
    <t>财政全额供养公务员</t>
  </si>
  <si>
    <t>12人</t>
  </si>
  <si>
    <t>退休干部</t>
  </si>
  <si>
    <t>33人</t>
  </si>
  <si>
    <t>管理峨眉山市县级粮食储备</t>
  </si>
  <si>
    <t>5000吨</t>
  </si>
  <si>
    <t>监督管理省级储备粮</t>
  </si>
  <si>
    <t>7687吨</t>
  </si>
  <si>
    <t>完成粮食轮换</t>
  </si>
  <si>
    <t>4687吨</t>
  </si>
  <si>
    <t>管理批发市场数量</t>
  </si>
  <si>
    <t>完成大米、食用油等成品粮储备</t>
  </si>
  <si>
    <t>825吨</t>
  </si>
  <si>
    <t>管理救灾物资储备价值</t>
  </si>
  <si>
    <t>225万</t>
  </si>
  <si>
    <t>指导修建国储库防洪沟、道路、园区绿化</t>
  </si>
  <si>
    <t>各一</t>
  </si>
  <si>
    <t>粮食安全省长责任制考评</t>
  </si>
  <si>
    <t>储备粮食数量、质量</t>
  </si>
  <si>
    <t>达标</t>
  </si>
  <si>
    <t>果蔬批发市场管理</t>
  </si>
  <si>
    <t>卫生、有序</t>
  </si>
  <si>
    <t>粮食行业安全情况</t>
  </si>
  <si>
    <t>成品粮油储备质量</t>
  </si>
  <si>
    <t>国储库收尾项目完成</t>
  </si>
  <si>
    <t>2021年12月前</t>
  </si>
  <si>
    <t>粮食轮换</t>
  </si>
  <si>
    <t>按时付息</t>
  </si>
  <si>
    <t>调动种粮积极性</t>
  </si>
  <si>
    <t>建设产后服务体系、促进增产增收</t>
  </si>
  <si>
    <t>发挥国家宏观调控作用</t>
  </si>
  <si>
    <t>全市粮食安全</t>
  </si>
  <si>
    <t>有保障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</si>
</sst>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_ &quot;￥&quot;* #,##0.00_ ;_ &quot;￥&quot;* \-#,##0.00_ ;_ &quot;￥&quot;* &quot;-&quot;??_ ;_ @_ "/>
    <numFmt numFmtId="177" formatCode="0_ "/>
    <numFmt numFmtId="178" formatCode="#,##0_ "/>
    <numFmt numFmtId="179" formatCode="#,##0.00_ "/>
    <numFmt numFmtId="180" formatCode="#,##0.0000"/>
  </numFmts>
  <fonts count="30" x14ac:knownFonts="1">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font>
    <font>
      <sz val="14"/>
      <name val="宋体"/>
      <charset val="134"/>
    </font>
    <font>
      <sz val="14"/>
      <name val="方正小标宋简体"/>
      <charset val="134"/>
    </font>
    <font>
      <b/>
      <sz val="10"/>
      <name val="华文中宋"/>
      <charset val="134"/>
    </font>
    <font>
      <sz val="10"/>
      <name val="Small Fonts"/>
    </font>
    <font>
      <sz val="10"/>
      <name val="MS Sans Serif"/>
    </font>
    <font>
      <b/>
      <sz val="36"/>
      <name val="宋体"/>
      <charset val="134"/>
    </font>
    <font>
      <b/>
      <sz val="16"/>
      <name val="楷体_GB2312"/>
      <charset val="134"/>
    </font>
    <font>
      <b/>
      <sz val="9"/>
      <name val="楷体_GB2312"/>
      <charset val="134"/>
    </font>
    <font>
      <sz val="18"/>
      <name val="宋体"/>
      <charset val="134"/>
    </font>
    <font>
      <sz val="9"/>
      <color indexed="8"/>
      <name val="宋体"/>
      <charset val="134"/>
    </font>
    <font>
      <sz val="9"/>
      <name val="宋体"/>
      <charset val="134"/>
    </font>
    <font>
      <sz val="9"/>
      <name val="宋体"/>
      <family val="3"/>
      <charset val="134"/>
    </font>
    <font>
      <b/>
      <sz val="36"/>
      <name val="宋体"/>
      <family val="3"/>
      <charset val="134"/>
    </font>
    <font>
      <sz val="12"/>
      <name val="宋体"/>
      <family val="3"/>
      <charset val="134"/>
    </font>
    <font>
      <sz val="12"/>
      <name val="黑体"/>
      <family val="3"/>
      <charset val="134"/>
    </font>
    <font>
      <b/>
      <sz val="16"/>
      <name val="宋体"/>
      <family val="3"/>
      <charset val="134"/>
    </font>
  </fonts>
  <fills count="6">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style="thin">
        <color auto="1"/>
      </right>
      <top/>
      <bottom/>
      <diagonal/>
    </border>
  </borders>
  <cellStyleXfs count="14">
    <xf numFmtId="0" fontId="0" fillId="0" borderId="0"/>
    <xf numFmtId="0" fontId="6" fillId="5" borderId="0" applyNumberFormat="0" applyBorder="0" applyAlignment="0" applyProtection="0">
      <alignment vertical="center"/>
    </xf>
    <xf numFmtId="0" fontId="6" fillId="4" borderId="0" applyNumberFormat="0" applyBorder="0" applyAlignment="0" applyProtection="0">
      <alignment vertical="center"/>
    </xf>
    <xf numFmtId="41" fontId="4" fillId="0" borderId="0" applyFont="0" applyFill="0" applyBorder="0" applyAlignment="0" applyProtection="0"/>
    <xf numFmtId="0" fontId="13" fillId="0" borderId="0"/>
    <xf numFmtId="0" fontId="6" fillId="3" borderId="0" applyNumberFormat="0" applyBorder="0" applyAlignment="0" applyProtection="0">
      <alignment vertical="center"/>
    </xf>
    <xf numFmtId="0" fontId="13" fillId="0" borderId="0"/>
    <xf numFmtId="0" fontId="4" fillId="0" borderId="0"/>
    <xf numFmtId="1" fontId="23" fillId="0" borderId="0"/>
    <xf numFmtId="0" fontId="4" fillId="0" borderId="0"/>
    <xf numFmtId="176" fontId="4" fillId="0" borderId="0" applyFont="0" applyFill="0" applyBorder="0" applyAlignment="0" applyProtection="0"/>
    <xf numFmtId="0" fontId="6" fillId="0" borderId="0">
      <alignment vertical="center"/>
    </xf>
    <xf numFmtId="0" fontId="4" fillId="0" borderId="0"/>
    <xf numFmtId="0" fontId="24" fillId="0" borderId="0"/>
  </cellStyleXfs>
  <cellXfs count="341">
    <xf numFmtId="0" fontId="0" fillId="0" borderId="0" xfId="0"/>
    <xf numFmtId="0" fontId="0" fillId="0" borderId="0" xfId="0" applyFill="1"/>
    <xf numFmtId="0" fontId="1" fillId="0" borderId="0" xfId="13" applyFont="1"/>
    <xf numFmtId="0" fontId="1" fillId="0" borderId="0" xfId="13" applyFont="1" applyFill="1"/>
    <xf numFmtId="0" fontId="1" fillId="0" borderId="0" xfId="13" applyFont="1" applyFill="1" applyAlignment="1"/>
    <xf numFmtId="0" fontId="1" fillId="0" borderId="0" xfId="13" applyFont="1" applyAlignment="1">
      <alignment horizontal="centerContinuous"/>
    </xf>
    <xf numFmtId="0" fontId="2" fillId="0" borderId="0" xfId="13" applyFont="1" applyAlignment="1">
      <alignment horizontal="centerContinuous" vertical="center"/>
    </xf>
    <xf numFmtId="0" fontId="3" fillId="0" borderId="0" xfId="13" applyFont="1" applyAlignment="1">
      <alignment horizontal="centerContinuous" vertical="center"/>
    </xf>
    <xf numFmtId="0" fontId="1" fillId="0" borderId="0" xfId="13" applyFont="1" applyAlignment="1">
      <alignment horizontal="centerContinuous" vertical="center"/>
    </xf>
    <xf numFmtId="0" fontId="1" fillId="0" borderId="0" xfId="13" applyFont="1" applyFill="1" applyAlignment="1">
      <alignment vertical="center"/>
    </xf>
    <xf numFmtId="0" fontId="1" fillId="0" borderId="1" xfId="13" applyNumberFormat="1" applyFont="1" applyFill="1" applyBorder="1" applyAlignment="1" applyProtection="1">
      <alignment vertical="center" wrapText="1"/>
    </xf>
    <xf numFmtId="0" fontId="1" fillId="0" borderId="2" xfId="13" applyNumberFormat="1" applyFont="1" applyFill="1" applyBorder="1" applyAlignment="1" applyProtection="1">
      <alignment horizontal="centerContinuous" vertical="center"/>
    </xf>
    <xf numFmtId="49" fontId="1" fillId="0" borderId="1" xfId="13" applyNumberFormat="1" applyFont="1" applyFill="1" applyBorder="1" applyAlignment="1" applyProtection="1">
      <alignment horizontal="center" vertical="center" wrapText="1"/>
    </xf>
    <xf numFmtId="0" fontId="1" fillId="0" borderId="1" xfId="10" applyNumberFormat="1" applyFont="1" applyFill="1" applyBorder="1" applyAlignment="1">
      <alignment horizontal="center" vertical="center" wrapText="1"/>
    </xf>
    <xf numFmtId="0" fontId="1" fillId="0" borderId="4" xfId="13" applyNumberFormat="1" applyFont="1" applyFill="1" applyBorder="1" applyAlignment="1" applyProtection="1">
      <alignment vertical="center"/>
    </xf>
    <xf numFmtId="49" fontId="1" fillId="0" borderId="4" xfId="13" applyNumberFormat="1" applyFont="1" applyFill="1" applyBorder="1" applyAlignment="1" applyProtection="1">
      <alignment vertical="center"/>
    </xf>
    <xf numFmtId="49" fontId="1" fillId="0" borderId="5"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wrapText="1"/>
    </xf>
    <xf numFmtId="49" fontId="1" fillId="0" borderId="4" xfId="13" applyNumberFormat="1" applyFont="1" applyFill="1" applyBorder="1" applyAlignment="1" applyProtection="1">
      <alignment vertical="center" wrapText="1"/>
    </xf>
    <xf numFmtId="3" fontId="1" fillId="0" borderId="0" xfId="13" applyNumberFormat="1" applyFont="1" applyFill="1"/>
    <xf numFmtId="0" fontId="1" fillId="0" borderId="1" xfId="13" applyNumberFormat="1" applyFont="1" applyFill="1" applyBorder="1" applyAlignment="1" applyProtection="1">
      <alignment horizontal="centerContinuous" vertical="center"/>
    </xf>
    <xf numFmtId="0" fontId="4" fillId="0" borderId="0" xfId="7" applyAlignment="1">
      <alignment vertical="center"/>
    </xf>
    <xf numFmtId="0" fontId="4" fillId="0" borderId="0" xfId="7" applyAlignment="1">
      <alignment vertical="center" wrapText="1"/>
    </xf>
    <xf numFmtId="0" fontId="4" fillId="0" borderId="1" xfId="7" applyBorder="1" applyAlignment="1">
      <alignment horizontal="center" vertical="center" wrapText="1"/>
    </xf>
    <xf numFmtId="0" fontId="4" fillId="0" borderId="5" xfId="7" applyBorder="1" applyAlignment="1">
      <alignment horizontal="center" vertical="center" wrapText="1"/>
    </xf>
    <xf numFmtId="49" fontId="6" fillId="0" borderId="8" xfId="11" applyNumberFormat="1" applyBorder="1">
      <alignment vertical="center"/>
    </xf>
    <xf numFmtId="49" fontId="4" fillId="0" borderId="8" xfId="7" applyNumberFormat="1" applyBorder="1" applyAlignment="1">
      <alignment horizontal="left" vertical="center"/>
    </xf>
    <xf numFmtId="49" fontId="4" fillId="0" borderId="7" xfId="7" applyNumberFormat="1" applyBorder="1" applyAlignment="1">
      <alignment horizontal="left" vertical="center"/>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6" applyFont="1" applyFill="1" applyAlignment="1"/>
    <xf numFmtId="0" fontId="2" fillId="0" borderId="0" xfId="2" applyFont="1" applyFill="1" applyBorder="1" applyAlignment="1">
      <alignment horizontal="centerContinuous" vertical="center"/>
    </xf>
    <xf numFmtId="0" fontId="7" fillId="0" borderId="0" xfId="2" applyFont="1" applyFill="1" applyBorder="1" applyAlignment="1">
      <alignment horizontal="centerContinuous" vertical="center"/>
    </xf>
    <xf numFmtId="0" fontId="7"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8"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8"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4" applyFont="1" applyFill="1" applyAlignment="1">
      <alignment horizontal="right" vertical="center"/>
    </xf>
    <xf numFmtId="0" fontId="9" fillId="0" borderId="1" xfId="0" applyNumberFormat="1" applyFont="1" applyFill="1" applyBorder="1" applyAlignment="1">
      <alignment horizontal="centerContinuous" vertical="center"/>
    </xf>
    <xf numFmtId="0" fontId="9" fillId="0" borderId="5" xfId="4" applyNumberFormat="1" applyFont="1" applyFill="1" applyBorder="1" applyAlignment="1" applyProtection="1">
      <alignment vertical="center" wrapText="1"/>
    </xf>
    <xf numFmtId="0" fontId="9" fillId="0" borderId="8"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8" fontId="0" fillId="0" borderId="5" xfId="4" applyNumberFormat="1" applyFont="1" applyFill="1" applyBorder="1" applyAlignment="1">
      <alignment vertical="center" wrapText="1"/>
    </xf>
    <xf numFmtId="178"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8" fontId="0" fillId="0" borderId="1" xfId="2" applyNumberFormat="1" applyFont="1" applyFill="1" applyBorder="1" applyAlignment="1" applyProtection="1">
      <alignment vertical="center" wrapText="1"/>
    </xf>
    <xf numFmtId="178"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177" fontId="1" fillId="0" borderId="12" xfId="0" applyNumberFormat="1" applyFont="1" applyFill="1" applyBorder="1" applyAlignment="1" applyProtection="1">
      <alignment horizontal="center" vertical="center" wrapText="1"/>
      <protection locked="0"/>
    </xf>
    <xf numFmtId="177" fontId="1" fillId="0" borderId="13"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77"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0" fillId="0" borderId="3" xfId="0" applyFont="1" applyFill="1" applyBorder="1" applyAlignment="1">
      <alignment horizontal="centerContinuous" vertical="center"/>
    </xf>
    <xf numFmtId="0" fontId="10" fillId="0" borderId="0" xfId="0" applyFont="1" applyFill="1" applyAlignment="1">
      <alignment vertical="center"/>
    </xf>
    <xf numFmtId="180" fontId="1" fillId="0" borderId="11" xfId="0" applyNumberFormat="1" applyFont="1" applyFill="1" applyBorder="1" applyAlignment="1" applyProtection="1">
      <alignment horizontal="centerContinuous" vertical="center"/>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11" fillId="0" borderId="0" xfId="0" applyNumberFormat="1" applyFont="1" applyFill="1" applyAlignment="1" applyProtection="1">
      <alignment horizontal="centerContinuous" vertical="center"/>
    </xf>
    <xf numFmtId="0" fontId="12" fillId="0" borderId="0" xfId="0" applyNumberFormat="1" applyFont="1" applyFill="1" applyAlignment="1">
      <alignment vertical="center"/>
    </xf>
    <xf numFmtId="0" fontId="12"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2" fillId="2" borderId="0" xfId="0" applyNumberFormat="1" applyFont="1" applyFill="1" applyAlignment="1">
      <alignment horizontal="right" vertical="center"/>
    </xf>
    <xf numFmtId="0" fontId="1" fillId="0" borderId="1" xfId="0" applyNumberFormat="1" applyFont="1" applyFill="1" applyBorder="1" applyAlignment="1" applyProtection="1">
      <alignment horizontal="centerContinuous" vertical="center"/>
    </xf>
    <xf numFmtId="0" fontId="12" fillId="2" borderId="3" xfId="0" applyNumberFormat="1" applyFont="1" applyFill="1" applyBorder="1" applyAlignment="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4"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0" fontId="1" fillId="2" borderId="18" xfId="0" applyNumberFormat="1" applyFont="1" applyFill="1" applyBorder="1" applyAlignment="1" applyProtection="1">
      <alignment horizontal="center" vertical="center"/>
    </xf>
    <xf numFmtId="0" fontId="12" fillId="2" borderId="0" xfId="0" applyNumberFormat="1" applyFont="1" applyFill="1" applyBorder="1"/>
    <xf numFmtId="0" fontId="12" fillId="2" borderId="0" xfId="0" applyNumberFormat="1" applyFont="1" applyFill="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178" fontId="1" fillId="0" borderId="19" xfId="0" applyNumberFormat="1" applyFont="1" applyFill="1" applyBorder="1" applyAlignment="1" applyProtection="1">
      <alignment vertical="center" wrapText="1"/>
    </xf>
    <xf numFmtId="178" fontId="1" fillId="0" borderId="17" xfId="0" applyNumberFormat="1" applyFont="1" applyFill="1" applyBorder="1" applyAlignment="1" applyProtection="1">
      <alignment vertical="center" wrapText="1"/>
    </xf>
    <xf numFmtId="0" fontId="12" fillId="0" borderId="0" xfId="0" applyNumberFormat="1" applyFont="1" applyFill="1"/>
    <xf numFmtId="0" fontId="12"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1" fontId="12" fillId="2" borderId="0" xfId="0" applyNumberFormat="1" applyFont="1" applyFill="1" applyBorder="1"/>
    <xf numFmtId="0" fontId="1" fillId="0" borderId="0" xfId="1" applyFont="1" applyFill="1" applyAlignment="1">
      <alignment vertical="center"/>
    </xf>
    <xf numFmtId="0" fontId="13" fillId="0" borderId="0" xfId="6" applyFont="1"/>
    <xf numFmtId="0" fontId="1" fillId="0" borderId="0" xfId="6" applyFont="1" applyFill="1" applyAlignment="1">
      <alignment horizontal="right" vertical="center"/>
    </xf>
    <xf numFmtId="0" fontId="2" fillId="0" borderId="0" xfId="6" applyNumberFormat="1" applyFont="1" applyFill="1" applyAlignment="1" applyProtection="1">
      <alignment horizontal="centerContinuous"/>
    </xf>
    <xf numFmtId="0" fontId="3" fillId="0" borderId="0" xfId="6"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6" applyFont="1" applyAlignment="1">
      <alignment horizontal="right"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6"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8" fontId="1" fillId="0" borderId="3" xfId="6" applyNumberFormat="1" applyFont="1" applyFill="1" applyBorder="1" applyAlignment="1">
      <alignment vertical="center"/>
    </xf>
    <xf numFmtId="178" fontId="1" fillId="0" borderId="1" xfId="6" applyNumberFormat="1" applyFont="1" applyFill="1" applyBorder="1" applyAlignment="1">
      <alignment vertical="center" wrapText="1"/>
    </xf>
    <xf numFmtId="178" fontId="1" fillId="0" borderId="3" xfId="6"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6" applyNumberFormat="1" applyFont="1" applyFill="1" applyBorder="1" applyAlignment="1">
      <alignment vertical="center" wrapText="1"/>
    </xf>
    <xf numFmtId="0" fontId="1" fillId="0" borderId="2" xfId="0" applyFont="1" applyFill="1" applyBorder="1" applyAlignment="1">
      <alignment vertical="center"/>
    </xf>
    <xf numFmtId="178" fontId="1" fillId="0" borderId="12" xfId="4"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6"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6" applyNumberFormat="1" applyFont="1" applyFill="1" applyBorder="1" applyAlignment="1">
      <alignment vertical="center" wrapText="1"/>
    </xf>
    <xf numFmtId="0" fontId="1" fillId="0" borderId="1" xfId="6" applyFont="1" applyFill="1" applyBorder="1" applyAlignment="1">
      <alignment vertical="center"/>
    </xf>
    <xf numFmtId="178"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2" fillId="0" borderId="1" xfId="1" applyFont="1" applyFill="1" applyBorder="1" applyAlignment="1">
      <alignment vertical="center"/>
    </xf>
    <xf numFmtId="178" fontId="1" fillId="0" borderId="11" xfId="0" applyNumberFormat="1" applyFont="1" applyFill="1" applyBorder="1" applyAlignment="1">
      <alignment vertical="center" wrapText="1"/>
    </xf>
    <xf numFmtId="0" fontId="1" fillId="0" borderId="1" xfId="6"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2"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6" applyFont="1"/>
    <xf numFmtId="0" fontId="13" fillId="0" borderId="0" xfId="6" applyFont="1" applyFill="1"/>
    <xf numFmtId="0" fontId="14" fillId="0" borderId="0" xfId="0" applyFont="1"/>
    <xf numFmtId="0" fontId="5" fillId="0" borderId="0" xfId="0" applyFont="1" applyFill="1" applyAlignment="1">
      <alignment vertical="center"/>
    </xf>
    <xf numFmtId="0" fontId="15"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4" fillId="0" borderId="0" xfId="0" applyFont="1" applyFill="1" applyAlignment="1">
      <alignment vertical="center"/>
    </xf>
    <xf numFmtId="0" fontId="1" fillId="0" borderId="0" xfId="4" applyFont="1" applyAlignment="1">
      <alignment vertical="center"/>
    </xf>
    <xf numFmtId="0" fontId="2" fillId="0" borderId="0" xfId="1" applyNumberFormat="1" applyFont="1" applyFill="1" applyAlignment="1" applyProtection="1">
      <alignment horizontal="centerContinuous" vertical="center"/>
    </xf>
    <xf numFmtId="0" fontId="16" fillId="0" borderId="0" xfId="1" applyNumberFormat="1" applyFont="1" applyFill="1" applyAlignment="1" applyProtection="1">
      <alignment horizontal="centerContinuous" vertical="center"/>
    </xf>
    <xf numFmtId="0" fontId="1" fillId="0" borderId="21" xfId="8" applyNumberFormat="1" applyFont="1" applyFill="1" applyBorder="1" applyAlignment="1" applyProtection="1">
      <alignment horizontal="centerContinuous" vertical="center" wrapText="1"/>
    </xf>
    <xf numFmtId="0" fontId="1" fillId="0" borderId="22" xfId="8" applyNumberFormat="1" applyFont="1" applyFill="1" applyBorder="1" applyAlignment="1" applyProtection="1">
      <alignment horizontal="centerContinuous" vertical="center" wrapText="1"/>
    </xf>
    <xf numFmtId="0" fontId="1" fillId="0" borderId="24" xfId="8" applyNumberFormat="1" applyFont="1" applyFill="1" applyBorder="1" applyAlignment="1" applyProtection="1">
      <alignment horizontal="centerContinuous" vertical="center" wrapText="1"/>
    </xf>
    <xf numFmtId="0" fontId="1" fillId="0" borderId="12" xfId="5" applyNumberFormat="1" applyFont="1" applyFill="1" applyBorder="1" applyAlignment="1" applyProtection="1">
      <alignment horizontal="center" vertical="center"/>
    </xf>
    <xf numFmtId="0" fontId="1" fillId="0" borderId="13" xfId="5" applyNumberFormat="1" applyFont="1" applyFill="1" applyBorder="1" applyAlignment="1" applyProtection="1">
      <alignment horizontal="center" vertical="center"/>
    </xf>
    <xf numFmtId="0" fontId="1" fillId="0" borderId="26" xfId="8" applyNumberFormat="1" applyFont="1" applyFill="1" applyBorder="1" applyAlignment="1" applyProtection="1">
      <alignment vertical="center" wrapText="1"/>
    </xf>
    <xf numFmtId="178" fontId="1" fillId="0" borderId="27" xfId="5" applyNumberFormat="1" applyFont="1" applyFill="1" applyBorder="1" applyAlignment="1" applyProtection="1">
      <alignment vertical="center" wrapText="1"/>
    </xf>
    <xf numFmtId="178" fontId="1" fillId="0" borderId="17" xfId="5" applyNumberFormat="1" applyFont="1" applyFill="1" applyBorder="1" applyAlignment="1" applyProtection="1">
      <alignment vertical="center" wrapText="1"/>
    </xf>
    <xf numFmtId="37" fontId="17" fillId="0" borderId="0" xfId="2" applyNumberFormat="1" applyFont="1" applyFill="1" applyAlignment="1"/>
    <xf numFmtId="0" fontId="1" fillId="0" borderId="28" xfId="8" applyNumberFormat="1" applyFont="1" applyFill="1" applyBorder="1" applyAlignment="1" applyProtection="1">
      <alignment vertical="center" wrapText="1"/>
    </xf>
    <xf numFmtId="1" fontId="12" fillId="0" borderId="17" xfId="8" applyNumberFormat="1" applyFont="1" applyFill="1" applyBorder="1" applyAlignment="1">
      <alignment vertical="center" wrapText="1"/>
    </xf>
    <xf numFmtId="178" fontId="1" fillId="0" borderId="28" xfId="5" applyNumberFormat="1" applyFont="1" applyFill="1" applyBorder="1" applyAlignment="1" applyProtection="1">
      <alignment vertical="center" wrapText="1"/>
    </xf>
    <xf numFmtId="178" fontId="1" fillId="0" borderId="26" xfId="5" applyNumberFormat="1" applyFont="1" applyFill="1" applyBorder="1" applyAlignment="1" applyProtection="1">
      <alignment vertical="center" wrapText="1"/>
    </xf>
    <xf numFmtId="0" fontId="18" fillId="0" borderId="0" xfId="5" applyFont="1" applyFill="1" applyAlignment="1"/>
    <xf numFmtId="0" fontId="1" fillId="0" borderId="0" xfId="1" applyFont="1" applyFill="1" applyAlignment="1">
      <alignment horizontal="right" vertical="center"/>
    </xf>
    <xf numFmtId="0" fontId="1" fillId="0" borderId="29" xfId="8" applyNumberFormat="1" applyFont="1" applyFill="1" applyBorder="1" applyAlignment="1" applyProtection="1">
      <alignment horizontal="centerContinuous" vertical="center" wrapText="1"/>
    </xf>
    <xf numFmtId="178" fontId="1" fillId="0" borderId="31" xfId="5"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6" fillId="0" borderId="0" xfId="1"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4"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19" fillId="0" borderId="0" xfId="0" applyFont="1" applyBorder="1" applyAlignment="1">
      <alignment horizontal="centerContinuous" vertical="center"/>
    </xf>
    <xf numFmtId="0" fontId="9"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horizontal="centerContinuous" vertical="center"/>
    </xf>
    <xf numFmtId="0" fontId="20" fillId="0" borderId="0" xfId="0" applyFont="1" applyBorder="1" applyAlignment="1">
      <alignment horizontal="centerContinuous" vertical="center"/>
    </xf>
    <xf numFmtId="0" fontId="1" fillId="0" borderId="1" xfId="4"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1" xfId="8" applyNumberFormat="1" applyFont="1" applyFill="1" applyBorder="1" applyAlignment="1" applyProtection="1">
      <alignment horizontal="center" vertical="center" wrapText="1"/>
    </xf>
    <xf numFmtId="0" fontId="1" fillId="0" borderId="3" xfId="8" applyNumberFormat="1" applyFont="1" applyFill="1" applyBorder="1" applyAlignment="1" applyProtection="1">
      <alignment horizontal="center" vertical="center" wrapText="1"/>
    </xf>
    <xf numFmtId="0" fontId="1" fillId="0" borderId="23" xfId="8" applyNumberFormat="1" applyFont="1" applyFill="1" applyBorder="1" applyAlignment="1" applyProtection="1">
      <alignment horizontal="center" vertical="center" wrapText="1"/>
    </xf>
    <xf numFmtId="0" fontId="1" fillId="0" borderId="25" xfId="8" applyNumberFormat="1" applyFont="1" applyFill="1" applyBorder="1" applyAlignment="1" applyProtection="1">
      <alignment horizontal="center" vertical="center" wrapText="1"/>
    </xf>
    <xf numFmtId="0" fontId="1" fillId="0" borderId="17" xfId="8" applyNumberFormat="1" applyFont="1" applyFill="1" applyBorder="1" applyAlignment="1" applyProtection="1">
      <alignment horizontal="center" vertical="center" wrapText="1"/>
    </xf>
    <xf numFmtId="0" fontId="1" fillId="0" borderId="18" xfId="8" applyNumberFormat="1" applyFont="1" applyFill="1" applyBorder="1" applyAlignment="1" applyProtection="1">
      <alignment vertical="center"/>
    </xf>
    <xf numFmtId="0" fontId="1" fillId="0" borderId="33" xfId="8" applyNumberFormat="1" applyFont="1" applyFill="1" applyBorder="1" applyAlignment="1" applyProtection="1">
      <alignment vertical="center"/>
    </xf>
    <xf numFmtId="0" fontId="1" fillId="0" borderId="31" xfId="8" applyNumberFormat="1" applyFont="1" applyFill="1" applyBorder="1" applyAlignment="1" applyProtection="1">
      <alignment horizontal="center" vertical="center" wrapText="1"/>
    </xf>
    <xf numFmtId="0" fontId="1" fillId="0" borderId="30" xfId="8" applyNumberFormat="1" applyFont="1" applyFill="1" applyBorder="1" applyAlignment="1" applyProtection="1">
      <alignment horizontal="center" vertical="center"/>
    </xf>
    <xf numFmtId="0" fontId="1" fillId="0" borderId="32" xfId="8" applyNumberFormat="1" applyFont="1" applyFill="1" applyBorder="1" applyAlignment="1" applyProtection="1">
      <alignment horizontal="center" vertical="center"/>
    </xf>
    <xf numFmtId="0" fontId="1" fillId="0" borderId="34" xfId="8"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7" xfId="0" applyNumberFormat="1" applyFont="1" applyFill="1" applyBorder="1" applyAlignment="1" applyProtection="1">
      <alignment horizontal="center" vertical="center"/>
    </xf>
    <xf numFmtId="1" fontId="1" fillId="0" borderId="7" xfId="0" applyNumberFormat="1" applyFont="1" applyFill="1" applyBorder="1" applyAlignment="1" applyProtection="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2" fillId="0"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0" borderId="3" xfId="0" applyNumberFormat="1" applyFont="1" applyFill="1" applyBorder="1" applyAlignment="1">
      <alignment horizontal="center" vertical="center"/>
    </xf>
    <xf numFmtId="0" fontId="12" fillId="2" borderId="3"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180" fontId="1" fillId="0" borderId="1"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180" fontId="1" fillId="0" borderId="7" xfId="0" applyNumberFormat="1" applyFont="1" applyFill="1" applyBorder="1" applyAlignment="1" applyProtection="1">
      <alignment horizontal="center" vertical="center" wrapText="1"/>
    </xf>
    <xf numFmtId="180" fontId="1" fillId="0" borderId="6"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180" fontId="1" fillId="0" borderId="11"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9" fillId="0" borderId="7" xfId="4" applyNumberFormat="1" applyFont="1" applyFill="1" applyBorder="1" applyAlignment="1" applyProtection="1">
      <alignment horizontal="center" vertical="center"/>
    </xf>
    <xf numFmtId="0" fontId="9" fillId="0" borderId="7" xfId="4"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4" fillId="0" borderId="7" xfId="7" applyBorder="1" applyAlignment="1">
      <alignment horizontal="center" vertical="center" wrapText="1"/>
    </xf>
    <xf numFmtId="0" fontId="4" fillId="0" borderId="2" xfId="7" applyBorder="1" applyAlignment="1">
      <alignment horizontal="center" vertical="center" wrapText="1"/>
    </xf>
    <xf numFmtId="0" fontId="4" fillId="0" borderId="8" xfId="7" applyBorder="1" applyAlignment="1">
      <alignment horizontal="center" vertical="center" wrapText="1"/>
    </xf>
    <xf numFmtId="49" fontId="4" fillId="0" borderId="2" xfId="7" applyNumberFormat="1" applyBorder="1" applyAlignment="1">
      <alignment horizontal="left" vertical="top" wrapText="1"/>
    </xf>
    <xf numFmtId="49" fontId="4" fillId="0" borderId="8" xfId="7" applyNumberFormat="1" applyBorder="1" applyAlignment="1">
      <alignment horizontal="left" vertical="top" wrapText="1"/>
    </xf>
    <xf numFmtId="0" fontId="4" fillId="0" borderId="1" xfId="7" applyBorder="1" applyAlignment="1">
      <alignment horizontal="center" vertical="center" wrapText="1"/>
    </xf>
    <xf numFmtId="0" fontId="6" fillId="0" borderId="8" xfId="11" applyBorder="1">
      <alignment vertical="center"/>
    </xf>
    <xf numFmtId="49" fontId="6" fillId="0" borderId="8" xfId="11" applyNumberFormat="1" applyBorder="1">
      <alignment vertical="center"/>
    </xf>
    <xf numFmtId="49" fontId="4" fillId="0" borderId="8" xfId="7" applyNumberFormat="1" applyBorder="1" applyAlignment="1">
      <alignment horizontal="left" vertical="center"/>
    </xf>
    <xf numFmtId="49" fontId="4" fillId="0" borderId="7" xfId="7" applyNumberFormat="1" applyBorder="1" applyAlignment="1">
      <alignment horizontal="left" vertical="center" wrapText="1"/>
    </xf>
    <xf numFmtId="49" fontId="4" fillId="0" borderId="7" xfId="7" applyNumberFormat="1" applyBorder="1" applyAlignment="1">
      <alignment horizontal="left" vertical="center"/>
    </xf>
    <xf numFmtId="0" fontId="4" fillId="0" borderId="6" xfId="7" applyBorder="1" applyAlignment="1">
      <alignment horizontal="center" vertical="center" wrapText="1"/>
    </xf>
    <xf numFmtId="0" fontId="4" fillId="0" borderId="9" xfId="7" applyBorder="1" applyAlignment="1">
      <alignment horizontal="center" vertical="center" wrapText="1"/>
    </xf>
    <xf numFmtId="0" fontId="4" fillId="0" borderId="4" xfId="7" applyBorder="1" applyAlignment="1">
      <alignment horizontal="center" vertical="center" wrapText="1"/>
    </xf>
    <xf numFmtId="0" fontId="4" fillId="0" borderId="10" xfId="7" applyBorder="1" applyAlignment="1">
      <alignment horizontal="center" vertical="center" wrapText="1"/>
    </xf>
    <xf numFmtId="0" fontId="1" fillId="0" borderId="3" xfId="13" applyNumberFormat="1" applyFont="1" applyFill="1" applyBorder="1" applyAlignment="1" applyProtection="1">
      <alignment horizontal="center" vertical="center" wrapText="1"/>
    </xf>
    <xf numFmtId="0" fontId="1" fillId="0" borderId="5" xfId="13" applyNumberFormat="1" applyFont="1" applyFill="1" applyBorder="1" applyAlignment="1" applyProtection="1">
      <alignment horizontal="center" vertical="center" wrapText="1"/>
    </xf>
    <xf numFmtId="176" fontId="1" fillId="0" borderId="1" xfId="10" applyFont="1" applyFill="1" applyBorder="1" applyAlignment="1">
      <alignment horizontal="center" vertical="center" wrapText="1"/>
    </xf>
    <xf numFmtId="0" fontId="1" fillId="0" borderId="4" xfId="3" applyNumberFormat="1" applyFont="1" applyFill="1" applyBorder="1" applyAlignment="1" applyProtection="1">
      <alignment horizontal="center" vertical="center" wrapText="1"/>
    </xf>
    <xf numFmtId="0" fontId="1" fillId="0" borderId="6" xfId="3" applyNumberFormat="1" applyFont="1" applyFill="1" applyBorder="1" applyAlignment="1" applyProtection="1">
      <alignment horizontal="center" vertical="center" wrapText="1"/>
    </xf>
    <xf numFmtId="0" fontId="1" fillId="0" borderId="1" xfId="3" applyNumberFormat="1" applyFont="1" applyFill="1" applyBorder="1" applyAlignment="1" applyProtection="1">
      <alignment horizontal="center" vertical="center" wrapText="1"/>
    </xf>
    <xf numFmtId="0" fontId="26" fillId="0" borderId="0" xfId="0" applyFont="1" applyBorder="1" applyAlignment="1">
      <alignment horizontal="centerContinuous" vertical="center"/>
    </xf>
    <xf numFmtId="0" fontId="28" fillId="0" borderId="0" xfId="7" applyFont="1" applyAlignment="1">
      <alignment vertical="center"/>
    </xf>
    <xf numFmtId="0" fontId="29" fillId="0" borderId="0" xfId="7" applyFont="1" applyAlignment="1">
      <alignment horizontal="center" vertical="center" wrapText="1"/>
    </xf>
    <xf numFmtId="0" fontId="27" fillId="0" borderId="0" xfId="7" applyFont="1" applyAlignment="1">
      <alignment horizontal="center" vertical="center" wrapText="1"/>
    </xf>
    <xf numFmtId="0" fontId="27" fillId="0" borderId="0" xfId="7" applyFont="1" applyAlignment="1">
      <alignment vertical="center"/>
    </xf>
    <xf numFmtId="0" fontId="27" fillId="0" borderId="7" xfId="7" applyFont="1" applyBorder="1" applyAlignment="1">
      <alignment horizontal="center" vertical="center" wrapText="1"/>
    </xf>
    <xf numFmtId="0" fontId="27" fillId="0" borderId="2" xfId="7" applyFont="1" applyBorder="1" applyAlignment="1">
      <alignment horizontal="center" vertical="center" wrapText="1"/>
    </xf>
    <xf numFmtId="0" fontId="27" fillId="0" borderId="8" xfId="7" applyFont="1" applyBorder="1" applyAlignment="1">
      <alignment horizontal="center" vertical="center" wrapText="1"/>
    </xf>
    <xf numFmtId="49" fontId="27" fillId="0" borderId="7" xfId="7" applyNumberFormat="1" applyFont="1" applyBorder="1" applyAlignment="1">
      <alignment horizontal="center" vertical="center"/>
    </xf>
    <xf numFmtId="49" fontId="27" fillId="0" borderId="2" xfId="7" applyNumberFormat="1" applyFont="1" applyBorder="1" applyAlignment="1">
      <alignment horizontal="center" vertical="center"/>
    </xf>
    <xf numFmtId="49" fontId="27" fillId="0" borderId="8" xfId="7" applyNumberFormat="1" applyFont="1" applyBorder="1" applyAlignment="1">
      <alignment horizontal="center" vertical="center"/>
    </xf>
    <xf numFmtId="0" fontId="27" fillId="0" borderId="1" xfId="7" applyFont="1" applyBorder="1" applyAlignment="1">
      <alignment horizontal="center" vertical="center" wrapText="1"/>
    </xf>
    <xf numFmtId="0" fontId="27" fillId="0" borderId="6" xfId="7" applyFont="1" applyBorder="1" applyAlignment="1">
      <alignment horizontal="center" vertical="center" wrapText="1"/>
    </xf>
    <xf numFmtId="0" fontId="27" fillId="0" borderId="9" xfId="7" applyFont="1" applyBorder="1" applyAlignment="1">
      <alignment horizontal="center" vertical="center" wrapText="1"/>
    </xf>
    <xf numFmtId="0" fontId="27" fillId="0" borderId="4" xfId="7" applyFont="1" applyBorder="1" applyAlignment="1">
      <alignment horizontal="center" vertical="center" wrapText="1"/>
    </xf>
    <xf numFmtId="0" fontId="27" fillId="0" borderId="10" xfId="7" applyFont="1" applyBorder="1" applyAlignment="1">
      <alignment horizontal="center" vertical="center" wrapText="1"/>
    </xf>
    <xf numFmtId="49" fontId="27" fillId="0" borderId="7" xfId="7" applyNumberFormat="1" applyFont="1" applyBorder="1" applyAlignment="1">
      <alignment vertical="center" wrapText="1"/>
    </xf>
    <xf numFmtId="49" fontId="27" fillId="0" borderId="8" xfId="7" applyNumberFormat="1" applyFont="1" applyBorder="1" applyAlignment="1">
      <alignment vertical="center" wrapText="1"/>
    </xf>
    <xf numFmtId="49" fontId="27" fillId="0" borderId="7" xfId="7" applyNumberFormat="1" applyFont="1" applyBorder="1" applyAlignment="1">
      <alignment horizontal="left" vertical="center" wrapText="1"/>
    </xf>
    <xf numFmtId="49" fontId="27" fillId="0" borderId="8" xfId="7" applyNumberFormat="1" applyFont="1" applyBorder="1" applyAlignment="1">
      <alignment horizontal="left" vertical="center" wrapText="1"/>
    </xf>
    <xf numFmtId="179" fontId="4" fillId="0" borderId="1" xfId="7" applyNumberFormat="1" applyBorder="1" applyAlignment="1">
      <alignment horizontal="center" vertical="center" wrapText="1"/>
    </xf>
    <xf numFmtId="49" fontId="27" fillId="0" borderId="7" xfId="7" applyNumberFormat="1" applyFont="1" applyBorder="1" applyAlignment="1">
      <alignment vertical="center"/>
    </xf>
    <xf numFmtId="49" fontId="27" fillId="0" borderId="8" xfId="7" applyNumberFormat="1" applyFont="1" applyBorder="1" applyAlignment="1">
      <alignment vertical="center"/>
    </xf>
    <xf numFmtId="49" fontId="27" fillId="0" borderId="7" xfId="7" applyNumberFormat="1" applyFont="1" applyBorder="1" applyAlignment="1">
      <alignment horizontal="left" vertical="center"/>
    </xf>
    <xf numFmtId="49" fontId="27" fillId="0" borderId="8" xfId="7" applyNumberFormat="1" applyFont="1" applyBorder="1" applyAlignment="1">
      <alignment horizontal="left" vertical="center"/>
    </xf>
    <xf numFmtId="49" fontId="27" fillId="0" borderId="7" xfId="7" applyNumberFormat="1" applyFont="1" applyBorder="1" applyAlignment="1">
      <alignment horizontal="left" vertical="top" wrapText="1"/>
    </xf>
    <xf numFmtId="49" fontId="27" fillId="0" borderId="7" xfId="7" applyNumberFormat="1" applyFont="1" applyBorder="1" applyAlignment="1">
      <alignment horizontal="left" vertical="center" wrapText="1"/>
    </xf>
    <xf numFmtId="0" fontId="27" fillId="0" borderId="3" xfId="7" applyFont="1" applyBorder="1" applyAlignment="1">
      <alignment horizontal="center" vertical="center" wrapText="1"/>
    </xf>
    <xf numFmtId="0" fontId="27" fillId="0" borderId="12" xfId="7" applyFont="1" applyBorder="1" applyAlignment="1">
      <alignment horizontal="center" vertical="center" wrapText="1"/>
    </xf>
    <xf numFmtId="0" fontId="27" fillId="0" borderId="5" xfId="7" applyFont="1" applyBorder="1" applyAlignment="1">
      <alignment horizontal="center" vertical="center" wrapText="1"/>
    </xf>
    <xf numFmtId="49" fontId="27" fillId="0" borderId="2" xfId="7" applyNumberFormat="1" applyFont="1" applyBorder="1" applyAlignment="1">
      <alignment horizontal="left" vertical="top" wrapText="1"/>
    </xf>
    <xf numFmtId="49" fontId="27" fillId="0" borderId="8" xfId="7" applyNumberFormat="1" applyFont="1" applyBorder="1" applyAlignment="1">
      <alignment horizontal="left" vertical="top" wrapText="1"/>
    </xf>
    <xf numFmtId="49" fontId="4" fillId="0" borderId="8" xfId="7" applyNumberFormat="1" applyBorder="1" applyAlignment="1">
      <alignment horizontal="left" vertical="center" wrapText="1"/>
    </xf>
    <xf numFmtId="0" fontId="27" fillId="0" borderId="13" xfId="7" applyFont="1" applyBorder="1" applyAlignment="1">
      <alignment horizontal="center" vertical="center" wrapText="1"/>
    </xf>
    <xf numFmtId="0" fontId="27" fillId="0" borderId="35" xfId="7" applyFont="1" applyBorder="1" applyAlignment="1">
      <alignment horizontal="center" vertical="center" wrapText="1"/>
    </xf>
    <xf numFmtId="0" fontId="4" fillId="0" borderId="3" xfId="7" applyBorder="1" applyAlignment="1">
      <alignment horizontal="center" vertical="center" wrapText="1"/>
    </xf>
    <xf numFmtId="0" fontId="4" fillId="0" borderId="12" xfId="7" applyBorder="1" applyAlignment="1">
      <alignment horizontal="center" vertical="center" wrapText="1"/>
    </xf>
    <xf numFmtId="0" fontId="4" fillId="0" borderId="5" xfId="7" applyBorder="1" applyAlignment="1">
      <alignment horizontal="center" vertical="center" wrapText="1"/>
    </xf>
    <xf numFmtId="0" fontId="4" fillId="0" borderId="13" xfId="7" applyBorder="1" applyAlignment="1">
      <alignment horizontal="center" vertical="center" wrapText="1"/>
    </xf>
    <xf numFmtId="0" fontId="4" fillId="0" borderId="35" xfId="7" applyBorder="1" applyAlignment="1">
      <alignment horizontal="center" vertical="center" wrapText="1"/>
    </xf>
    <xf numFmtId="49" fontId="27" fillId="0" borderId="2" xfId="7" applyNumberFormat="1" applyFont="1" applyBorder="1" applyAlignment="1">
      <alignment horizontal="center" vertical="center" wrapText="1"/>
    </xf>
  </cellXfs>
  <cellStyles count="14">
    <cellStyle name="百分比" xfId="6" builtinId="5"/>
    <cellStyle name="常规" xfId="0" builtinId="0"/>
    <cellStyle name="常规 2" xfId="9" xr:uid="{00000000-0005-0000-0000-000034000000}"/>
    <cellStyle name="常规 2 2" xfId="7" xr:uid="{00000000-0005-0000-0000-00002D000000}"/>
    <cellStyle name="常规 3" xfId="11" xr:uid="{00000000-0005-0000-0000-000036000000}"/>
    <cellStyle name="常规 4" xfId="12" xr:uid="{00000000-0005-0000-0000-000037000000}"/>
    <cellStyle name="常规_CE0EC35D1E21446882912817359AA889" xfId="13" xr:uid="{00000000-0005-0000-0000-000038000000}"/>
    <cellStyle name="常规_部门预算批复报表" xfId="8" xr:uid="{00000000-0005-0000-0000-000031000000}"/>
    <cellStyle name="货币" xfId="2" builtinId="4"/>
    <cellStyle name="货币[0]" xfId="1" builtinId="7"/>
    <cellStyle name="货币[0]_CE0EC35D1E21446882912817359AA889" xfId="3" xr:uid="{00000000-0005-0000-0000-000005000000}"/>
    <cellStyle name="千位分隔" xfId="5" builtinId="3"/>
    <cellStyle name="千位分隔[0]" xfId="4" builtinId="6"/>
    <cellStyle name="千位分隔_CE0EC35D1E21446882912817359AA889" xfId="10" xr:uid="{00000000-0005-0000-0000-000035000000}"/>
  </cellStyles>
  <dxfs count="0"/>
  <tableStyles count="0" defaultTableStyle="TableStyleMedium9"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showGridLines="0" showZeros="0" workbookViewId="0">
      <selection activeCell="F12" sqref="F12"/>
    </sheetView>
  </sheetViews>
  <sheetFormatPr defaultColWidth="9.1640625" defaultRowHeight="14.25" customHeight="1" x14ac:dyDescent="0.15"/>
  <cols>
    <col min="1" max="1" width="4.83203125" customWidth="1"/>
    <col min="2" max="11" width="15.83203125" customWidth="1"/>
  </cols>
  <sheetData>
    <row r="1" spans="1:11" ht="14.25" customHeight="1" x14ac:dyDescent="0.15">
      <c r="A1" s="210"/>
      <c r="B1" s="210"/>
      <c r="C1" s="210"/>
      <c r="D1" s="210"/>
      <c r="E1" s="210"/>
      <c r="F1" s="210"/>
      <c r="G1" s="210"/>
      <c r="H1" s="210"/>
      <c r="I1" s="210"/>
      <c r="J1" s="210"/>
      <c r="K1" s="210"/>
    </row>
    <row r="2" spans="1:11" ht="14.25" customHeight="1" x14ac:dyDescent="0.15">
      <c r="A2" s="210"/>
      <c r="B2" s="210"/>
      <c r="C2" s="210"/>
      <c r="D2" s="210"/>
      <c r="E2" s="210"/>
      <c r="F2" s="210"/>
      <c r="G2" s="210"/>
      <c r="H2" s="210"/>
      <c r="I2" s="210"/>
      <c r="J2" s="210"/>
      <c r="K2" s="210"/>
    </row>
    <row r="3" spans="1:11" ht="14.25" customHeight="1" x14ac:dyDescent="0.15">
      <c r="A3" s="210"/>
      <c r="B3" s="210"/>
      <c r="C3" s="210"/>
      <c r="D3" s="210"/>
      <c r="E3" s="210"/>
      <c r="F3" s="210"/>
      <c r="G3" s="210"/>
      <c r="H3" s="210"/>
      <c r="I3" s="210"/>
      <c r="J3" s="210"/>
      <c r="K3" s="210"/>
    </row>
    <row r="4" spans="1:11" ht="14.25" customHeight="1" x14ac:dyDescent="0.15">
      <c r="A4" s="210"/>
      <c r="B4" s="210"/>
      <c r="C4" s="210"/>
      <c r="D4" s="210"/>
      <c r="E4" s="210"/>
      <c r="F4" s="210"/>
      <c r="G4" s="210"/>
      <c r="H4" s="210"/>
      <c r="I4" s="210"/>
      <c r="J4" s="210"/>
      <c r="K4" s="210"/>
    </row>
    <row r="5" spans="1:11" ht="14.25" customHeight="1" x14ac:dyDescent="0.15">
      <c r="A5" s="210"/>
      <c r="B5" s="210"/>
      <c r="C5" s="210"/>
      <c r="D5" s="210"/>
      <c r="E5" s="210"/>
      <c r="F5" s="210"/>
      <c r="G5" s="210"/>
      <c r="H5" s="210"/>
      <c r="I5" s="210"/>
      <c r="J5" s="210"/>
      <c r="K5" s="210"/>
    </row>
    <row r="6" spans="1:11" ht="14.25" customHeight="1" x14ac:dyDescent="0.15">
      <c r="A6" s="210"/>
      <c r="B6" s="210"/>
      <c r="C6" s="210"/>
      <c r="D6" s="210"/>
      <c r="E6" s="210"/>
      <c r="F6" s="210"/>
      <c r="G6" s="210"/>
      <c r="H6" s="210"/>
      <c r="I6" s="210"/>
      <c r="J6" s="210"/>
      <c r="K6" s="210"/>
    </row>
    <row r="7" spans="1:11" ht="14.25" customHeight="1" x14ac:dyDescent="0.15">
      <c r="A7" s="210"/>
      <c r="B7" s="210"/>
      <c r="C7" s="210"/>
      <c r="D7" s="210"/>
      <c r="E7" s="210"/>
      <c r="F7" s="210"/>
      <c r="G7" s="210"/>
      <c r="H7" s="210"/>
      <c r="I7" s="210"/>
      <c r="J7" s="210"/>
      <c r="K7" s="210"/>
    </row>
    <row r="8" spans="1:11" ht="14.25" customHeight="1" x14ac:dyDescent="0.15">
      <c r="A8" s="210"/>
      <c r="B8" s="210"/>
      <c r="C8" s="210"/>
      <c r="D8" s="210"/>
      <c r="E8" s="210"/>
      <c r="F8" s="210"/>
      <c r="G8" s="210"/>
      <c r="H8" s="210"/>
      <c r="I8" s="210"/>
      <c r="J8" s="210"/>
      <c r="K8" s="210"/>
    </row>
    <row r="9" spans="1:11" ht="60" customHeight="1" x14ac:dyDescent="0.15">
      <c r="A9" s="300" t="s">
        <v>678</v>
      </c>
      <c r="B9" s="212"/>
      <c r="C9" s="212"/>
      <c r="D9" s="212"/>
      <c r="E9" s="212"/>
      <c r="F9" s="212"/>
      <c r="G9" s="212"/>
      <c r="H9" s="212"/>
      <c r="I9" s="212"/>
      <c r="J9" s="212"/>
      <c r="K9" s="212"/>
    </row>
    <row r="10" spans="1:11" ht="60" customHeight="1" x14ac:dyDescent="0.15">
      <c r="A10" s="211" t="s">
        <v>0</v>
      </c>
      <c r="B10" s="213"/>
      <c r="C10" s="213"/>
      <c r="D10" s="213"/>
      <c r="E10" s="213"/>
      <c r="F10" s="213"/>
      <c r="G10" s="213"/>
      <c r="H10" s="213"/>
      <c r="I10" s="213"/>
      <c r="J10" s="213"/>
      <c r="K10" s="213"/>
    </row>
    <row r="11" spans="1:11" ht="14.25" customHeight="1" x14ac:dyDescent="0.15">
      <c r="A11" s="210"/>
      <c r="B11" s="210"/>
      <c r="C11" s="210"/>
      <c r="D11" s="210"/>
      <c r="E11" s="210"/>
      <c r="F11" s="210"/>
      <c r="G11" s="210"/>
      <c r="H11" s="210"/>
      <c r="I11" s="210"/>
      <c r="J11" s="210"/>
      <c r="K11" s="210"/>
    </row>
    <row r="12" spans="1:11" ht="14.25" customHeight="1" x14ac:dyDescent="0.15">
      <c r="A12" s="210"/>
      <c r="B12" s="210"/>
      <c r="C12" s="210"/>
      <c r="D12" s="210"/>
      <c r="E12" s="210"/>
      <c r="F12" s="210"/>
      <c r="G12" s="210"/>
      <c r="H12" s="210"/>
      <c r="I12" s="210"/>
      <c r="J12" s="210"/>
      <c r="K12" s="210"/>
    </row>
    <row r="13" spans="1:11" ht="14.25" customHeight="1" x14ac:dyDescent="0.15">
      <c r="A13" s="210"/>
      <c r="B13" s="210"/>
      <c r="C13" s="210"/>
      <c r="D13" s="210"/>
      <c r="E13" s="210"/>
      <c r="F13" s="210"/>
      <c r="G13" s="210"/>
      <c r="H13" s="210"/>
      <c r="I13" s="210"/>
      <c r="J13" s="210"/>
      <c r="K13" s="210"/>
    </row>
    <row r="14" spans="1:11" ht="14.25" customHeight="1" x14ac:dyDescent="0.15">
      <c r="A14" s="210"/>
      <c r="B14" s="210"/>
      <c r="C14" s="210"/>
      <c r="D14" s="210"/>
      <c r="E14" s="210"/>
      <c r="F14" s="210"/>
      <c r="G14" s="210"/>
      <c r="H14" s="210"/>
      <c r="I14" s="210"/>
      <c r="J14" s="210"/>
      <c r="K14" s="210"/>
    </row>
    <row r="15" spans="1:11" ht="14.25" customHeight="1" x14ac:dyDescent="0.15">
      <c r="A15" s="210"/>
      <c r="B15" s="210"/>
      <c r="C15" s="210"/>
      <c r="D15" s="210"/>
      <c r="E15" s="210"/>
      <c r="F15" s="210"/>
      <c r="G15" s="210"/>
      <c r="H15" s="210"/>
      <c r="I15" s="210"/>
      <c r="J15" s="210"/>
      <c r="K15" s="210"/>
    </row>
    <row r="16" spans="1:11" ht="14.25" customHeight="1" x14ac:dyDescent="0.15">
      <c r="A16" s="210"/>
      <c r="B16" s="210"/>
      <c r="C16" s="210"/>
      <c r="D16" s="210"/>
      <c r="E16" s="210"/>
      <c r="F16" s="210"/>
      <c r="G16" s="210"/>
      <c r="H16" s="210"/>
      <c r="I16" s="210"/>
      <c r="J16" s="210"/>
      <c r="K16" s="210"/>
    </row>
    <row r="17" spans="1:11" ht="14.25" customHeight="1" x14ac:dyDescent="0.15">
      <c r="A17" s="210"/>
      <c r="B17" s="210"/>
      <c r="C17" s="210"/>
      <c r="D17" s="210"/>
      <c r="E17" s="210"/>
      <c r="F17" s="210"/>
      <c r="G17" s="210"/>
      <c r="H17" s="210"/>
      <c r="I17" s="210"/>
      <c r="J17" s="210"/>
      <c r="K17" s="210"/>
    </row>
    <row r="18" spans="1:11" ht="14.25" customHeight="1" x14ac:dyDescent="0.15">
      <c r="A18" s="210"/>
      <c r="B18" s="210"/>
      <c r="C18" s="210"/>
      <c r="D18" s="210"/>
      <c r="E18" s="210"/>
      <c r="F18" s="210"/>
      <c r="G18" s="210"/>
      <c r="H18" s="210"/>
      <c r="I18" s="210"/>
      <c r="J18" s="210"/>
      <c r="K18" s="210"/>
    </row>
    <row r="19" spans="1:11" ht="14.25" customHeight="1" x14ac:dyDescent="0.15">
      <c r="A19" s="210"/>
      <c r="B19" s="210"/>
      <c r="C19" s="210"/>
      <c r="D19" s="210"/>
      <c r="E19" s="210"/>
      <c r="F19" s="210"/>
      <c r="G19" s="210"/>
      <c r="H19" s="210"/>
      <c r="I19" s="210"/>
      <c r="J19" s="210"/>
      <c r="K19" s="210"/>
    </row>
    <row r="20" spans="1:11" ht="14.25" customHeight="1" x14ac:dyDescent="0.15">
      <c r="A20" s="210"/>
      <c r="B20" s="210"/>
      <c r="C20" s="210"/>
      <c r="D20" s="210"/>
      <c r="E20" s="210"/>
      <c r="F20" s="210"/>
      <c r="G20" s="210"/>
      <c r="H20" s="210"/>
      <c r="I20" s="210"/>
      <c r="J20" s="210"/>
      <c r="K20" s="210"/>
    </row>
    <row r="21" spans="1:11" ht="14.25" customHeight="1" x14ac:dyDescent="0.15">
      <c r="A21" s="210"/>
      <c r="B21" s="210"/>
      <c r="C21" s="210"/>
      <c r="D21" s="210"/>
      <c r="E21" s="210"/>
      <c r="F21" s="210"/>
      <c r="G21" s="210"/>
      <c r="H21" s="210"/>
      <c r="I21" s="210"/>
      <c r="J21" s="210"/>
      <c r="K21" s="210"/>
    </row>
    <row r="22" spans="1:11" ht="14.25" customHeight="1" x14ac:dyDescent="0.15">
      <c r="A22" s="214"/>
      <c r="B22" s="214"/>
      <c r="C22" s="214"/>
      <c r="D22" s="214"/>
      <c r="E22" s="214"/>
      <c r="F22" s="214"/>
      <c r="G22" s="214"/>
      <c r="H22" s="214"/>
      <c r="I22" s="214"/>
      <c r="J22" s="214"/>
      <c r="K22" s="214"/>
    </row>
    <row r="23" spans="1:11" ht="14.25" customHeight="1" x14ac:dyDescent="0.15">
      <c r="A23" s="215"/>
      <c r="B23" s="215"/>
      <c r="C23" s="215"/>
      <c r="D23" s="215"/>
      <c r="E23" s="215"/>
      <c r="F23" s="215"/>
      <c r="G23" s="215"/>
      <c r="H23" s="215"/>
      <c r="I23" s="215"/>
      <c r="J23" s="215"/>
      <c r="K23" s="215"/>
    </row>
    <row r="24" spans="1:11" ht="14.25" customHeight="1" x14ac:dyDescent="0.15">
      <c r="A24" s="216"/>
      <c r="B24" s="217"/>
      <c r="C24" s="217"/>
      <c r="D24" s="217"/>
      <c r="E24" s="217"/>
      <c r="F24" s="217"/>
      <c r="G24" s="217"/>
      <c r="H24" s="217"/>
      <c r="I24" s="217"/>
      <c r="J24" s="217"/>
      <c r="K24" s="214"/>
    </row>
    <row r="25" spans="1:11" ht="14.25" customHeight="1" x14ac:dyDescent="0.15">
      <c r="A25" s="210"/>
      <c r="B25" s="210"/>
      <c r="C25" s="210"/>
      <c r="D25" s="210"/>
      <c r="E25" s="210"/>
      <c r="F25" s="210"/>
      <c r="G25" s="210"/>
      <c r="H25" s="210"/>
      <c r="I25" s="210"/>
      <c r="J25" s="210"/>
      <c r="K25" s="210"/>
    </row>
    <row r="26" spans="1:11" ht="14.25" customHeight="1" x14ac:dyDescent="0.15">
      <c r="A26" s="210"/>
      <c r="B26" s="210"/>
      <c r="C26" s="210"/>
      <c r="D26" s="210"/>
      <c r="E26" s="210"/>
      <c r="F26" s="210"/>
      <c r="G26" s="210"/>
      <c r="H26" s="210"/>
      <c r="I26" s="210"/>
      <c r="J26" s="210"/>
      <c r="K26" s="210"/>
    </row>
    <row r="27" spans="1:11" ht="14.25" customHeight="1" x14ac:dyDescent="0.15">
      <c r="A27" s="210"/>
      <c r="B27" s="210"/>
      <c r="C27" s="210"/>
      <c r="D27" s="210"/>
      <c r="E27" s="210"/>
      <c r="F27" s="210"/>
      <c r="G27" s="210"/>
      <c r="H27" s="210"/>
      <c r="I27" s="210"/>
      <c r="J27" s="210"/>
      <c r="K27" s="210"/>
    </row>
  </sheetData>
  <sheetProtection formatCells="0" formatColumns="0" formatRows="0"/>
  <phoneticPr fontId="25" type="noConversion"/>
  <pageMargins left="0.749305555555556" right="0.749305555555556" top="0.999305555555556" bottom="0.999305555555556" header="0.499305555555556" footer="0.499305555555556"/>
  <pageSetup paperSize="9" scale="98" orientation="landscape"/>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4"/>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7" width="16.83203125" style="65" customWidth="1"/>
    <col min="8" max="20" width="13.83203125" style="65" customWidth="1"/>
    <col min="21" max="21" width="16.83203125" style="65" customWidth="1"/>
    <col min="22" max="32" width="13.83203125" style="65" customWidth="1"/>
    <col min="33" max="134" width="9" style="65" customWidth="1"/>
    <col min="135" max="176" width="9.1640625" style="65" customWidth="1"/>
    <col min="177" max="16384" width="9.1640625" style="65"/>
  </cols>
  <sheetData>
    <row r="1" spans="1:134" ht="14.25" customHeight="1" x14ac:dyDescent="0.15">
      <c r="A1" s="66"/>
      <c r="B1" s="67"/>
      <c r="C1" s="67"/>
      <c r="D1" s="67"/>
      <c r="E1" s="67"/>
      <c r="F1" s="67"/>
      <c r="G1" s="67"/>
      <c r="H1" s="67"/>
      <c r="I1" s="67"/>
      <c r="J1" s="90"/>
      <c r="L1" s="67"/>
      <c r="M1" s="67"/>
      <c r="N1" s="67"/>
      <c r="O1" s="67"/>
      <c r="P1" s="67"/>
      <c r="Q1" s="67"/>
      <c r="R1" s="67"/>
      <c r="S1" s="67"/>
      <c r="T1" s="67"/>
      <c r="U1" s="67"/>
      <c r="V1" s="67"/>
      <c r="W1" s="67"/>
      <c r="X1" s="67"/>
      <c r="Y1" s="67"/>
      <c r="Z1" s="67"/>
      <c r="AA1" s="67"/>
      <c r="AB1" s="67"/>
      <c r="AC1" s="67"/>
      <c r="AD1" s="67"/>
      <c r="AE1" s="67"/>
      <c r="AF1" s="68" t="s">
        <v>317</v>
      </c>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row>
    <row r="2" spans="1:134" s="69" customFormat="1" ht="20.100000000000001" customHeight="1" x14ac:dyDescent="0.15">
      <c r="A2" s="48" t="s">
        <v>318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row>
    <row r="3" spans="1:134" ht="14.25" customHeight="1" x14ac:dyDescent="0.15">
      <c r="A3" s="67" t="s">
        <v>3</v>
      </c>
      <c r="B3" s="67"/>
      <c r="C3" s="67"/>
      <c r="D3" s="67"/>
      <c r="E3" s="67"/>
      <c r="F3" s="67"/>
      <c r="G3" s="67"/>
      <c r="H3" s="67"/>
      <c r="I3" s="67"/>
      <c r="J3" s="90"/>
      <c r="L3" s="67"/>
      <c r="M3" s="67"/>
      <c r="N3" s="67"/>
      <c r="O3" s="67"/>
      <c r="P3" s="67"/>
      <c r="Q3" s="67"/>
      <c r="R3" s="67"/>
      <c r="S3" s="67"/>
      <c r="T3" s="67"/>
      <c r="U3" s="67"/>
      <c r="V3" s="67"/>
      <c r="W3" s="67"/>
      <c r="X3" s="67"/>
      <c r="Y3" s="67"/>
      <c r="Z3" s="67"/>
      <c r="AA3" s="67"/>
      <c r="AB3" s="67"/>
      <c r="AC3" s="67"/>
      <c r="AD3" s="67"/>
      <c r="AE3" s="67"/>
      <c r="AF3" s="71" t="s">
        <v>4</v>
      </c>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row>
    <row r="4" spans="1:134" ht="14.25" customHeight="1" x14ac:dyDescent="0.15">
      <c r="A4" s="219" t="s">
        <v>128</v>
      </c>
      <c r="B4" s="219"/>
      <c r="C4" s="219"/>
      <c r="D4" s="219"/>
      <c r="E4" s="222"/>
      <c r="F4" s="219" t="s">
        <v>129</v>
      </c>
      <c r="G4" s="85" t="s">
        <v>252</v>
      </c>
      <c r="H4" s="80"/>
      <c r="I4" s="80"/>
      <c r="J4" s="80"/>
      <c r="K4" s="80"/>
      <c r="L4" s="80"/>
      <c r="M4" s="80"/>
      <c r="N4" s="80"/>
      <c r="O4" s="80"/>
      <c r="P4" s="84"/>
      <c r="Q4" s="80"/>
      <c r="R4" s="80"/>
      <c r="S4" s="80"/>
      <c r="T4" s="80"/>
      <c r="U4" s="80" t="s">
        <v>254</v>
      </c>
      <c r="V4" s="80"/>
      <c r="W4" s="80"/>
      <c r="X4" s="80"/>
      <c r="Y4" s="80"/>
      <c r="Z4" s="80"/>
      <c r="AA4" s="80"/>
      <c r="AB4" s="80"/>
      <c r="AC4" s="80"/>
      <c r="AD4" s="80"/>
      <c r="AE4" s="80"/>
      <c r="AF4" s="80"/>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row>
    <row r="5" spans="1:134" ht="14.25" customHeight="1" x14ac:dyDescent="0.15">
      <c r="A5" s="219" t="s">
        <v>59</v>
      </c>
      <c r="B5" s="219"/>
      <c r="C5" s="219"/>
      <c r="D5" s="219" t="s">
        <v>60</v>
      </c>
      <c r="E5" s="219" t="s">
        <v>132</v>
      </c>
      <c r="F5" s="219"/>
      <c r="G5" s="222" t="s">
        <v>189</v>
      </c>
      <c r="H5" s="262" t="s">
        <v>319</v>
      </c>
      <c r="I5" s="262" t="s">
        <v>320</v>
      </c>
      <c r="J5" s="262" t="s">
        <v>321</v>
      </c>
      <c r="K5" s="262" t="s">
        <v>322</v>
      </c>
      <c r="L5" s="262" t="s">
        <v>323</v>
      </c>
      <c r="M5" s="262" t="s">
        <v>324</v>
      </c>
      <c r="N5" s="262" t="s">
        <v>325</v>
      </c>
      <c r="O5" s="262" t="s">
        <v>326</v>
      </c>
      <c r="P5" s="262" t="s">
        <v>327</v>
      </c>
      <c r="Q5" s="262" t="s">
        <v>328</v>
      </c>
      <c r="R5" s="262" t="s">
        <v>329</v>
      </c>
      <c r="S5" s="262" t="s">
        <v>330</v>
      </c>
      <c r="T5" s="262" t="s">
        <v>331</v>
      </c>
      <c r="U5" s="262" t="s">
        <v>189</v>
      </c>
      <c r="V5" s="262" t="s">
        <v>332</v>
      </c>
      <c r="W5" s="262" t="s">
        <v>333</v>
      </c>
      <c r="X5" s="262" t="s">
        <v>334</v>
      </c>
      <c r="Y5" s="262" t="s">
        <v>335</v>
      </c>
      <c r="Z5" s="262" t="s">
        <v>336</v>
      </c>
      <c r="AA5" s="262" t="s">
        <v>337</v>
      </c>
      <c r="AB5" s="262" t="s">
        <v>338</v>
      </c>
      <c r="AC5" s="262" t="s">
        <v>339</v>
      </c>
      <c r="AD5" s="262" t="s">
        <v>340</v>
      </c>
      <c r="AE5" s="262" t="s">
        <v>341</v>
      </c>
      <c r="AF5" s="262" t="s">
        <v>342</v>
      </c>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row>
    <row r="6" spans="1:134" ht="14.25" customHeight="1" x14ac:dyDescent="0.15">
      <c r="A6" s="81" t="s">
        <v>71</v>
      </c>
      <c r="B6" s="81" t="s">
        <v>72</v>
      </c>
      <c r="C6" s="81" t="s">
        <v>73</v>
      </c>
      <c r="D6" s="219"/>
      <c r="E6" s="219"/>
      <c r="F6" s="220"/>
      <c r="G6" s="221"/>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row>
    <row r="7" spans="1:134" s="66" customFormat="1" ht="14.25" customHeight="1" x14ac:dyDescent="0.15">
      <c r="A7" s="82"/>
      <c r="B7" s="82"/>
      <c r="C7" s="82"/>
      <c r="D7" s="82"/>
      <c r="E7" s="82" t="s">
        <v>62</v>
      </c>
      <c r="F7" s="83">
        <v>4604090.84</v>
      </c>
      <c r="G7" s="83">
        <v>4525803.84</v>
      </c>
      <c r="H7" s="83">
        <v>1612008</v>
      </c>
      <c r="I7" s="83">
        <v>884760</v>
      </c>
      <c r="J7" s="91">
        <v>108900</v>
      </c>
      <c r="K7" s="83">
        <v>158400</v>
      </c>
      <c r="L7" s="83">
        <v>228431</v>
      </c>
      <c r="M7" s="83">
        <v>453455.84</v>
      </c>
      <c r="N7" s="83">
        <v>226727.92</v>
      </c>
      <c r="O7" s="83">
        <v>173472.3</v>
      </c>
      <c r="P7" s="83">
        <v>0</v>
      </c>
      <c r="Q7" s="83">
        <v>22672.78</v>
      </c>
      <c r="R7" s="83">
        <v>656976</v>
      </c>
      <c r="S7" s="83">
        <v>0</v>
      </c>
      <c r="T7" s="83">
        <v>0</v>
      </c>
      <c r="U7" s="83">
        <v>78287</v>
      </c>
      <c r="V7" s="83">
        <v>0</v>
      </c>
      <c r="W7" s="83">
        <v>0</v>
      </c>
      <c r="X7" s="83">
        <v>0</v>
      </c>
      <c r="Y7" s="83">
        <v>0</v>
      </c>
      <c r="Z7" s="83">
        <v>29447</v>
      </c>
      <c r="AA7" s="83">
        <v>0</v>
      </c>
      <c r="AB7" s="83">
        <v>0</v>
      </c>
      <c r="AC7" s="83">
        <v>0</v>
      </c>
      <c r="AD7" s="83">
        <v>240</v>
      </c>
      <c r="AE7" s="83">
        <v>0</v>
      </c>
      <c r="AF7" s="83">
        <v>48600</v>
      </c>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row>
    <row r="8" spans="1:134" ht="14.25" customHeight="1" x14ac:dyDescent="0.15">
      <c r="A8" s="82"/>
      <c r="B8" s="82"/>
      <c r="C8" s="82"/>
      <c r="D8" s="82" t="s">
        <v>80</v>
      </c>
      <c r="E8" s="82" t="s">
        <v>81</v>
      </c>
      <c r="F8" s="83">
        <v>4604090.84</v>
      </c>
      <c r="G8" s="83">
        <v>4525803.84</v>
      </c>
      <c r="H8" s="83">
        <v>1612008</v>
      </c>
      <c r="I8" s="83">
        <v>884760</v>
      </c>
      <c r="J8" s="91">
        <v>108900</v>
      </c>
      <c r="K8" s="83">
        <v>158400</v>
      </c>
      <c r="L8" s="83">
        <v>228431</v>
      </c>
      <c r="M8" s="83">
        <v>453455.84</v>
      </c>
      <c r="N8" s="83">
        <v>226727.92</v>
      </c>
      <c r="O8" s="83">
        <v>173472.3</v>
      </c>
      <c r="P8" s="83">
        <v>0</v>
      </c>
      <c r="Q8" s="83">
        <v>22672.78</v>
      </c>
      <c r="R8" s="83">
        <v>656976</v>
      </c>
      <c r="S8" s="83">
        <v>0</v>
      </c>
      <c r="T8" s="83">
        <v>0</v>
      </c>
      <c r="U8" s="83">
        <v>78287</v>
      </c>
      <c r="V8" s="83">
        <v>0</v>
      </c>
      <c r="W8" s="83">
        <v>0</v>
      </c>
      <c r="X8" s="83">
        <v>0</v>
      </c>
      <c r="Y8" s="83">
        <v>0</v>
      </c>
      <c r="Z8" s="83">
        <v>29447</v>
      </c>
      <c r="AA8" s="83">
        <v>0</v>
      </c>
      <c r="AB8" s="83">
        <v>0</v>
      </c>
      <c r="AC8" s="83">
        <v>0</v>
      </c>
      <c r="AD8" s="83">
        <v>240</v>
      </c>
      <c r="AE8" s="83">
        <v>0</v>
      </c>
      <c r="AF8" s="83">
        <v>48600</v>
      </c>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row>
    <row r="9" spans="1:134" ht="14.25" customHeight="1" x14ac:dyDescent="0.15">
      <c r="A9" s="82"/>
      <c r="B9" s="82"/>
      <c r="C9" s="82"/>
      <c r="D9" s="82" t="s">
        <v>82</v>
      </c>
      <c r="E9" s="82" t="s">
        <v>83</v>
      </c>
      <c r="F9" s="83">
        <v>3141041.02</v>
      </c>
      <c r="G9" s="83">
        <v>3087962.02</v>
      </c>
      <c r="H9" s="83">
        <v>1094052</v>
      </c>
      <c r="I9" s="83">
        <v>545892</v>
      </c>
      <c r="J9" s="91">
        <v>65737</v>
      </c>
      <c r="K9" s="83">
        <v>110880</v>
      </c>
      <c r="L9" s="83">
        <v>228431</v>
      </c>
      <c r="M9" s="83">
        <v>309457.91999999998</v>
      </c>
      <c r="N9" s="83">
        <v>154728.95999999999</v>
      </c>
      <c r="O9" s="83">
        <v>118494.26</v>
      </c>
      <c r="P9" s="83">
        <v>0</v>
      </c>
      <c r="Q9" s="83">
        <v>15472.88</v>
      </c>
      <c r="R9" s="83">
        <v>444816</v>
      </c>
      <c r="S9" s="83">
        <v>0</v>
      </c>
      <c r="T9" s="83">
        <v>0</v>
      </c>
      <c r="U9" s="83">
        <v>53079</v>
      </c>
      <c r="V9" s="83">
        <v>0</v>
      </c>
      <c r="W9" s="83">
        <v>0</v>
      </c>
      <c r="X9" s="83">
        <v>0</v>
      </c>
      <c r="Y9" s="83">
        <v>0</v>
      </c>
      <c r="Z9" s="83">
        <v>4239</v>
      </c>
      <c r="AA9" s="83">
        <v>0</v>
      </c>
      <c r="AB9" s="83">
        <v>0</v>
      </c>
      <c r="AC9" s="83">
        <v>0</v>
      </c>
      <c r="AD9" s="83">
        <v>240</v>
      </c>
      <c r="AE9" s="83">
        <v>0</v>
      </c>
      <c r="AF9" s="83">
        <v>48600</v>
      </c>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row>
    <row r="10" spans="1:134" ht="14.25" customHeight="1" x14ac:dyDescent="0.15">
      <c r="A10" s="82" t="s">
        <v>84</v>
      </c>
      <c r="B10" s="82" t="s">
        <v>85</v>
      </c>
      <c r="C10" s="82" t="s">
        <v>86</v>
      </c>
      <c r="D10" s="82" t="s">
        <v>87</v>
      </c>
      <c r="E10" s="82" t="s">
        <v>88</v>
      </c>
      <c r="F10" s="83">
        <v>1550392</v>
      </c>
      <c r="G10" s="83">
        <v>1497313</v>
      </c>
      <c r="H10" s="83">
        <v>788844</v>
      </c>
      <c r="I10" s="83">
        <v>531852</v>
      </c>
      <c r="J10" s="91">
        <v>65737</v>
      </c>
      <c r="K10" s="83">
        <v>110880</v>
      </c>
      <c r="L10" s="83">
        <v>0</v>
      </c>
      <c r="M10" s="83">
        <v>0</v>
      </c>
      <c r="N10" s="83">
        <v>0</v>
      </c>
      <c r="O10" s="83">
        <v>0</v>
      </c>
      <c r="P10" s="83">
        <v>0</v>
      </c>
      <c r="Q10" s="83">
        <v>0</v>
      </c>
      <c r="R10" s="83">
        <v>0</v>
      </c>
      <c r="S10" s="83">
        <v>0</v>
      </c>
      <c r="T10" s="83">
        <v>0</v>
      </c>
      <c r="U10" s="83">
        <v>53079</v>
      </c>
      <c r="V10" s="83">
        <v>0</v>
      </c>
      <c r="W10" s="83">
        <v>0</v>
      </c>
      <c r="X10" s="83">
        <v>0</v>
      </c>
      <c r="Y10" s="83">
        <v>0</v>
      </c>
      <c r="Z10" s="83">
        <v>4239</v>
      </c>
      <c r="AA10" s="83">
        <v>0</v>
      </c>
      <c r="AB10" s="83">
        <v>0</v>
      </c>
      <c r="AC10" s="83">
        <v>0</v>
      </c>
      <c r="AD10" s="83">
        <v>240</v>
      </c>
      <c r="AE10" s="83">
        <v>0</v>
      </c>
      <c r="AF10" s="83">
        <v>48600</v>
      </c>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row>
    <row r="11" spans="1:134" ht="14.25" customHeight="1" x14ac:dyDescent="0.15">
      <c r="A11" s="82" t="s">
        <v>84</v>
      </c>
      <c r="B11" s="82" t="s">
        <v>85</v>
      </c>
      <c r="C11" s="82" t="s">
        <v>96</v>
      </c>
      <c r="D11" s="82" t="s">
        <v>87</v>
      </c>
      <c r="E11" s="82" t="s">
        <v>97</v>
      </c>
      <c r="F11" s="83">
        <v>547679</v>
      </c>
      <c r="G11" s="83">
        <v>547679</v>
      </c>
      <c r="H11" s="83">
        <v>305208</v>
      </c>
      <c r="I11" s="83">
        <v>14040</v>
      </c>
      <c r="J11" s="91">
        <v>0</v>
      </c>
      <c r="K11" s="83">
        <v>0</v>
      </c>
      <c r="L11" s="83">
        <v>228431</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3">
        <v>0</v>
      </c>
      <c r="AD11" s="83">
        <v>0</v>
      </c>
      <c r="AE11" s="83">
        <v>0</v>
      </c>
      <c r="AF11" s="83">
        <v>0</v>
      </c>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row>
    <row r="12" spans="1:134" ht="14.25" customHeight="1" x14ac:dyDescent="0.15">
      <c r="A12" s="82" t="s">
        <v>102</v>
      </c>
      <c r="B12" s="82" t="s">
        <v>103</v>
      </c>
      <c r="C12" s="82" t="s">
        <v>103</v>
      </c>
      <c r="D12" s="82" t="s">
        <v>87</v>
      </c>
      <c r="E12" s="82" t="s">
        <v>104</v>
      </c>
      <c r="F12" s="83">
        <v>309457.91999999998</v>
      </c>
      <c r="G12" s="83">
        <v>309457.91999999998</v>
      </c>
      <c r="H12" s="83">
        <v>0</v>
      </c>
      <c r="I12" s="83">
        <v>0</v>
      </c>
      <c r="J12" s="91">
        <v>0</v>
      </c>
      <c r="K12" s="83">
        <v>0</v>
      </c>
      <c r="L12" s="83">
        <v>0</v>
      </c>
      <c r="M12" s="83">
        <v>309457.91999999998</v>
      </c>
      <c r="N12" s="83">
        <v>0</v>
      </c>
      <c r="O12" s="83">
        <v>0</v>
      </c>
      <c r="P12" s="83">
        <v>0</v>
      </c>
      <c r="Q12" s="83">
        <v>0</v>
      </c>
      <c r="R12" s="83">
        <v>0</v>
      </c>
      <c r="S12" s="83">
        <v>0</v>
      </c>
      <c r="T12" s="83">
        <v>0</v>
      </c>
      <c r="U12" s="83">
        <v>0</v>
      </c>
      <c r="V12" s="83">
        <v>0</v>
      </c>
      <c r="W12" s="83">
        <v>0</v>
      </c>
      <c r="X12" s="83">
        <v>0</v>
      </c>
      <c r="Y12" s="83">
        <v>0</v>
      </c>
      <c r="Z12" s="83">
        <v>0</v>
      </c>
      <c r="AA12" s="83">
        <v>0</v>
      </c>
      <c r="AB12" s="83">
        <v>0</v>
      </c>
      <c r="AC12" s="83">
        <v>0</v>
      </c>
      <c r="AD12" s="83">
        <v>0</v>
      </c>
      <c r="AE12" s="83">
        <v>0</v>
      </c>
      <c r="AF12" s="83">
        <v>0</v>
      </c>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row>
    <row r="13" spans="1:134" ht="14.25" customHeight="1" x14ac:dyDescent="0.15">
      <c r="A13" s="82" t="s">
        <v>102</v>
      </c>
      <c r="B13" s="82" t="s">
        <v>103</v>
      </c>
      <c r="C13" s="82" t="s">
        <v>105</v>
      </c>
      <c r="D13" s="82" t="s">
        <v>87</v>
      </c>
      <c r="E13" s="82" t="s">
        <v>106</v>
      </c>
      <c r="F13" s="83">
        <v>154728.95999999999</v>
      </c>
      <c r="G13" s="83">
        <v>154728.95999999999</v>
      </c>
      <c r="H13" s="83">
        <v>0</v>
      </c>
      <c r="I13" s="83">
        <v>0</v>
      </c>
      <c r="J13" s="91">
        <v>0</v>
      </c>
      <c r="K13" s="83">
        <v>0</v>
      </c>
      <c r="L13" s="83">
        <v>0</v>
      </c>
      <c r="M13" s="83">
        <v>0</v>
      </c>
      <c r="N13" s="83">
        <v>154728.95999999999</v>
      </c>
      <c r="O13" s="83">
        <v>0</v>
      </c>
      <c r="P13" s="83">
        <v>0</v>
      </c>
      <c r="Q13" s="83">
        <v>0</v>
      </c>
      <c r="R13" s="83">
        <v>0</v>
      </c>
      <c r="S13" s="83">
        <v>0</v>
      </c>
      <c r="T13" s="83">
        <v>0</v>
      </c>
      <c r="U13" s="83">
        <v>0</v>
      </c>
      <c r="V13" s="83">
        <v>0</v>
      </c>
      <c r="W13" s="83">
        <v>0</v>
      </c>
      <c r="X13" s="83">
        <v>0</v>
      </c>
      <c r="Y13" s="83">
        <v>0</v>
      </c>
      <c r="Z13" s="83">
        <v>0</v>
      </c>
      <c r="AA13" s="83">
        <v>0</v>
      </c>
      <c r="AB13" s="83">
        <v>0</v>
      </c>
      <c r="AC13" s="83">
        <v>0</v>
      </c>
      <c r="AD13" s="83">
        <v>0</v>
      </c>
      <c r="AE13" s="83">
        <v>0</v>
      </c>
      <c r="AF13" s="83">
        <v>0</v>
      </c>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row>
    <row r="14" spans="1:134" ht="14.25" customHeight="1" x14ac:dyDescent="0.15">
      <c r="A14" s="82" t="s">
        <v>102</v>
      </c>
      <c r="B14" s="82" t="s">
        <v>99</v>
      </c>
      <c r="C14" s="82" t="s">
        <v>99</v>
      </c>
      <c r="D14" s="82" t="s">
        <v>87</v>
      </c>
      <c r="E14" s="82" t="s">
        <v>107</v>
      </c>
      <c r="F14" s="83">
        <v>15472.88</v>
      </c>
      <c r="G14" s="83">
        <v>15472.88</v>
      </c>
      <c r="H14" s="83">
        <v>0</v>
      </c>
      <c r="I14" s="83">
        <v>0</v>
      </c>
      <c r="J14" s="91">
        <v>0</v>
      </c>
      <c r="K14" s="83">
        <v>0</v>
      </c>
      <c r="L14" s="83">
        <v>0</v>
      </c>
      <c r="M14" s="83">
        <v>0</v>
      </c>
      <c r="N14" s="83">
        <v>0</v>
      </c>
      <c r="O14" s="83">
        <v>0</v>
      </c>
      <c r="P14" s="83">
        <v>0</v>
      </c>
      <c r="Q14" s="83">
        <v>15472.88</v>
      </c>
      <c r="R14" s="83">
        <v>0</v>
      </c>
      <c r="S14" s="83">
        <v>0</v>
      </c>
      <c r="T14" s="83">
        <v>0</v>
      </c>
      <c r="U14" s="83">
        <v>0</v>
      </c>
      <c r="V14" s="83">
        <v>0</v>
      </c>
      <c r="W14" s="83">
        <v>0</v>
      </c>
      <c r="X14" s="83">
        <v>0</v>
      </c>
      <c r="Y14" s="83">
        <v>0</v>
      </c>
      <c r="Z14" s="83">
        <v>0</v>
      </c>
      <c r="AA14" s="83">
        <v>0</v>
      </c>
      <c r="AB14" s="83">
        <v>0</v>
      </c>
      <c r="AC14" s="83">
        <v>0</v>
      </c>
      <c r="AD14" s="83">
        <v>0</v>
      </c>
      <c r="AE14" s="83">
        <v>0</v>
      </c>
      <c r="AF14" s="83">
        <v>0</v>
      </c>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row>
    <row r="15" spans="1:134" ht="14.25" customHeight="1" x14ac:dyDescent="0.15">
      <c r="A15" s="82" t="s">
        <v>108</v>
      </c>
      <c r="B15" s="82" t="s">
        <v>109</v>
      </c>
      <c r="C15" s="82" t="s">
        <v>86</v>
      </c>
      <c r="D15" s="82" t="s">
        <v>87</v>
      </c>
      <c r="E15" s="82" t="s">
        <v>110</v>
      </c>
      <c r="F15" s="83">
        <v>118494.26</v>
      </c>
      <c r="G15" s="83">
        <v>118494.26</v>
      </c>
      <c r="H15" s="83">
        <v>0</v>
      </c>
      <c r="I15" s="83">
        <v>0</v>
      </c>
      <c r="J15" s="91">
        <v>0</v>
      </c>
      <c r="K15" s="83">
        <v>0</v>
      </c>
      <c r="L15" s="83">
        <v>0</v>
      </c>
      <c r="M15" s="83">
        <v>0</v>
      </c>
      <c r="N15" s="83">
        <v>0</v>
      </c>
      <c r="O15" s="83">
        <v>118494.26</v>
      </c>
      <c r="P15" s="83">
        <v>0</v>
      </c>
      <c r="Q15" s="83">
        <v>0</v>
      </c>
      <c r="R15" s="83">
        <v>0</v>
      </c>
      <c r="S15" s="83">
        <v>0</v>
      </c>
      <c r="T15" s="83">
        <v>0</v>
      </c>
      <c r="U15" s="83">
        <v>0</v>
      </c>
      <c r="V15" s="83">
        <v>0</v>
      </c>
      <c r="W15" s="83">
        <v>0</v>
      </c>
      <c r="X15" s="83">
        <v>0</v>
      </c>
      <c r="Y15" s="83">
        <v>0</v>
      </c>
      <c r="Z15" s="83">
        <v>0</v>
      </c>
      <c r="AA15" s="83">
        <v>0</v>
      </c>
      <c r="AB15" s="83">
        <v>0</v>
      </c>
      <c r="AC15" s="83">
        <v>0</v>
      </c>
      <c r="AD15" s="83">
        <v>0</v>
      </c>
      <c r="AE15" s="83">
        <v>0</v>
      </c>
      <c r="AF15" s="83">
        <v>0</v>
      </c>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row>
    <row r="16" spans="1:134" ht="14.25" customHeight="1" x14ac:dyDescent="0.15">
      <c r="A16" s="82" t="s">
        <v>111</v>
      </c>
      <c r="B16" s="82" t="s">
        <v>89</v>
      </c>
      <c r="C16" s="82" t="s">
        <v>86</v>
      </c>
      <c r="D16" s="82" t="s">
        <v>87</v>
      </c>
      <c r="E16" s="82" t="s">
        <v>112</v>
      </c>
      <c r="F16" s="83">
        <v>444816</v>
      </c>
      <c r="G16" s="83">
        <v>444816</v>
      </c>
      <c r="H16" s="83">
        <v>0</v>
      </c>
      <c r="I16" s="83">
        <v>0</v>
      </c>
      <c r="J16" s="91">
        <v>0</v>
      </c>
      <c r="K16" s="83">
        <v>0</v>
      </c>
      <c r="L16" s="83">
        <v>0</v>
      </c>
      <c r="M16" s="83">
        <v>0</v>
      </c>
      <c r="N16" s="83">
        <v>0</v>
      </c>
      <c r="O16" s="83">
        <v>0</v>
      </c>
      <c r="P16" s="83">
        <v>0</v>
      </c>
      <c r="Q16" s="83">
        <v>0</v>
      </c>
      <c r="R16" s="83">
        <v>444816</v>
      </c>
      <c r="S16" s="83">
        <v>0</v>
      </c>
      <c r="T16" s="83">
        <v>0</v>
      </c>
      <c r="U16" s="83">
        <v>0</v>
      </c>
      <c r="V16" s="83">
        <v>0</v>
      </c>
      <c r="W16" s="83">
        <v>0</v>
      </c>
      <c r="X16" s="83">
        <v>0</v>
      </c>
      <c r="Y16" s="83">
        <v>0</v>
      </c>
      <c r="Z16" s="83">
        <v>0</v>
      </c>
      <c r="AA16" s="83">
        <v>0</v>
      </c>
      <c r="AB16" s="83">
        <v>0</v>
      </c>
      <c r="AC16" s="83">
        <v>0</v>
      </c>
      <c r="AD16" s="83">
        <v>0</v>
      </c>
      <c r="AE16" s="83">
        <v>0</v>
      </c>
      <c r="AF16" s="83">
        <v>0</v>
      </c>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row>
    <row r="17" spans="1:134" ht="14.25" customHeight="1" x14ac:dyDescent="0.15">
      <c r="A17" s="82"/>
      <c r="B17" s="82"/>
      <c r="C17" s="82"/>
      <c r="D17" s="82" t="s">
        <v>113</v>
      </c>
      <c r="E17" s="82" t="s">
        <v>114</v>
      </c>
      <c r="F17" s="83">
        <v>1463049.82</v>
      </c>
      <c r="G17" s="83">
        <v>1437841.82</v>
      </c>
      <c r="H17" s="83">
        <v>517956</v>
      </c>
      <c r="I17" s="83">
        <v>338868</v>
      </c>
      <c r="J17" s="91">
        <v>43163</v>
      </c>
      <c r="K17" s="83">
        <v>47520</v>
      </c>
      <c r="L17" s="83">
        <v>0</v>
      </c>
      <c r="M17" s="83">
        <v>143997.92000000001</v>
      </c>
      <c r="N17" s="83">
        <v>71998.960000000006</v>
      </c>
      <c r="O17" s="83">
        <v>54978.04</v>
      </c>
      <c r="P17" s="83">
        <v>0</v>
      </c>
      <c r="Q17" s="83">
        <v>7199.9</v>
      </c>
      <c r="R17" s="83">
        <v>212160</v>
      </c>
      <c r="S17" s="83">
        <v>0</v>
      </c>
      <c r="T17" s="83">
        <v>0</v>
      </c>
      <c r="U17" s="83">
        <v>25208</v>
      </c>
      <c r="V17" s="83">
        <v>0</v>
      </c>
      <c r="W17" s="83">
        <v>0</v>
      </c>
      <c r="X17" s="83">
        <v>0</v>
      </c>
      <c r="Y17" s="83">
        <v>0</v>
      </c>
      <c r="Z17" s="83">
        <v>25208</v>
      </c>
      <c r="AA17" s="83">
        <v>0</v>
      </c>
      <c r="AB17" s="83">
        <v>0</v>
      </c>
      <c r="AC17" s="83">
        <v>0</v>
      </c>
      <c r="AD17" s="83">
        <v>0</v>
      </c>
      <c r="AE17" s="83">
        <v>0</v>
      </c>
      <c r="AF17" s="83">
        <v>0</v>
      </c>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row>
    <row r="18" spans="1:134" ht="14.25" customHeight="1" x14ac:dyDescent="0.15">
      <c r="A18" s="82" t="s">
        <v>102</v>
      </c>
      <c r="B18" s="82" t="s">
        <v>103</v>
      </c>
      <c r="C18" s="82" t="s">
        <v>103</v>
      </c>
      <c r="D18" s="82" t="s">
        <v>115</v>
      </c>
      <c r="E18" s="82" t="s">
        <v>104</v>
      </c>
      <c r="F18" s="83">
        <v>143997.92000000001</v>
      </c>
      <c r="G18" s="83">
        <v>143997.92000000001</v>
      </c>
      <c r="H18" s="83">
        <v>0</v>
      </c>
      <c r="I18" s="83">
        <v>0</v>
      </c>
      <c r="J18" s="91">
        <v>0</v>
      </c>
      <c r="K18" s="83">
        <v>0</v>
      </c>
      <c r="L18" s="83">
        <v>0</v>
      </c>
      <c r="M18" s="83">
        <v>143997.92000000001</v>
      </c>
      <c r="N18" s="83">
        <v>0</v>
      </c>
      <c r="O18" s="83">
        <v>0</v>
      </c>
      <c r="P18" s="83">
        <v>0</v>
      </c>
      <c r="Q18" s="83">
        <v>0</v>
      </c>
      <c r="R18" s="83">
        <v>0</v>
      </c>
      <c r="S18" s="83">
        <v>0</v>
      </c>
      <c r="T18" s="83">
        <v>0</v>
      </c>
      <c r="U18" s="83">
        <v>0</v>
      </c>
      <c r="V18" s="83">
        <v>0</v>
      </c>
      <c r="W18" s="83">
        <v>0</v>
      </c>
      <c r="X18" s="83">
        <v>0</v>
      </c>
      <c r="Y18" s="83">
        <v>0</v>
      </c>
      <c r="Z18" s="83">
        <v>0</v>
      </c>
      <c r="AA18" s="83">
        <v>0</v>
      </c>
      <c r="AB18" s="83">
        <v>0</v>
      </c>
      <c r="AC18" s="83">
        <v>0</v>
      </c>
      <c r="AD18" s="83">
        <v>0</v>
      </c>
      <c r="AE18" s="83">
        <v>0</v>
      </c>
      <c r="AF18" s="83">
        <v>0</v>
      </c>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row>
    <row r="19" spans="1:134" ht="14.25" customHeight="1" x14ac:dyDescent="0.15">
      <c r="A19" s="82" t="s">
        <v>102</v>
      </c>
      <c r="B19" s="82" t="s">
        <v>103</v>
      </c>
      <c r="C19" s="82" t="s">
        <v>105</v>
      </c>
      <c r="D19" s="82" t="s">
        <v>115</v>
      </c>
      <c r="E19" s="82" t="s">
        <v>106</v>
      </c>
      <c r="F19" s="83">
        <v>71998.960000000006</v>
      </c>
      <c r="G19" s="83">
        <v>71998.960000000006</v>
      </c>
      <c r="H19" s="83">
        <v>0</v>
      </c>
      <c r="I19" s="83">
        <v>0</v>
      </c>
      <c r="J19" s="91">
        <v>0</v>
      </c>
      <c r="K19" s="83">
        <v>0</v>
      </c>
      <c r="L19" s="83">
        <v>0</v>
      </c>
      <c r="M19" s="83">
        <v>0</v>
      </c>
      <c r="N19" s="83">
        <v>71998.960000000006</v>
      </c>
      <c r="O19" s="83">
        <v>0</v>
      </c>
      <c r="P19" s="83">
        <v>0</v>
      </c>
      <c r="Q19" s="83">
        <v>0</v>
      </c>
      <c r="R19" s="83">
        <v>0</v>
      </c>
      <c r="S19" s="83">
        <v>0</v>
      </c>
      <c r="T19" s="83">
        <v>0</v>
      </c>
      <c r="U19" s="83">
        <v>0</v>
      </c>
      <c r="V19" s="83">
        <v>0</v>
      </c>
      <c r="W19" s="83">
        <v>0</v>
      </c>
      <c r="X19" s="83">
        <v>0</v>
      </c>
      <c r="Y19" s="83">
        <v>0</v>
      </c>
      <c r="Z19" s="83">
        <v>0</v>
      </c>
      <c r="AA19" s="83">
        <v>0</v>
      </c>
      <c r="AB19" s="83">
        <v>0</v>
      </c>
      <c r="AC19" s="83">
        <v>0</v>
      </c>
      <c r="AD19" s="83">
        <v>0</v>
      </c>
      <c r="AE19" s="83">
        <v>0</v>
      </c>
      <c r="AF19" s="83">
        <v>0</v>
      </c>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row>
    <row r="20" spans="1:134" ht="14.25" customHeight="1" x14ac:dyDescent="0.15">
      <c r="A20" s="82" t="s">
        <v>102</v>
      </c>
      <c r="B20" s="82" t="s">
        <v>94</v>
      </c>
      <c r="C20" s="82" t="s">
        <v>99</v>
      </c>
      <c r="D20" s="82" t="s">
        <v>115</v>
      </c>
      <c r="E20" s="82" t="s">
        <v>116</v>
      </c>
      <c r="F20" s="83">
        <v>7008</v>
      </c>
      <c r="G20" s="83">
        <v>0</v>
      </c>
      <c r="H20" s="83">
        <v>0</v>
      </c>
      <c r="I20" s="83">
        <v>0</v>
      </c>
      <c r="J20" s="91">
        <v>0</v>
      </c>
      <c r="K20" s="83">
        <v>0</v>
      </c>
      <c r="L20" s="83">
        <v>0</v>
      </c>
      <c r="M20" s="83">
        <v>0</v>
      </c>
      <c r="N20" s="83">
        <v>0</v>
      </c>
      <c r="O20" s="83">
        <v>0</v>
      </c>
      <c r="P20" s="83">
        <v>0</v>
      </c>
      <c r="Q20" s="83">
        <v>0</v>
      </c>
      <c r="R20" s="83">
        <v>0</v>
      </c>
      <c r="S20" s="83">
        <v>0</v>
      </c>
      <c r="T20" s="83">
        <v>0</v>
      </c>
      <c r="U20" s="83">
        <v>7008</v>
      </c>
      <c r="V20" s="83">
        <v>0</v>
      </c>
      <c r="W20" s="83">
        <v>0</v>
      </c>
      <c r="X20" s="83">
        <v>0</v>
      </c>
      <c r="Y20" s="83">
        <v>0</v>
      </c>
      <c r="Z20" s="83">
        <v>7008</v>
      </c>
      <c r="AA20" s="83">
        <v>0</v>
      </c>
      <c r="AB20" s="83">
        <v>0</v>
      </c>
      <c r="AC20" s="83">
        <v>0</v>
      </c>
      <c r="AD20" s="83">
        <v>0</v>
      </c>
      <c r="AE20" s="83">
        <v>0</v>
      </c>
      <c r="AF20" s="83">
        <v>0</v>
      </c>
    </row>
    <row r="21" spans="1:134" ht="14.25" customHeight="1" x14ac:dyDescent="0.15">
      <c r="A21" s="82" t="s">
        <v>102</v>
      </c>
      <c r="B21" s="82" t="s">
        <v>99</v>
      </c>
      <c r="C21" s="82" t="s">
        <v>99</v>
      </c>
      <c r="D21" s="82" t="s">
        <v>115</v>
      </c>
      <c r="E21" s="82" t="s">
        <v>107</v>
      </c>
      <c r="F21" s="83">
        <v>7199.9</v>
      </c>
      <c r="G21" s="83">
        <v>7199.9</v>
      </c>
      <c r="H21" s="83">
        <v>0</v>
      </c>
      <c r="I21" s="83">
        <v>0</v>
      </c>
      <c r="J21" s="91">
        <v>0</v>
      </c>
      <c r="K21" s="83">
        <v>0</v>
      </c>
      <c r="L21" s="83">
        <v>0</v>
      </c>
      <c r="M21" s="83">
        <v>0</v>
      </c>
      <c r="N21" s="83">
        <v>0</v>
      </c>
      <c r="O21" s="83">
        <v>0</v>
      </c>
      <c r="P21" s="83">
        <v>0</v>
      </c>
      <c r="Q21" s="83">
        <v>7199.9</v>
      </c>
      <c r="R21" s="83">
        <v>0</v>
      </c>
      <c r="S21" s="83">
        <v>0</v>
      </c>
      <c r="T21" s="83">
        <v>0</v>
      </c>
      <c r="U21" s="83">
        <v>0</v>
      </c>
      <c r="V21" s="83">
        <v>0</v>
      </c>
      <c r="W21" s="83">
        <v>0</v>
      </c>
      <c r="X21" s="83">
        <v>0</v>
      </c>
      <c r="Y21" s="83">
        <v>0</v>
      </c>
      <c r="Z21" s="83">
        <v>0</v>
      </c>
      <c r="AA21" s="83">
        <v>0</v>
      </c>
      <c r="AB21" s="83">
        <v>0</v>
      </c>
      <c r="AC21" s="83">
        <v>0</v>
      </c>
      <c r="AD21" s="83">
        <v>0</v>
      </c>
      <c r="AE21" s="83">
        <v>0</v>
      </c>
      <c r="AF21" s="83">
        <v>0</v>
      </c>
    </row>
    <row r="22" spans="1:134" ht="14.25" customHeight="1" x14ac:dyDescent="0.15">
      <c r="A22" s="82" t="s">
        <v>108</v>
      </c>
      <c r="B22" s="82" t="s">
        <v>109</v>
      </c>
      <c r="C22" s="82" t="s">
        <v>86</v>
      </c>
      <c r="D22" s="82" t="s">
        <v>115</v>
      </c>
      <c r="E22" s="82" t="s">
        <v>110</v>
      </c>
      <c r="F22" s="83">
        <v>54978.04</v>
      </c>
      <c r="G22" s="83">
        <v>54978.04</v>
      </c>
      <c r="H22" s="83">
        <v>0</v>
      </c>
      <c r="I22" s="83">
        <v>0</v>
      </c>
      <c r="J22" s="91">
        <v>0</v>
      </c>
      <c r="K22" s="83">
        <v>0</v>
      </c>
      <c r="L22" s="83">
        <v>0</v>
      </c>
      <c r="M22" s="83">
        <v>0</v>
      </c>
      <c r="N22" s="83">
        <v>0</v>
      </c>
      <c r="O22" s="83">
        <v>54978.04</v>
      </c>
      <c r="P22" s="83">
        <v>0</v>
      </c>
      <c r="Q22" s="83">
        <v>0</v>
      </c>
      <c r="R22" s="83">
        <v>0</v>
      </c>
      <c r="S22" s="83">
        <v>0</v>
      </c>
      <c r="T22" s="83">
        <v>0</v>
      </c>
      <c r="U22" s="83">
        <v>0</v>
      </c>
      <c r="V22" s="83">
        <v>0</v>
      </c>
      <c r="W22" s="83">
        <v>0</v>
      </c>
      <c r="X22" s="83">
        <v>0</v>
      </c>
      <c r="Y22" s="83">
        <v>0</v>
      </c>
      <c r="Z22" s="83">
        <v>0</v>
      </c>
      <c r="AA22" s="83">
        <v>0</v>
      </c>
      <c r="AB22" s="83">
        <v>0</v>
      </c>
      <c r="AC22" s="83">
        <v>0</v>
      </c>
      <c r="AD22" s="83">
        <v>0</v>
      </c>
      <c r="AE22" s="83">
        <v>0</v>
      </c>
      <c r="AF22" s="83">
        <v>0</v>
      </c>
    </row>
    <row r="23" spans="1:134" ht="14.25" customHeight="1" x14ac:dyDescent="0.15">
      <c r="A23" s="82" t="s">
        <v>111</v>
      </c>
      <c r="B23" s="82" t="s">
        <v>89</v>
      </c>
      <c r="C23" s="82" t="s">
        <v>86</v>
      </c>
      <c r="D23" s="82" t="s">
        <v>115</v>
      </c>
      <c r="E23" s="82" t="s">
        <v>112</v>
      </c>
      <c r="F23" s="83">
        <v>212160</v>
      </c>
      <c r="G23" s="83">
        <v>212160</v>
      </c>
      <c r="H23" s="83">
        <v>0</v>
      </c>
      <c r="I23" s="83">
        <v>0</v>
      </c>
      <c r="J23" s="91">
        <v>0</v>
      </c>
      <c r="K23" s="83">
        <v>0</v>
      </c>
      <c r="L23" s="83">
        <v>0</v>
      </c>
      <c r="M23" s="83">
        <v>0</v>
      </c>
      <c r="N23" s="83">
        <v>0</v>
      </c>
      <c r="O23" s="83">
        <v>0</v>
      </c>
      <c r="P23" s="83">
        <v>0</v>
      </c>
      <c r="Q23" s="83">
        <v>0</v>
      </c>
      <c r="R23" s="83">
        <v>212160</v>
      </c>
      <c r="S23" s="83">
        <v>0</v>
      </c>
      <c r="T23" s="83">
        <v>0</v>
      </c>
      <c r="U23" s="83">
        <v>0</v>
      </c>
      <c r="V23" s="83">
        <v>0</v>
      </c>
      <c r="W23" s="83">
        <v>0</v>
      </c>
      <c r="X23" s="83">
        <v>0</v>
      </c>
      <c r="Y23" s="83">
        <v>0</v>
      </c>
      <c r="Z23" s="83">
        <v>0</v>
      </c>
      <c r="AA23" s="83">
        <v>0</v>
      </c>
      <c r="AB23" s="83">
        <v>0</v>
      </c>
      <c r="AC23" s="83">
        <v>0</v>
      </c>
      <c r="AD23" s="83">
        <v>0</v>
      </c>
      <c r="AE23" s="83">
        <v>0</v>
      </c>
      <c r="AF23" s="83">
        <v>0</v>
      </c>
    </row>
    <row r="24" spans="1:134" ht="14.25" customHeight="1" x14ac:dyDescent="0.15">
      <c r="A24" s="82" t="s">
        <v>117</v>
      </c>
      <c r="B24" s="82" t="s">
        <v>86</v>
      </c>
      <c r="C24" s="82" t="s">
        <v>86</v>
      </c>
      <c r="D24" s="82" t="s">
        <v>115</v>
      </c>
      <c r="E24" s="82" t="s">
        <v>118</v>
      </c>
      <c r="F24" s="83">
        <v>965707</v>
      </c>
      <c r="G24" s="83">
        <v>947507</v>
      </c>
      <c r="H24" s="83">
        <v>517956</v>
      </c>
      <c r="I24" s="83">
        <v>338868</v>
      </c>
      <c r="J24" s="91">
        <v>43163</v>
      </c>
      <c r="K24" s="83">
        <v>47520</v>
      </c>
      <c r="L24" s="83">
        <v>0</v>
      </c>
      <c r="M24" s="83">
        <v>0</v>
      </c>
      <c r="N24" s="83">
        <v>0</v>
      </c>
      <c r="O24" s="83">
        <v>0</v>
      </c>
      <c r="P24" s="83">
        <v>0</v>
      </c>
      <c r="Q24" s="83">
        <v>0</v>
      </c>
      <c r="R24" s="83">
        <v>0</v>
      </c>
      <c r="S24" s="83">
        <v>0</v>
      </c>
      <c r="T24" s="83">
        <v>0</v>
      </c>
      <c r="U24" s="83">
        <v>18200</v>
      </c>
      <c r="V24" s="83">
        <v>0</v>
      </c>
      <c r="W24" s="83">
        <v>0</v>
      </c>
      <c r="X24" s="83">
        <v>0</v>
      </c>
      <c r="Y24" s="83">
        <v>0</v>
      </c>
      <c r="Z24" s="83">
        <v>18200</v>
      </c>
      <c r="AA24" s="83">
        <v>0</v>
      </c>
      <c r="AB24" s="83">
        <v>0</v>
      </c>
      <c r="AC24" s="83">
        <v>0</v>
      </c>
      <c r="AD24" s="83">
        <v>0</v>
      </c>
      <c r="AE24" s="83">
        <v>0</v>
      </c>
      <c r="AF24" s="83">
        <v>0</v>
      </c>
    </row>
  </sheetData>
  <sheetProtection formatCells="0" formatColumns="0" formatRows="0"/>
  <mergeCells count="31">
    <mergeCell ref="AF5:AF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25"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E20"/>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6" width="16.83203125" style="65" customWidth="1"/>
    <col min="7" max="33" width="13.83203125" style="65" customWidth="1"/>
    <col min="34" max="135" width="9" style="65" customWidth="1"/>
    <col min="136" max="177" width="9.1640625" style="65" customWidth="1"/>
    <col min="178" max="16384" width="9.1640625" style="65"/>
  </cols>
  <sheetData>
    <row r="1" spans="1:135" ht="14.25" customHeight="1" x14ac:dyDescent="0.15">
      <c r="A1" s="66"/>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8" t="s">
        <v>343</v>
      </c>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row>
    <row r="2" spans="1:135" s="69" customFormat="1" ht="20.100000000000001" customHeight="1" x14ac:dyDescent="0.15">
      <c r="A2" s="48" t="s">
        <v>318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row>
    <row r="3" spans="1:135" ht="14.25" customHeight="1" x14ac:dyDescent="0.15">
      <c r="A3" s="67" t="s">
        <v>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71" t="s">
        <v>4</v>
      </c>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row>
    <row r="4" spans="1:135" ht="14.25" customHeight="1" x14ac:dyDescent="0.15">
      <c r="A4" s="219" t="s">
        <v>128</v>
      </c>
      <c r="B4" s="219"/>
      <c r="C4" s="219"/>
      <c r="D4" s="219"/>
      <c r="E4" s="222"/>
      <c r="F4" s="80" t="s">
        <v>253</v>
      </c>
      <c r="G4" s="80"/>
      <c r="H4" s="80"/>
      <c r="I4" s="80"/>
      <c r="J4" s="80"/>
      <c r="K4" s="80"/>
      <c r="L4" s="80"/>
      <c r="M4" s="80"/>
      <c r="N4" s="80"/>
      <c r="O4" s="80"/>
      <c r="P4" s="80"/>
      <c r="Q4" s="80"/>
      <c r="R4" s="80"/>
      <c r="S4" s="80"/>
      <c r="T4" s="80"/>
      <c r="U4" s="80"/>
      <c r="V4" s="80"/>
      <c r="W4" s="80"/>
      <c r="X4" s="80"/>
      <c r="Y4" s="80"/>
      <c r="Z4" s="80"/>
      <c r="AA4" s="80"/>
      <c r="AB4" s="80"/>
      <c r="AC4" s="84"/>
      <c r="AD4" s="80"/>
      <c r="AE4" s="80"/>
      <c r="AF4" s="80"/>
      <c r="AG4" s="80"/>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row>
    <row r="5" spans="1:135" ht="14.25" customHeight="1" x14ac:dyDescent="0.15">
      <c r="A5" s="219" t="s">
        <v>59</v>
      </c>
      <c r="B5" s="219"/>
      <c r="C5" s="219"/>
      <c r="D5" s="219" t="s">
        <v>60</v>
      </c>
      <c r="E5" s="219" t="s">
        <v>132</v>
      </c>
      <c r="F5" s="262" t="s">
        <v>189</v>
      </c>
      <c r="G5" s="262" t="s">
        <v>344</v>
      </c>
      <c r="H5" s="262" t="s">
        <v>345</v>
      </c>
      <c r="I5" s="262" t="s">
        <v>346</v>
      </c>
      <c r="J5" s="262" t="s">
        <v>347</v>
      </c>
      <c r="K5" s="262" t="s">
        <v>348</v>
      </c>
      <c r="L5" s="262" t="s">
        <v>349</v>
      </c>
      <c r="M5" s="262" t="s">
        <v>350</v>
      </c>
      <c r="N5" s="262" t="s">
        <v>351</v>
      </c>
      <c r="O5" s="262" t="s">
        <v>352</v>
      </c>
      <c r="P5" s="262" t="s">
        <v>353</v>
      </c>
      <c r="Q5" s="262" t="s">
        <v>354</v>
      </c>
      <c r="R5" s="262" t="s">
        <v>355</v>
      </c>
      <c r="S5" s="262" t="s">
        <v>356</v>
      </c>
      <c r="T5" s="262" t="s">
        <v>357</v>
      </c>
      <c r="U5" s="262" t="s">
        <v>358</v>
      </c>
      <c r="V5" s="262" t="s">
        <v>359</v>
      </c>
      <c r="W5" s="262" t="s">
        <v>360</v>
      </c>
      <c r="X5" s="262" t="s">
        <v>361</v>
      </c>
      <c r="Y5" s="262" t="s">
        <v>362</v>
      </c>
      <c r="Z5" s="264" t="s">
        <v>363</v>
      </c>
      <c r="AA5" s="266" t="s">
        <v>364</v>
      </c>
      <c r="AB5" s="262" t="s">
        <v>365</v>
      </c>
      <c r="AC5" s="262" t="s">
        <v>366</v>
      </c>
      <c r="AD5" s="262" t="s">
        <v>367</v>
      </c>
      <c r="AE5" s="262" t="s">
        <v>368</v>
      </c>
      <c r="AF5" s="262" t="s">
        <v>369</v>
      </c>
      <c r="AG5" s="262" t="s">
        <v>370</v>
      </c>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row>
    <row r="6" spans="1:135" ht="14.25" customHeight="1" x14ac:dyDescent="0.15">
      <c r="A6" s="81" t="s">
        <v>71</v>
      </c>
      <c r="B6" s="81" t="s">
        <v>72</v>
      </c>
      <c r="C6" s="81" t="s">
        <v>73</v>
      </c>
      <c r="D6" s="219"/>
      <c r="E6" s="219"/>
      <c r="F6" s="263"/>
      <c r="G6" s="263"/>
      <c r="H6" s="263"/>
      <c r="I6" s="263"/>
      <c r="J6" s="263"/>
      <c r="K6" s="263"/>
      <c r="L6" s="263"/>
      <c r="M6" s="263"/>
      <c r="N6" s="263"/>
      <c r="O6" s="263"/>
      <c r="P6" s="263"/>
      <c r="Q6" s="263"/>
      <c r="R6" s="263"/>
      <c r="S6" s="263"/>
      <c r="T6" s="263"/>
      <c r="U6" s="263"/>
      <c r="V6" s="263"/>
      <c r="W6" s="263"/>
      <c r="X6" s="263"/>
      <c r="Y6" s="263"/>
      <c r="Z6" s="265"/>
      <c r="AA6" s="267"/>
      <c r="AB6" s="263"/>
      <c r="AC6" s="263"/>
      <c r="AD6" s="263"/>
      <c r="AE6" s="263"/>
      <c r="AF6" s="263"/>
      <c r="AG6" s="263"/>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row>
    <row r="7" spans="1:135" s="66" customFormat="1" ht="14.25" customHeight="1" x14ac:dyDescent="0.15">
      <c r="A7" s="82"/>
      <c r="B7" s="82"/>
      <c r="C7" s="82"/>
      <c r="D7" s="82"/>
      <c r="E7" s="82" t="s">
        <v>62</v>
      </c>
      <c r="F7" s="83">
        <v>2789520.12</v>
      </c>
      <c r="G7" s="83">
        <v>374000</v>
      </c>
      <c r="H7" s="83">
        <v>0</v>
      </c>
      <c r="I7" s="83">
        <v>270000</v>
      </c>
      <c r="J7" s="83">
        <v>0</v>
      </c>
      <c r="K7" s="83">
        <v>0</v>
      </c>
      <c r="L7" s="83">
        <v>0</v>
      </c>
      <c r="M7" s="83">
        <v>52000</v>
      </c>
      <c r="N7" s="83">
        <v>0</v>
      </c>
      <c r="O7" s="83">
        <v>0</v>
      </c>
      <c r="P7" s="83">
        <v>38900</v>
      </c>
      <c r="Q7" s="83">
        <v>0</v>
      </c>
      <c r="R7" s="83">
        <v>50000</v>
      </c>
      <c r="S7" s="83">
        <v>0</v>
      </c>
      <c r="T7" s="83">
        <v>20000</v>
      </c>
      <c r="U7" s="83">
        <v>0</v>
      </c>
      <c r="V7" s="83">
        <v>20000</v>
      </c>
      <c r="W7" s="83">
        <v>0</v>
      </c>
      <c r="X7" s="83">
        <v>0</v>
      </c>
      <c r="Y7" s="83">
        <v>0</v>
      </c>
      <c r="Z7" s="83">
        <v>620000.12</v>
      </c>
      <c r="AA7" s="83">
        <v>580000</v>
      </c>
      <c r="AB7" s="83">
        <v>65100</v>
      </c>
      <c r="AC7" s="83">
        <v>0</v>
      </c>
      <c r="AD7" s="83">
        <v>50000</v>
      </c>
      <c r="AE7" s="83">
        <v>238320</v>
      </c>
      <c r="AF7" s="83">
        <v>0</v>
      </c>
      <c r="AG7" s="83">
        <v>411200</v>
      </c>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row>
    <row r="8" spans="1:135" ht="14.25" customHeight="1" x14ac:dyDescent="0.15">
      <c r="A8" s="82"/>
      <c r="B8" s="82"/>
      <c r="C8" s="82"/>
      <c r="D8" s="82" t="s">
        <v>80</v>
      </c>
      <c r="E8" s="82" t="s">
        <v>81</v>
      </c>
      <c r="F8" s="83">
        <v>2789520.12</v>
      </c>
      <c r="G8" s="83">
        <v>374000</v>
      </c>
      <c r="H8" s="83">
        <v>0</v>
      </c>
      <c r="I8" s="83">
        <v>270000</v>
      </c>
      <c r="J8" s="83">
        <v>0</v>
      </c>
      <c r="K8" s="83">
        <v>0</v>
      </c>
      <c r="L8" s="83">
        <v>0</v>
      </c>
      <c r="M8" s="83">
        <v>52000</v>
      </c>
      <c r="N8" s="83">
        <v>0</v>
      </c>
      <c r="O8" s="83">
        <v>0</v>
      </c>
      <c r="P8" s="83">
        <v>38900</v>
      </c>
      <c r="Q8" s="83">
        <v>0</v>
      </c>
      <c r="R8" s="83">
        <v>50000</v>
      </c>
      <c r="S8" s="83">
        <v>0</v>
      </c>
      <c r="T8" s="83">
        <v>20000</v>
      </c>
      <c r="U8" s="83">
        <v>0</v>
      </c>
      <c r="V8" s="83">
        <v>20000</v>
      </c>
      <c r="W8" s="83">
        <v>0</v>
      </c>
      <c r="X8" s="83">
        <v>0</v>
      </c>
      <c r="Y8" s="83">
        <v>0</v>
      </c>
      <c r="Z8" s="83">
        <v>620000.12</v>
      </c>
      <c r="AA8" s="83">
        <v>580000</v>
      </c>
      <c r="AB8" s="83">
        <v>65100</v>
      </c>
      <c r="AC8" s="83">
        <v>0</v>
      </c>
      <c r="AD8" s="83">
        <v>50000</v>
      </c>
      <c r="AE8" s="83">
        <v>238320</v>
      </c>
      <c r="AF8" s="83">
        <v>0</v>
      </c>
      <c r="AG8" s="83">
        <v>411200</v>
      </c>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row>
    <row r="9" spans="1:135" ht="14.25" customHeight="1" x14ac:dyDescent="0.15">
      <c r="A9" s="82"/>
      <c r="B9" s="82"/>
      <c r="C9" s="82"/>
      <c r="D9" s="82" t="s">
        <v>82</v>
      </c>
      <c r="E9" s="82" t="s">
        <v>83</v>
      </c>
      <c r="F9" s="83">
        <v>1963680.12</v>
      </c>
      <c r="G9" s="83">
        <v>150000</v>
      </c>
      <c r="H9" s="83">
        <v>0</v>
      </c>
      <c r="I9" s="83">
        <v>270000</v>
      </c>
      <c r="J9" s="83">
        <v>0</v>
      </c>
      <c r="K9" s="83">
        <v>0</v>
      </c>
      <c r="L9" s="83">
        <v>0</v>
      </c>
      <c r="M9" s="83">
        <v>52000</v>
      </c>
      <c r="N9" s="83">
        <v>0</v>
      </c>
      <c r="O9" s="83">
        <v>0</v>
      </c>
      <c r="P9" s="83">
        <v>38900</v>
      </c>
      <c r="Q9" s="83">
        <v>0</v>
      </c>
      <c r="R9" s="83">
        <v>50000</v>
      </c>
      <c r="S9" s="83">
        <v>0</v>
      </c>
      <c r="T9" s="83">
        <v>20000</v>
      </c>
      <c r="U9" s="83">
        <v>0</v>
      </c>
      <c r="V9" s="83">
        <v>20000</v>
      </c>
      <c r="W9" s="83">
        <v>0</v>
      </c>
      <c r="X9" s="83">
        <v>0</v>
      </c>
      <c r="Y9" s="83">
        <v>0</v>
      </c>
      <c r="Z9" s="83">
        <v>380000.12</v>
      </c>
      <c r="AA9" s="83">
        <v>380000</v>
      </c>
      <c r="AB9" s="83">
        <v>65100</v>
      </c>
      <c r="AC9" s="83">
        <v>0</v>
      </c>
      <c r="AD9" s="83">
        <v>0</v>
      </c>
      <c r="AE9" s="83">
        <v>139680</v>
      </c>
      <c r="AF9" s="83">
        <v>0</v>
      </c>
      <c r="AG9" s="83">
        <v>398000</v>
      </c>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row>
    <row r="10" spans="1:135" ht="14.25" customHeight="1" x14ac:dyDescent="0.15">
      <c r="A10" s="82" t="s">
        <v>84</v>
      </c>
      <c r="B10" s="82" t="s">
        <v>85</v>
      </c>
      <c r="C10" s="82" t="s">
        <v>86</v>
      </c>
      <c r="D10" s="82" t="s">
        <v>87</v>
      </c>
      <c r="E10" s="82" t="s">
        <v>88</v>
      </c>
      <c r="F10" s="83">
        <v>663680.12</v>
      </c>
      <c r="G10" s="83">
        <v>150000</v>
      </c>
      <c r="H10" s="83">
        <v>0</v>
      </c>
      <c r="I10" s="83">
        <v>0</v>
      </c>
      <c r="J10" s="83">
        <v>0</v>
      </c>
      <c r="K10" s="83">
        <v>0</v>
      </c>
      <c r="L10" s="83">
        <v>0</v>
      </c>
      <c r="M10" s="83">
        <v>52000</v>
      </c>
      <c r="N10" s="83">
        <v>0</v>
      </c>
      <c r="O10" s="83">
        <v>0</v>
      </c>
      <c r="P10" s="83">
        <v>38900</v>
      </c>
      <c r="Q10" s="83">
        <v>0</v>
      </c>
      <c r="R10" s="83">
        <v>10000</v>
      </c>
      <c r="S10" s="83">
        <v>0</v>
      </c>
      <c r="T10" s="83">
        <v>0</v>
      </c>
      <c r="U10" s="83">
        <v>0</v>
      </c>
      <c r="V10" s="83">
        <v>20000</v>
      </c>
      <c r="W10" s="83">
        <v>0</v>
      </c>
      <c r="X10" s="83">
        <v>0</v>
      </c>
      <c r="Y10" s="83">
        <v>0</v>
      </c>
      <c r="Z10" s="83">
        <v>180000.12</v>
      </c>
      <c r="AA10" s="83">
        <v>0</v>
      </c>
      <c r="AB10" s="83">
        <v>65100</v>
      </c>
      <c r="AC10" s="83">
        <v>0</v>
      </c>
      <c r="AD10" s="83">
        <v>0</v>
      </c>
      <c r="AE10" s="83">
        <v>139680</v>
      </c>
      <c r="AF10" s="83">
        <v>0</v>
      </c>
      <c r="AG10" s="83">
        <v>8000</v>
      </c>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row>
    <row r="11" spans="1:135" ht="14.25" customHeight="1" x14ac:dyDescent="0.15">
      <c r="A11" s="82" t="s">
        <v>84</v>
      </c>
      <c r="B11" s="82" t="s">
        <v>85</v>
      </c>
      <c r="C11" s="82" t="s">
        <v>89</v>
      </c>
      <c r="D11" s="82" t="s">
        <v>87</v>
      </c>
      <c r="E11" s="82" t="s">
        <v>90</v>
      </c>
      <c r="F11" s="83">
        <v>750000</v>
      </c>
      <c r="G11" s="83">
        <v>0</v>
      </c>
      <c r="H11" s="83">
        <v>0</v>
      </c>
      <c r="I11" s="83">
        <v>200000</v>
      </c>
      <c r="J11" s="83">
        <v>0</v>
      </c>
      <c r="K11" s="83">
        <v>0</v>
      </c>
      <c r="L11" s="83">
        <v>0</v>
      </c>
      <c r="M11" s="83">
        <v>0</v>
      </c>
      <c r="N11" s="83">
        <v>0</v>
      </c>
      <c r="O11" s="83">
        <v>0</v>
      </c>
      <c r="P11" s="83">
        <v>0</v>
      </c>
      <c r="Q11" s="83">
        <v>0</v>
      </c>
      <c r="R11" s="83">
        <v>40000</v>
      </c>
      <c r="S11" s="83">
        <v>0</v>
      </c>
      <c r="T11" s="83">
        <v>0</v>
      </c>
      <c r="U11" s="83">
        <v>0</v>
      </c>
      <c r="V11" s="83">
        <v>0</v>
      </c>
      <c r="W11" s="83">
        <v>0</v>
      </c>
      <c r="X11" s="83">
        <v>0</v>
      </c>
      <c r="Y11" s="83">
        <v>0</v>
      </c>
      <c r="Z11" s="83">
        <v>0</v>
      </c>
      <c r="AA11" s="83">
        <v>300000</v>
      </c>
      <c r="AB11" s="83">
        <v>0</v>
      </c>
      <c r="AC11" s="83">
        <v>0</v>
      </c>
      <c r="AD11" s="83">
        <v>0</v>
      </c>
      <c r="AE11" s="83">
        <v>0</v>
      </c>
      <c r="AF11" s="83">
        <v>0</v>
      </c>
      <c r="AG11" s="83">
        <v>210000</v>
      </c>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row>
    <row r="12" spans="1:135" ht="14.25" customHeight="1" x14ac:dyDescent="0.15">
      <c r="A12" s="82" t="s">
        <v>84</v>
      </c>
      <c r="B12" s="82" t="s">
        <v>85</v>
      </c>
      <c r="C12" s="82" t="s">
        <v>85</v>
      </c>
      <c r="D12" s="82" t="s">
        <v>87</v>
      </c>
      <c r="E12" s="82" t="s">
        <v>91</v>
      </c>
      <c r="F12" s="83">
        <v>100000</v>
      </c>
      <c r="G12" s="83">
        <v>0</v>
      </c>
      <c r="H12" s="83">
        <v>0</v>
      </c>
      <c r="I12" s="83">
        <v>0</v>
      </c>
      <c r="J12" s="83">
        <v>0</v>
      </c>
      <c r="K12" s="83">
        <v>0</v>
      </c>
      <c r="L12" s="83">
        <v>0</v>
      </c>
      <c r="M12" s="83">
        <v>0</v>
      </c>
      <c r="N12" s="83">
        <v>0</v>
      </c>
      <c r="O12" s="83">
        <v>0</v>
      </c>
      <c r="P12" s="83">
        <v>0</v>
      </c>
      <c r="Q12" s="83">
        <v>0</v>
      </c>
      <c r="R12" s="83">
        <v>0</v>
      </c>
      <c r="S12" s="83">
        <v>0</v>
      </c>
      <c r="T12" s="83">
        <v>20000</v>
      </c>
      <c r="U12" s="83">
        <v>0</v>
      </c>
      <c r="V12" s="83">
        <v>0</v>
      </c>
      <c r="W12" s="83">
        <v>0</v>
      </c>
      <c r="X12" s="83">
        <v>0</v>
      </c>
      <c r="Y12" s="83">
        <v>0</v>
      </c>
      <c r="Z12" s="83">
        <v>0</v>
      </c>
      <c r="AA12" s="83">
        <v>0</v>
      </c>
      <c r="AB12" s="83">
        <v>0</v>
      </c>
      <c r="AC12" s="83">
        <v>0</v>
      </c>
      <c r="AD12" s="83">
        <v>0</v>
      </c>
      <c r="AE12" s="83">
        <v>0</v>
      </c>
      <c r="AF12" s="83">
        <v>0</v>
      </c>
      <c r="AG12" s="83">
        <v>80000</v>
      </c>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row>
    <row r="13" spans="1:135" ht="14.25" customHeight="1" x14ac:dyDescent="0.15">
      <c r="A13" s="82" t="s">
        <v>84</v>
      </c>
      <c r="B13" s="82" t="s">
        <v>85</v>
      </c>
      <c r="C13" s="82" t="s">
        <v>92</v>
      </c>
      <c r="D13" s="82" t="s">
        <v>87</v>
      </c>
      <c r="E13" s="82" t="s">
        <v>93</v>
      </c>
      <c r="F13" s="83">
        <v>200000</v>
      </c>
      <c r="G13" s="83">
        <v>0</v>
      </c>
      <c r="H13" s="83">
        <v>0</v>
      </c>
      <c r="I13" s="83">
        <v>0</v>
      </c>
      <c r="J13" s="83">
        <v>0</v>
      </c>
      <c r="K13" s="83">
        <v>0</v>
      </c>
      <c r="L13" s="83">
        <v>0</v>
      </c>
      <c r="M13" s="83">
        <v>0</v>
      </c>
      <c r="N13" s="83">
        <v>0</v>
      </c>
      <c r="O13" s="83">
        <v>0</v>
      </c>
      <c r="P13" s="83">
        <v>0</v>
      </c>
      <c r="Q13" s="83">
        <v>0</v>
      </c>
      <c r="R13" s="83">
        <v>0</v>
      </c>
      <c r="S13" s="83">
        <v>0</v>
      </c>
      <c r="T13" s="83">
        <v>0</v>
      </c>
      <c r="U13" s="83">
        <v>0</v>
      </c>
      <c r="V13" s="83">
        <v>0</v>
      </c>
      <c r="W13" s="83">
        <v>0</v>
      </c>
      <c r="X13" s="83">
        <v>0</v>
      </c>
      <c r="Y13" s="83">
        <v>0</v>
      </c>
      <c r="Z13" s="83">
        <v>200000</v>
      </c>
      <c r="AA13" s="83">
        <v>0</v>
      </c>
      <c r="AB13" s="83">
        <v>0</v>
      </c>
      <c r="AC13" s="83">
        <v>0</v>
      </c>
      <c r="AD13" s="83">
        <v>0</v>
      </c>
      <c r="AE13" s="83">
        <v>0</v>
      </c>
      <c r="AF13" s="83">
        <v>0</v>
      </c>
      <c r="AG13" s="83">
        <v>0</v>
      </c>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row>
    <row r="14" spans="1:135" ht="14.25" customHeight="1" x14ac:dyDescent="0.15">
      <c r="A14" s="82" t="s">
        <v>84</v>
      </c>
      <c r="B14" s="82" t="s">
        <v>85</v>
      </c>
      <c r="C14" s="82" t="s">
        <v>94</v>
      </c>
      <c r="D14" s="82" t="s">
        <v>87</v>
      </c>
      <c r="E14" s="82" t="s">
        <v>95</v>
      </c>
      <c r="F14" s="83">
        <v>150000</v>
      </c>
      <c r="G14" s="83">
        <v>0</v>
      </c>
      <c r="H14" s="83">
        <v>0</v>
      </c>
      <c r="I14" s="83">
        <v>70000</v>
      </c>
      <c r="J14" s="83">
        <v>0</v>
      </c>
      <c r="K14" s="83">
        <v>0</v>
      </c>
      <c r="L14" s="83">
        <v>0</v>
      </c>
      <c r="M14" s="83">
        <v>0</v>
      </c>
      <c r="N14" s="83">
        <v>0</v>
      </c>
      <c r="O14" s="83">
        <v>0</v>
      </c>
      <c r="P14" s="83">
        <v>0</v>
      </c>
      <c r="Q14" s="83">
        <v>0</v>
      </c>
      <c r="R14" s="83">
        <v>0</v>
      </c>
      <c r="S14" s="83">
        <v>0</v>
      </c>
      <c r="T14" s="83">
        <v>0</v>
      </c>
      <c r="U14" s="83">
        <v>0</v>
      </c>
      <c r="V14" s="83">
        <v>0</v>
      </c>
      <c r="W14" s="83">
        <v>0</v>
      </c>
      <c r="X14" s="83">
        <v>0</v>
      </c>
      <c r="Y14" s="83">
        <v>0</v>
      </c>
      <c r="Z14" s="83">
        <v>0</v>
      </c>
      <c r="AA14" s="83">
        <v>80000</v>
      </c>
      <c r="AB14" s="83">
        <v>0</v>
      </c>
      <c r="AC14" s="83">
        <v>0</v>
      </c>
      <c r="AD14" s="83">
        <v>0</v>
      </c>
      <c r="AE14" s="83">
        <v>0</v>
      </c>
      <c r="AF14" s="83">
        <v>0</v>
      </c>
      <c r="AG14" s="83">
        <v>0</v>
      </c>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row>
    <row r="15" spans="1:135" ht="14.25" customHeight="1" x14ac:dyDescent="0.15">
      <c r="A15" s="82" t="s">
        <v>98</v>
      </c>
      <c r="B15" s="82" t="s">
        <v>86</v>
      </c>
      <c r="C15" s="82" t="s">
        <v>99</v>
      </c>
      <c r="D15" s="82" t="s">
        <v>87</v>
      </c>
      <c r="E15" s="82" t="s">
        <v>100</v>
      </c>
      <c r="F15" s="83">
        <v>100000</v>
      </c>
      <c r="G15" s="83">
        <v>0</v>
      </c>
      <c r="H15" s="83">
        <v>0</v>
      </c>
      <c r="I15" s="83">
        <v>0</v>
      </c>
      <c r="J15" s="83">
        <v>0</v>
      </c>
      <c r="K15" s="83">
        <v>0</v>
      </c>
      <c r="L15" s="83">
        <v>0</v>
      </c>
      <c r="M15" s="83">
        <v>0</v>
      </c>
      <c r="N15" s="83">
        <v>0</v>
      </c>
      <c r="O15" s="83">
        <v>0</v>
      </c>
      <c r="P15" s="83">
        <v>0</v>
      </c>
      <c r="Q15" s="83">
        <v>0</v>
      </c>
      <c r="R15" s="83">
        <v>0</v>
      </c>
      <c r="S15" s="83">
        <v>0</v>
      </c>
      <c r="T15" s="83">
        <v>0</v>
      </c>
      <c r="U15" s="83">
        <v>0</v>
      </c>
      <c r="V15" s="83">
        <v>0</v>
      </c>
      <c r="W15" s="83">
        <v>0</v>
      </c>
      <c r="X15" s="83">
        <v>0</v>
      </c>
      <c r="Y15" s="83">
        <v>0</v>
      </c>
      <c r="Z15" s="83">
        <v>0</v>
      </c>
      <c r="AA15" s="83">
        <v>0</v>
      </c>
      <c r="AB15" s="83">
        <v>0</v>
      </c>
      <c r="AC15" s="83">
        <v>0</v>
      </c>
      <c r="AD15" s="83">
        <v>0</v>
      </c>
      <c r="AE15" s="83">
        <v>0</v>
      </c>
      <c r="AF15" s="83">
        <v>0</v>
      </c>
      <c r="AG15" s="83">
        <v>100000</v>
      </c>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row>
    <row r="16" spans="1:135" ht="14.25" customHeight="1" x14ac:dyDescent="0.15">
      <c r="A16" s="82"/>
      <c r="B16" s="82"/>
      <c r="C16" s="82"/>
      <c r="D16" s="82" t="s">
        <v>113</v>
      </c>
      <c r="E16" s="82" t="s">
        <v>114</v>
      </c>
      <c r="F16" s="83">
        <v>825840</v>
      </c>
      <c r="G16" s="83">
        <v>224000</v>
      </c>
      <c r="H16" s="83">
        <v>0</v>
      </c>
      <c r="I16" s="83">
        <v>0</v>
      </c>
      <c r="J16" s="83">
        <v>0</v>
      </c>
      <c r="K16" s="83">
        <v>0</v>
      </c>
      <c r="L16" s="83">
        <v>0</v>
      </c>
      <c r="M16" s="83">
        <v>0</v>
      </c>
      <c r="N16" s="83">
        <v>0</v>
      </c>
      <c r="O16" s="83">
        <v>0</v>
      </c>
      <c r="P16" s="83">
        <v>0</v>
      </c>
      <c r="Q16" s="83">
        <v>0</v>
      </c>
      <c r="R16" s="83">
        <v>0</v>
      </c>
      <c r="S16" s="83">
        <v>0</v>
      </c>
      <c r="T16" s="83">
        <v>0</v>
      </c>
      <c r="U16" s="83">
        <v>0</v>
      </c>
      <c r="V16" s="83">
        <v>0</v>
      </c>
      <c r="W16" s="83">
        <v>0</v>
      </c>
      <c r="X16" s="83">
        <v>0</v>
      </c>
      <c r="Y16" s="83">
        <v>0</v>
      </c>
      <c r="Z16" s="83">
        <v>240000</v>
      </c>
      <c r="AA16" s="83">
        <v>200000</v>
      </c>
      <c r="AB16" s="83">
        <v>0</v>
      </c>
      <c r="AC16" s="83">
        <v>0</v>
      </c>
      <c r="AD16" s="83">
        <v>50000</v>
      </c>
      <c r="AE16" s="83">
        <v>98640</v>
      </c>
      <c r="AF16" s="83">
        <v>0</v>
      </c>
      <c r="AG16" s="83">
        <v>13200</v>
      </c>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row>
    <row r="17" spans="1:135" ht="14.25" customHeight="1" x14ac:dyDescent="0.15">
      <c r="A17" s="82" t="s">
        <v>117</v>
      </c>
      <c r="B17" s="82" t="s">
        <v>86</v>
      </c>
      <c r="C17" s="82" t="s">
        <v>86</v>
      </c>
      <c r="D17" s="82" t="s">
        <v>115</v>
      </c>
      <c r="E17" s="82" t="s">
        <v>118</v>
      </c>
      <c r="F17" s="83">
        <v>285840</v>
      </c>
      <c r="G17" s="83">
        <v>144000</v>
      </c>
      <c r="H17" s="83">
        <v>0</v>
      </c>
      <c r="I17" s="83">
        <v>0</v>
      </c>
      <c r="J17" s="83">
        <v>0</v>
      </c>
      <c r="K17" s="83">
        <v>0</v>
      </c>
      <c r="L17" s="83">
        <v>0</v>
      </c>
      <c r="M17" s="83">
        <v>0</v>
      </c>
      <c r="N17" s="83">
        <v>0</v>
      </c>
      <c r="O17" s="83">
        <v>0</v>
      </c>
      <c r="P17" s="83">
        <v>0</v>
      </c>
      <c r="Q17" s="83">
        <v>0</v>
      </c>
      <c r="R17" s="83">
        <v>0</v>
      </c>
      <c r="S17" s="83">
        <v>0</v>
      </c>
      <c r="T17" s="83">
        <v>0</v>
      </c>
      <c r="U17" s="83">
        <v>0</v>
      </c>
      <c r="V17" s="83">
        <v>0</v>
      </c>
      <c r="W17" s="83">
        <v>0</v>
      </c>
      <c r="X17" s="83">
        <v>0</v>
      </c>
      <c r="Y17" s="83">
        <v>0</v>
      </c>
      <c r="Z17" s="83">
        <v>0</v>
      </c>
      <c r="AA17" s="83">
        <v>0</v>
      </c>
      <c r="AB17" s="83">
        <v>0</v>
      </c>
      <c r="AC17" s="83">
        <v>0</v>
      </c>
      <c r="AD17" s="83">
        <v>30000</v>
      </c>
      <c r="AE17" s="83">
        <v>98640</v>
      </c>
      <c r="AF17" s="83">
        <v>0</v>
      </c>
      <c r="AG17" s="83">
        <v>13200</v>
      </c>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row>
    <row r="18" spans="1:135" ht="14.25" customHeight="1" x14ac:dyDescent="0.15">
      <c r="A18" s="82" t="s">
        <v>117</v>
      </c>
      <c r="B18" s="82" t="s">
        <v>86</v>
      </c>
      <c r="C18" s="82" t="s">
        <v>89</v>
      </c>
      <c r="D18" s="82" t="s">
        <v>115</v>
      </c>
      <c r="E18" s="82" t="s">
        <v>119</v>
      </c>
      <c r="F18" s="83">
        <v>100000</v>
      </c>
      <c r="G18" s="83">
        <v>80000</v>
      </c>
      <c r="H18" s="83">
        <v>0</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3">
        <v>0</v>
      </c>
      <c r="AC18" s="83">
        <v>0</v>
      </c>
      <c r="AD18" s="83">
        <v>20000</v>
      </c>
      <c r="AE18" s="83">
        <v>0</v>
      </c>
      <c r="AF18" s="83">
        <v>0</v>
      </c>
      <c r="AG18" s="83">
        <v>0</v>
      </c>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row>
    <row r="19" spans="1:135" ht="14.25" customHeight="1" x14ac:dyDescent="0.15">
      <c r="A19" s="82" t="s">
        <v>117</v>
      </c>
      <c r="B19" s="82" t="s">
        <v>86</v>
      </c>
      <c r="C19" s="82" t="s">
        <v>122</v>
      </c>
      <c r="D19" s="82" t="s">
        <v>115</v>
      </c>
      <c r="E19" s="82" t="s">
        <v>123</v>
      </c>
      <c r="F19" s="83">
        <v>200000</v>
      </c>
      <c r="G19" s="83">
        <v>0</v>
      </c>
      <c r="H19" s="83">
        <v>0</v>
      </c>
      <c r="I19" s="83">
        <v>0</v>
      </c>
      <c r="J19" s="83">
        <v>0</v>
      </c>
      <c r="K19" s="83">
        <v>0</v>
      </c>
      <c r="L19" s="83">
        <v>0</v>
      </c>
      <c r="M19" s="83">
        <v>0</v>
      </c>
      <c r="N19" s="83">
        <v>0</v>
      </c>
      <c r="O19" s="83">
        <v>0</v>
      </c>
      <c r="P19" s="83">
        <v>0</v>
      </c>
      <c r="Q19" s="83">
        <v>0</v>
      </c>
      <c r="R19" s="83">
        <v>0</v>
      </c>
      <c r="S19" s="83">
        <v>0</v>
      </c>
      <c r="T19" s="83">
        <v>0</v>
      </c>
      <c r="U19" s="83">
        <v>0</v>
      </c>
      <c r="V19" s="83">
        <v>0</v>
      </c>
      <c r="W19" s="83">
        <v>0</v>
      </c>
      <c r="X19" s="83">
        <v>0</v>
      </c>
      <c r="Y19" s="83">
        <v>0</v>
      </c>
      <c r="Z19" s="83">
        <v>0</v>
      </c>
      <c r="AA19" s="83">
        <v>200000</v>
      </c>
      <c r="AB19" s="83">
        <v>0</v>
      </c>
      <c r="AC19" s="83">
        <v>0</v>
      </c>
      <c r="AD19" s="83">
        <v>0</v>
      </c>
      <c r="AE19" s="83">
        <v>0</v>
      </c>
      <c r="AF19" s="83">
        <v>0</v>
      </c>
      <c r="AG19" s="83">
        <v>0</v>
      </c>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row>
    <row r="20" spans="1:135" ht="14.25" customHeight="1" x14ac:dyDescent="0.15">
      <c r="A20" s="82" t="s">
        <v>117</v>
      </c>
      <c r="B20" s="82" t="s">
        <v>86</v>
      </c>
      <c r="C20" s="82" t="s">
        <v>99</v>
      </c>
      <c r="D20" s="82" t="s">
        <v>115</v>
      </c>
      <c r="E20" s="82" t="s">
        <v>124</v>
      </c>
      <c r="F20" s="83">
        <v>240000</v>
      </c>
      <c r="G20" s="83">
        <v>0</v>
      </c>
      <c r="H20" s="83">
        <v>0</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240000</v>
      </c>
      <c r="AA20" s="83">
        <v>0</v>
      </c>
      <c r="AB20" s="83">
        <v>0</v>
      </c>
      <c r="AC20" s="83">
        <v>0</v>
      </c>
      <c r="AD20" s="83">
        <v>0</v>
      </c>
      <c r="AE20" s="83">
        <v>0</v>
      </c>
      <c r="AF20" s="83">
        <v>0</v>
      </c>
      <c r="AG20" s="83">
        <v>0</v>
      </c>
    </row>
  </sheetData>
  <sheetProtection formatCells="0" formatColumns="0" formatRows="0"/>
  <mergeCells count="32">
    <mergeCell ref="AF5:AF6"/>
    <mergeCell ref="AG5:AG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5:F6"/>
  </mergeCells>
  <phoneticPr fontId="25"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19"/>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6" width="16.83203125" style="65" customWidth="1"/>
    <col min="7" max="36" width="13.83203125" style="65" customWidth="1"/>
    <col min="37" max="138" width="9" style="65" customWidth="1"/>
    <col min="139" max="180" width="9.1640625" style="65" customWidth="1"/>
    <col min="181" max="16384" width="9.1640625" style="65"/>
  </cols>
  <sheetData>
    <row r="1" spans="1:138" ht="14.25" customHeight="1" x14ac:dyDescent="0.15">
      <c r="A1" s="66"/>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8" t="s">
        <v>371</v>
      </c>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row>
    <row r="2" spans="1:138" s="69" customFormat="1" ht="20.100000000000001" customHeight="1" x14ac:dyDescent="0.15">
      <c r="A2" s="48" t="s">
        <v>318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row>
    <row r="3" spans="1:138" ht="14.25" customHeight="1" x14ac:dyDescent="0.15">
      <c r="A3" s="67" t="s">
        <v>3</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71" t="s">
        <v>4</v>
      </c>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row>
    <row r="4" spans="1:138" ht="14.25" customHeight="1" x14ac:dyDescent="0.15">
      <c r="A4" s="219" t="s">
        <v>128</v>
      </c>
      <c r="B4" s="219"/>
      <c r="C4" s="219"/>
      <c r="D4" s="219"/>
      <c r="E4" s="222"/>
      <c r="F4" s="219" t="s">
        <v>129</v>
      </c>
      <c r="G4" s="84" t="s">
        <v>255</v>
      </c>
      <c r="H4" s="80"/>
      <c r="I4" s="80"/>
      <c r="J4" s="80"/>
      <c r="K4" s="80"/>
      <c r="L4" s="80" t="s">
        <v>258</v>
      </c>
      <c r="M4" s="80"/>
      <c r="N4" s="80"/>
      <c r="O4" s="80" t="s">
        <v>259</v>
      </c>
      <c r="P4" s="80"/>
      <c r="Q4" s="80"/>
      <c r="R4" s="84"/>
      <c r="S4" s="80"/>
      <c r="T4" s="84"/>
      <c r="U4" s="84" t="s">
        <v>260</v>
      </c>
      <c r="V4" s="89"/>
      <c r="W4" s="85"/>
      <c r="X4" s="84" t="s">
        <v>372</v>
      </c>
      <c r="Y4" s="80"/>
      <c r="Z4" s="80"/>
      <c r="AA4" s="84"/>
      <c r="AB4" s="80"/>
      <c r="AC4" s="80"/>
      <c r="AD4" s="84"/>
      <c r="AE4" s="80"/>
      <c r="AF4" s="80"/>
      <c r="AG4" s="84"/>
      <c r="AH4" s="80"/>
      <c r="AI4" s="80"/>
      <c r="AJ4" s="80"/>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row>
    <row r="5" spans="1:138" ht="14.25" customHeight="1" x14ac:dyDescent="0.15">
      <c r="A5" s="219" t="s">
        <v>59</v>
      </c>
      <c r="B5" s="219"/>
      <c r="C5" s="219"/>
      <c r="D5" s="219" t="s">
        <v>60</v>
      </c>
      <c r="E5" s="219" t="s">
        <v>132</v>
      </c>
      <c r="F5" s="219"/>
      <c r="G5" s="262" t="s">
        <v>189</v>
      </c>
      <c r="H5" s="262" t="s">
        <v>373</v>
      </c>
      <c r="I5" s="262" t="s">
        <v>374</v>
      </c>
      <c r="J5" s="262" t="s">
        <v>375</v>
      </c>
      <c r="K5" s="262" t="s">
        <v>376</v>
      </c>
      <c r="L5" s="262" t="s">
        <v>189</v>
      </c>
      <c r="M5" s="262" t="s">
        <v>377</v>
      </c>
      <c r="N5" s="262" t="s">
        <v>378</v>
      </c>
      <c r="O5" s="262" t="s">
        <v>189</v>
      </c>
      <c r="P5" s="262" t="s">
        <v>379</v>
      </c>
      <c r="Q5" s="262" t="s">
        <v>380</v>
      </c>
      <c r="R5" s="264" t="s">
        <v>381</v>
      </c>
      <c r="S5" s="266" t="s">
        <v>382</v>
      </c>
      <c r="T5" s="262" t="s">
        <v>383</v>
      </c>
      <c r="U5" s="262" t="s">
        <v>189</v>
      </c>
      <c r="V5" s="262" t="s">
        <v>260</v>
      </c>
      <c r="W5" s="262" t="s">
        <v>384</v>
      </c>
      <c r="X5" s="262" t="s">
        <v>189</v>
      </c>
      <c r="Y5" s="262" t="s">
        <v>385</v>
      </c>
      <c r="Z5" s="262" t="s">
        <v>386</v>
      </c>
      <c r="AA5" s="262" t="s">
        <v>387</v>
      </c>
      <c r="AB5" s="262" t="s">
        <v>388</v>
      </c>
      <c r="AC5" s="262" t="s">
        <v>389</v>
      </c>
      <c r="AD5" s="262" t="s">
        <v>390</v>
      </c>
      <c r="AE5" s="262" t="s">
        <v>391</v>
      </c>
      <c r="AF5" s="262" t="s">
        <v>392</v>
      </c>
      <c r="AG5" s="262" t="s">
        <v>393</v>
      </c>
      <c r="AH5" s="262" t="s">
        <v>394</v>
      </c>
      <c r="AI5" s="262" t="s">
        <v>395</v>
      </c>
      <c r="AJ5" s="262" t="s">
        <v>396</v>
      </c>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row>
    <row r="6" spans="1:138" ht="14.25" customHeight="1" x14ac:dyDescent="0.15">
      <c r="A6" s="81" t="s">
        <v>71</v>
      </c>
      <c r="B6" s="81" t="s">
        <v>72</v>
      </c>
      <c r="C6" s="81" t="s">
        <v>73</v>
      </c>
      <c r="D6" s="219"/>
      <c r="E6" s="219"/>
      <c r="F6" s="220"/>
      <c r="G6" s="263"/>
      <c r="H6" s="263"/>
      <c r="I6" s="263"/>
      <c r="J6" s="263"/>
      <c r="K6" s="263"/>
      <c r="L6" s="263"/>
      <c r="M6" s="263"/>
      <c r="N6" s="263"/>
      <c r="O6" s="263"/>
      <c r="P6" s="263"/>
      <c r="Q6" s="263"/>
      <c r="R6" s="265"/>
      <c r="S6" s="267"/>
      <c r="T6" s="263"/>
      <c r="U6" s="263"/>
      <c r="V6" s="263"/>
      <c r="W6" s="263"/>
      <c r="X6" s="263"/>
      <c r="Y6" s="263"/>
      <c r="Z6" s="263"/>
      <c r="AA6" s="263"/>
      <c r="AB6" s="263"/>
      <c r="AC6" s="263"/>
      <c r="AD6" s="263"/>
      <c r="AE6" s="263"/>
      <c r="AF6" s="263"/>
      <c r="AG6" s="263"/>
      <c r="AH6" s="263"/>
      <c r="AI6" s="263"/>
      <c r="AJ6" s="263"/>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row>
    <row r="7" spans="1:138" s="66" customFormat="1" ht="14.25" customHeight="1" x14ac:dyDescent="0.15">
      <c r="A7" s="82"/>
      <c r="B7" s="82"/>
      <c r="C7" s="82"/>
      <c r="D7" s="82"/>
      <c r="E7" s="82" t="s">
        <v>62</v>
      </c>
      <c r="F7" s="83">
        <v>4501250</v>
      </c>
      <c r="G7" s="83">
        <v>500000</v>
      </c>
      <c r="H7" s="83">
        <v>500000</v>
      </c>
      <c r="I7" s="83">
        <v>0</v>
      </c>
      <c r="J7" s="83">
        <v>0</v>
      </c>
      <c r="K7" s="83">
        <v>0</v>
      </c>
      <c r="L7" s="83">
        <v>0</v>
      </c>
      <c r="M7" s="83">
        <v>0</v>
      </c>
      <c r="N7" s="83">
        <v>0</v>
      </c>
      <c r="O7" s="83">
        <v>4001250</v>
      </c>
      <c r="P7" s="83">
        <v>0</v>
      </c>
      <c r="Q7" s="83">
        <v>0</v>
      </c>
      <c r="R7" s="83">
        <v>401250</v>
      </c>
      <c r="S7" s="83">
        <v>0</v>
      </c>
      <c r="T7" s="83">
        <v>3600000</v>
      </c>
      <c r="U7" s="83">
        <v>0</v>
      </c>
      <c r="V7" s="83">
        <v>0</v>
      </c>
      <c r="W7" s="83">
        <v>0</v>
      </c>
      <c r="X7" s="83">
        <v>0</v>
      </c>
      <c r="Y7" s="83">
        <v>0</v>
      </c>
      <c r="Z7" s="83">
        <v>0</v>
      </c>
      <c r="AA7" s="83">
        <v>0</v>
      </c>
      <c r="AB7" s="83">
        <v>0</v>
      </c>
      <c r="AC7" s="83">
        <v>0</v>
      </c>
      <c r="AD7" s="83">
        <v>0</v>
      </c>
      <c r="AE7" s="83">
        <v>0</v>
      </c>
      <c r="AF7" s="83">
        <v>0</v>
      </c>
      <c r="AG7" s="83">
        <v>0</v>
      </c>
      <c r="AH7" s="83">
        <v>0</v>
      </c>
      <c r="AI7" s="83">
        <v>0</v>
      </c>
      <c r="AJ7" s="83">
        <v>0</v>
      </c>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row>
    <row r="8" spans="1:138" ht="14.25" customHeight="1" x14ac:dyDescent="0.15">
      <c r="A8" s="82"/>
      <c r="B8" s="82"/>
      <c r="C8" s="82"/>
      <c r="D8" s="82" t="s">
        <v>80</v>
      </c>
      <c r="E8" s="82" t="s">
        <v>81</v>
      </c>
      <c r="F8" s="83">
        <v>4501250</v>
      </c>
      <c r="G8" s="83">
        <v>500000</v>
      </c>
      <c r="H8" s="83">
        <v>500000</v>
      </c>
      <c r="I8" s="83">
        <v>0</v>
      </c>
      <c r="J8" s="83">
        <v>0</v>
      </c>
      <c r="K8" s="83">
        <v>0</v>
      </c>
      <c r="L8" s="83">
        <v>0</v>
      </c>
      <c r="M8" s="83">
        <v>0</v>
      </c>
      <c r="N8" s="83">
        <v>0</v>
      </c>
      <c r="O8" s="83">
        <v>4001250</v>
      </c>
      <c r="P8" s="83">
        <v>0</v>
      </c>
      <c r="Q8" s="83">
        <v>0</v>
      </c>
      <c r="R8" s="83">
        <v>401250</v>
      </c>
      <c r="S8" s="83">
        <v>0</v>
      </c>
      <c r="T8" s="83">
        <v>3600000</v>
      </c>
      <c r="U8" s="83">
        <v>0</v>
      </c>
      <c r="V8" s="83">
        <v>0</v>
      </c>
      <c r="W8" s="83">
        <v>0</v>
      </c>
      <c r="X8" s="83">
        <v>0</v>
      </c>
      <c r="Y8" s="83">
        <v>0</v>
      </c>
      <c r="Z8" s="83">
        <v>0</v>
      </c>
      <c r="AA8" s="83">
        <v>0</v>
      </c>
      <c r="AB8" s="83">
        <v>0</v>
      </c>
      <c r="AC8" s="83">
        <v>0</v>
      </c>
      <c r="AD8" s="83">
        <v>0</v>
      </c>
      <c r="AE8" s="83">
        <v>0</v>
      </c>
      <c r="AF8" s="83">
        <v>0</v>
      </c>
      <c r="AG8" s="83">
        <v>0</v>
      </c>
      <c r="AH8" s="83">
        <v>0</v>
      </c>
      <c r="AI8" s="83">
        <v>0</v>
      </c>
      <c r="AJ8" s="83">
        <v>0</v>
      </c>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row>
    <row r="9" spans="1:138" ht="14.25" customHeight="1" x14ac:dyDescent="0.15">
      <c r="A9" s="82"/>
      <c r="B9" s="82"/>
      <c r="C9" s="82"/>
      <c r="D9" s="82" t="s">
        <v>82</v>
      </c>
      <c r="E9" s="82" t="s">
        <v>83</v>
      </c>
      <c r="F9" s="83">
        <v>3600000</v>
      </c>
      <c r="G9" s="83">
        <v>0</v>
      </c>
      <c r="H9" s="83">
        <v>0</v>
      </c>
      <c r="I9" s="83">
        <v>0</v>
      </c>
      <c r="J9" s="83">
        <v>0</v>
      </c>
      <c r="K9" s="83">
        <v>0</v>
      </c>
      <c r="L9" s="83">
        <v>0</v>
      </c>
      <c r="M9" s="83">
        <v>0</v>
      </c>
      <c r="N9" s="83">
        <v>0</v>
      </c>
      <c r="O9" s="83">
        <v>3600000</v>
      </c>
      <c r="P9" s="83">
        <v>0</v>
      </c>
      <c r="Q9" s="83">
        <v>0</v>
      </c>
      <c r="R9" s="83">
        <v>0</v>
      </c>
      <c r="S9" s="83">
        <v>0</v>
      </c>
      <c r="T9" s="83">
        <v>3600000</v>
      </c>
      <c r="U9" s="83">
        <v>0</v>
      </c>
      <c r="V9" s="83">
        <v>0</v>
      </c>
      <c r="W9" s="83">
        <v>0</v>
      </c>
      <c r="X9" s="83">
        <v>0</v>
      </c>
      <c r="Y9" s="83">
        <v>0</v>
      </c>
      <c r="Z9" s="83">
        <v>0</v>
      </c>
      <c r="AA9" s="83">
        <v>0</v>
      </c>
      <c r="AB9" s="83">
        <v>0</v>
      </c>
      <c r="AC9" s="83">
        <v>0</v>
      </c>
      <c r="AD9" s="83">
        <v>0</v>
      </c>
      <c r="AE9" s="83">
        <v>0</v>
      </c>
      <c r="AF9" s="83">
        <v>0</v>
      </c>
      <c r="AG9" s="83">
        <v>0</v>
      </c>
      <c r="AH9" s="83">
        <v>0</v>
      </c>
      <c r="AI9" s="83">
        <v>0</v>
      </c>
      <c r="AJ9" s="83">
        <v>0</v>
      </c>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row>
    <row r="10" spans="1:138" ht="14.25" customHeight="1" x14ac:dyDescent="0.15">
      <c r="A10" s="82" t="s">
        <v>98</v>
      </c>
      <c r="B10" s="82" t="s">
        <v>85</v>
      </c>
      <c r="C10" s="82" t="s">
        <v>99</v>
      </c>
      <c r="D10" s="82" t="s">
        <v>87</v>
      </c>
      <c r="E10" s="82" t="s">
        <v>101</v>
      </c>
      <c r="F10" s="83">
        <v>3600000</v>
      </c>
      <c r="G10" s="83">
        <v>0</v>
      </c>
      <c r="H10" s="83">
        <v>0</v>
      </c>
      <c r="I10" s="83">
        <v>0</v>
      </c>
      <c r="J10" s="83">
        <v>0</v>
      </c>
      <c r="K10" s="83">
        <v>0</v>
      </c>
      <c r="L10" s="83">
        <v>0</v>
      </c>
      <c r="M10" s="83">
        <v>0</v>
      </c>
      <c r="N10" s="83">
        <v>0</v>
      </c>
      <c r="O10" s="83">
        <v>3600000</v>
      </c>
      <c r="P10" s="83">
        <v>0</v>
      </c>
      <c r="Q10" s="83">
        <v>0</v>
      </c>
      <c r="R10" s="83">
        <v>0</v>
      </c>
      <c r="S10" s="83">
        <v>0</v>
      </c>
      <c r="T10" s="83">
        <v>3600000</v>
      </c>
      <c r="U10" s="83">
        <v>0</v>
      </c>
      <c r="V10" s="83">
        <v>0</v>
      </c>
      <c r="W10" s="83">
        <v>0</v>
      </c>
      <c r="X10" s="83">
        <v>0</v>
      </c>
      <c r="Y10" s="83">
        <v>0</v>
      </c>
      <c r="Z10" s="83">
        <v>0</v>
      </c>
      <c r="AA10" s="83">
        <v>0</v>
      </c>
      <c r="AB10" s="83">
        <v>0</v>
      </c>
      <c r="AC10" s="83">
        <v>0</v>
      </c>
      <c r="AD10" s="83">
        <v>0</v>
      </c>
      <c r="AE10" s="83">
        <v>0</v>
      </c>
      <c r="AF10" s="83">
        <v>0</v>
      </c>
      <c r="AG10" s="83">
        <v>0</v>
      </c>
      <c r="AH10" s="83">
        <v>0</v>
      </c>
      <c r="AI10" s="83">
        <v>0</v>
      </c>
      <c r="AJ10" s="83">
        <v>0</v>
      </c>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row>
    <row r="11" spans="1:138" ht="14.25" customHeight="1" x14ac:dyDescent="0.15">
      <c r="A11" s="82"/>
      <c r="B11" s="82"/>
      <c r="C11" s="82"/>
      <c r="D11" s="82" t="s">
        <v>113</v>
      </c>
      <c r="E11" s="82" t="s">
        <v>114</v>
      </c>
      <c r="F11" s="83">
        <v>901250</v>
      </c>
      <c r="G11" s="83">
        <v>500000</v>
      </c>
      <c r="H11" s="83">
        <v>500000</v>
      </c>
      <c r="I11" s="83">
        <v>0</v>
      </c>
      <c r="J11" s="83">
        <v>0</v>
      </c>
      <c r="K11" s="83">
        <v>0</v>
      </c>
      <c r="L11" s="83">
        <v>0</v>
      </c>
      <c r="M11" s="83">
        <v>0</v>
      </c>
      <c r="N11" s="83">
        <v>0</v>
      </c>
      <c r="O11" s="83">
        <v>401250</v>
      </c>
      <c r="P11" s="83">
        <v>0</v>
      </c>
      <c r="Q11" s="83">
        <v>0</v>
      </c>
      <c r="R11" s="83">
        <v>401250</v>
      </c>
      <c r="S11" s="83">
        <v>0</v>
      </c>
      <c r="T11" s="83">
        <v>0</v>
      </c>
      <c r="U11" s="83">
        <v>0</v>
      </c>
      <c r="V11" s="83">
        <v>0</v>
      </c>
      <c r="W11" s="83">
        <v>0</v>
      </c>
      <c r="X11" s="83">
        <v>0</v>
      </c>
      <c r="Y11" s="83">
        <v>0</v>
      </c>
      <c r="Z11" s="83">
        <v>0</v>
      </c>
      <c r="AA11" s="83">
        <v>0</v>
      </c>
      <c r="AB11" s="83">
        <v>0</v>
      </c>
      <c r="AC11" s="83">
        <v>0</v>
      </c>
      <c r="AD11" s="83">
        <v>0</v>
      </c>
      <c r="AE11" s="83">
        <v>0</v>
      </c>
      <c r="AF11" s="83">
        <v>0</v>
      </c>
      <c r="AG11" s="83">
        <v>0</v>
      </c>
      <c r="AH11" s="83">
        <v>0</v>
      </c>
      <c r="AI11" s="83">
        <v>0</v>
      </c>
      <c r="AJ11" s="83">
        <v>0</v>
      </c>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row>
    <row r="12" spans="1:138" ht="14.25" customHeight="1" x14ac:dyDescent="0.15">
      <c r="A12" s="82" t="s">
        <v>117</v>
      </c>
      <c r="B12" s="82" t="s">
        <v>86</v>
      </c>
      <c r="C12" s="82" t="s">
        <v>120</v>
      </c>
      <c r="D12" s="82" t="s">
        <v>115</v>
      </c>
      <c r="E12" s="82" t="s">
        <v>121</v>
      </c>
      <c r="F12" s="83">
        <v>500000</v>
      </c>
      <c r="G12" s="83">
        <v>500000</v>
      </c>
      <c r="H12" s="83">
        <v>500000</v>
      </c>
      <c r="I12" s="83">
        <v>0</v>
      </c>
      <c r="J12" s="83">
        <v>0</v>
      </c>
      <c r="K12" s="83">
        <v>0</v>
      </c>
      <c r="L12" s="83">
        <v>0</v>
      </c>
      <c r="M12" s="83">
        <v>0</v>
      </c>
      <c r="N12" s="83">
        <v>0</v>
      </c>
      <c r="O12" s="83">
        <v>0</v>
      </c>
      <c r="P12" s="83">
        <v>0</v>
      </c>
      <c r="Q12" s="83">
        <v>0</v>
      </c>
      <c r="R12" s="83">
        <v>0</v>
      </c>
      <c r="S12" s="83">
        <v>0</v>
      </c>
      <c r="T12" s="83">
        <v>0</v>
      </c>
      <c r="U12" s="83">
        <v>0</v>
      </c>
      <c r="V12" s="83">
        <v>0</v>
      </c>
      <c r="W12" s="83">
        <v>0</v>
      </c>
      <c r="X12" s="83">
        <v>0</v>
      </c>
      <c r="Y12" s="83">
        <v>0</v>
      </c>
      <c r="Z12" s="83">
        <v>0</v>
      </c>
      <c r="AA12" s="83">
        <v>0</v>
      </c>
      <c r="AB12" s="83">
        <v>0</v>
      </c>
      <c r="AC12" s="83">
        <v>0</v>
      </c>
      <c r="AD12" s="83">
        <v>0</v>
      </c>
      <c r="AE12" s="83">
        <v>0</v>
      </c>
      <c r="AF12" s="83">
        <v>0</v>
      </c>
      <c r="AG12" s="83">
        <v>0</v>
      </c>
      <c r="AH12" s="83">
        <v>0</v>
      </c>
      <c r="AI12" s="83">
        <v>0</v>
      </c>
      <c r="AJ12" s="83">
        <v>0</v>
      </c>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row>
    <row r="13" spans="1:138" ht="14.25" customHeight="1" x14ac:dyDescent="0.15">
      <c r="A13" s="82" t="s">
        <v>117</v>
      </c>
      <c r="B13" s="82" t="s">
        <v>85</v>
      </c>
      <c r="C13" s="82" t="s">
        <v>86</v>
      </c>
      <c r="D13" s="82" t="s">
        <v>115</v>
      </c>
      <c r="E13" s="82" t="s">
        <v>125</v>
      </c>
      <c r="F13" s="83">
        <v>401250</v>
      </c>
      <c r="G13" s="83">
        <v>0</v>
      </c>
      <c r="H13" s="83">
        <v>0</v>
      </c>
      <c r="I13" s="83">
        <v>0</v>
      </c>
      <c r="J13" s="83">
        <v>0</v>
      </c>
      <c r="K13" s="83">
        <v>0</v>
      </c>
      <c r="L13" s="83">
        <v>0</v>
      </c>
      <c r="M13" s="83">
        <v>0</v>
      </c>
      <c r="N13" s="83">
        <v>0</v>
      </c>
      <c r="O13" s="83">
        <v>401250</v>
      </c>
      <c r="P13" s="83">
        <v>0</v>
      </c>
      <c r="Q13" s="83">
        <v>0</v>
      </c>
      <c r="R13" s="83">
        <v>401250</v>
      </c>
      <c r="S13" s="83">
        <v>0</v>
      </c>
      <c r="T13" s="83">
        <v>0</v>
      </c>
      <c r="U13" s="83">
        <v>0</v>
      </c>
      <c r="V13" s="83">
        <v>0</v>
      </c>
      <c r="W13" s="83">
        <v>0</v>
      </c>
      <c r="X13" s="83">
        <v>0</v>
      </c>
      <c r="Y13" s="83">
        <v>0</v>
      </c>
      <c r="Z13" s="83">
        <v>0</v>
      </c>
      <c r="AA13" s="83">
        <v>0</v>
      </c>
      <c r="AB13" s="83">
        <v>0</v>
      </c>
      <c r="AC13" s="83">
        <v>0</v>
      </c>
      <c r="AD13" s="83">
        <v>0</v>
      </c>
      <c r="AE13" s="83">
        <v>0</v>
      </c>
      <c r="AF13" s="83">
        <v>0</v>
      </c>
      <c r="AG13" s="83">
        <v>0</v>
      </c>
      <c r="AH13" s="83">
        <v>0</v>
      </c>
      <c r="AI13" s="83">
        <v>0</v>
      </c>
      <c r="AJ13" s="83">
        <v>0</v>
      </c>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row>
    <row r="14" spans="1:138" ht="14.2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row>
    <row r="15" spans="1:138" ht="14.25" customHeight="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row>
    <row r="16" spans="1:138" ht="14.25" customHeight="1" x14ac:dyDescent="0.1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row>
    <row r="17" spans="1:138" ht="14.2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row>
    <row r="18" spans="1:138" ht="14.25" customHeight="1" x14ac:dyDescent="0.15">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row>
    <row r="19" spans="1:138" ht="14.25" customHeight="1" x14ac:dyDescent="0.1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row>
  </sheetData>
  <sheetProtection formatCells="0" formatColumns="0" formatRows="0"/>
  <mergeCells count="35">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25" type="noConversion"/>
  <printOptions horizontalCentered="1"/>
  <pageMargins left="0.196850393700787" right="0.196850393700787" top="0.66929133858267698" bottom="0.66929133858267698" header="0.39370078740157499"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Z22"/>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6" width="16.83203125" style="65" customWidth="1"/>
    <col min="7" max="28" width="13.83203125" style="65" customWidth="1"/>
    <col min="29" max="130" width="9" style="65" customWidth="1"/>
    <col min="131" max="172" width="9.1640625" style="65" customWidth="1"/>
    <col min="173" max="16384" width="9.1640625" style="65"/>
  </cols>
  <sheetData>
    <row r="1" spans="1:130" ht="14.25" customHeight="1" x14ac:dyDescent="0.15">
      <c r="A1" s="66"/>
      <c r="B1" s="67"/>
      <c r="C1" s="67"/>
      <c r="D1" s="67"/>
      <c r="E1" s="67"/>
      <c r="F1" s="67"/>
      <c r="G1" s="67"/>
      <c r="H1" s="67"/>
      <c r="I1" s="67"/>
      <c r="J1" s="67"/>
      <c r="K1" s="67"/>
      <c r="L1" s="67"/>
      <c r="M1" s="67"/>
      <c r="N1" s="67"/>
      <c r="O1" s="67"/>
      <c r="P1" s="67"/>
      <c r="Q1" s="67"/>
      <c r="R1" s="67"/>
      <c r="S1" s="67"/>
      <c r="T1" s="67"/>
      <c r="U1" s="67"/>
      <c r="V1" s="67"/>
      <c r="W1" s="67"/>
      <c r="X1" s="67"/>
      <c r="Y1" s="67"/>
      <c r="AA1" s="67"/>
      <c r="AB1" s="68" t="s">
        <v>397</v>
      </c>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row>
    <row r="2" spans="1:130" s="69" customFormat="1" ht="20.100000000000001" customHeight="1" x14ac:dyDescent="0.15">
      <c r="A2" s="48" t="s">
        <v>318</v>
      </c>
      <c r="B2" s="79"/>
      <c r="C2" s="79"/>
      <c r="D2" s="79"/>
      <c r="E2" s="79"/>
      <c r="F2" s="79"/>
      <c r="G2" s="79"/>
      <c r="H2" s="79"/>
      <c r="I2" s="79"/>
      <c r="J2" s="79"/>
      <c r="K2" s="79"/>
      <c r="L2" s="79"/>
      <c r="M2" s="79"/>
      <c r="N2" s="79"/>
      <c r="O2" s="79"/>
      <c r="P2" s="79"/>
      <c r="Q2" s="79"/>
      <c r="R2" s="79"/>
      <c r="S2" s="79"/>
      <c r="T2" s="79"/>
      <c r="U2" s="79"/>
      <c r="V2" s="79"/>
      <c r="W2" s="79"/>
      <c r="X2" s="79"/>
      <c r="Y2" s="79"/>
      <c r="Z2" s="65"/>
      <c r="AA2" s="79"/>
      <c r="AB2" s="79"/>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row>
    <row r="3" spans="1:130" ht="14.25" customHeight="1" x14ac:dyDescent="0.15">
      <c r="A3" s="67" t="s">
        <v>3</v>
      </c>
      <c r="B3" s="67"/>
      <c r="C3" s="67"/>
      <c r="D3" s="67"/>
      <c r="E3" s="67"/>
      <c r="F3" s="67"/>
      <c r="G3" s="67"/>
      <c r="H3" s="67"/>
      <c r="I3" s="67"/>
      <c r="J3" s="67"/>
      <c r="K3" s="67"/>
      <c r="L3" s="67"/>
      <c r="M3" s="67"/>
      <c r="N3" s="67"/>
      <c r="O3" s="67"/>
      <c r="P3" s="67"/>
      <c r="Q3" s="67"/>
      <c r="R3" s="67"/>
      <c r="S3" s="67"/>
      <c r="T3" s="67"/>
      <c r="U3" s="67"/>
      <c r="V3" s="67"/>
      <c r="W3" s="67"/>
      <c r="X3" s="67"/>
      <c r="Y3" s="67"/>
      <c r="AA3" s="67"/>
      <c r="AB3" s="71" t="s">
        <v>4</v>
      </c>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row>
    <row r="4" spans="1:130" ht="14.25" customHeight="1" x14ac:dyDescent="0.15">
      <c r="A4" s="219" t="s">
        <v>128</v>
      </c>
      <c r="B4" s="219"/>
      <c r="C4" s="219"/>
      <c r="D4" s="219"/>
      <c r="E4" s="222"/>
      <c r="F4" s="219" t="s">
        <v>129</v>
      </c>
      <c r="G4" s="80" t="s">
        <v>398</v>
      </c>
      <c r="H4" s="80"/>
      <c r="I4" s="80"/>
      <c r="J4" s="80"/>
      <c r="K4" s="80"/>
      <c r="L4" s="80"/>
      <c r="M4" s="80"/>
      <c r="N4" s="84"/>
      <c r="O4" s="80"/>
      <c r="P4" s="80"/>
      <c r="Q4" s="80"/>
      <c r="R4" s="80"/>
      <c r="S4" s="80"/>
      <c r="T4" s="80"/>
      <c r="U4" s="80"/>
      <c r="V4" s="80"/>
      <c r="W4" s="80"/>
      <c r="X4" s="85" t="s">
        <v>261</v>
      </c>
      <c r="Y4" s="80"/>
      <c r="Z4" s="80"/>
      <c r="AA4" s="87"/>
      <c r="AB4" s="87"/>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row>
    <row r="5" spans="1:130" ht="14.25" customHeight="1" x14ac:dyDescent="0.15">
      <c r="A5" s="219" t="s">
        <v>59</v>
      </c>
      <c r="B5" s="219"/>
      <c r="C5" s="219"/>
      <c r="D5" s="219" t="s">
        <v>60</v>
      </c>
      <c r="E5" s="219" t="s">
        <v>132</v>
      </c>
      <c r="F5" s="219"/>
      <c r="G5" s="262" t="s">
        <v>189</v>
      </c>
      <c r="H5" s="262" t="s">
        <v>399</v>
      </c>
      <c r="I5" s="262" t="s">
        <v>400</v>
      </c>
      <c r="J5" s="262" t="s">
        <v>401</v>
      </c>
      <c r="K5" s="262" t="s">
        <v>402</v>
      </c>
      <c r="L5" s="262" t="s">
        <v>403</v>
      </c>
      <c r="M5" s="262" t="s">
        <v>404</v>
      </c>
      <c r="N5" s="262" t="s">
        <v>405</v>
      </c>
      <c r="O5" s="262" t="s">
        <v>406</v>
      </c>
      <c r="P5" s="262" t="s">
        <v>407</v>
      </c>
      <c r="Q5" s="262" t="s">
        <v>408</v>
      </c>
      <c r="R5" s="262" t="s">
        <v>409</v>
      </c>
      <c r="S5" s="262" t="s">
        <v>410</v>
      </c>
      <c r="T5" s="262" t="s">
        <v>411</v>
      </c>
      <c r="U5" s="262" t="s">
        <v>394</v>
      </c>
      <c r="V5" s="262" t="s">
        <v>395</v>
      </c>
      <c r="W5" s="262" t="s">
        <v>398</v>
      </c>
      <c r="X5" s="262" t="s">
        <v>189</v>
      </c>
      <c r="Y5" s="262" t="s">
        <v>412</v>
      </c>
      <c r="Z5" s="262" t="s">
        <v>413</v>
      </c>
      <c r="AA5" s="219" t="s">
        <v>414</v>
      </c>
      <c r="AB5" s="219" t="s">
        <v>261</v>
      </c>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row>
    <row r="6" spans="1:130" ht="14.25" customHeight="1" x14ac:dyDescent="0.15">
      <c r="A6" s="81" t="s">
        <v>71</v>
      </c>
      <c r="B6" s="81" t="s">
        <v>72</v>
      </c>
      <c r="C6" s="81" t="s">
        <v>73</v>
      </c>
      <c r="D6" s="219"/>
      <c r="E6" s="219"/>
      <c r="F6" s="220"/>
      <c r="G6" s="263"/>
      <c r="H6" s="263"/>
      <c r="I6" s="263"/>
      <c r="J6" s="263"/>
      <c r="K6" s="263"/>
      <c r="L6" s="263"/>
      <c r="M6" s="263"/>
      <c r="N6" s="263"/>
      <c r="O6" s="263"/>
      <c r="P6" s="263"/>
      <c r="Q6" s="263"/>
      <c r="R6" s="263"/>
      <c r="S6" s="263"/>
      <c r="T6" s="263"/>
      <c r="U6" s="263"/>
      <c r="V6" s="263"/>
      <c r="W6" s="263"/>
      <c r="X6" s="263"/>
      <c r="Y6" s="263"/>
      <c r="Z6" s="263"/>
      <c r="AA6" s="220"/>
      <c r="AB6" s="220"/>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row>
    <row r="7" spans="1:130" s="66" customFormat="1" ht="14.25" customHeight="1" x14ac:dyDescent="0.15">
      <c r="A7" s="82"/>
      <c r="B7" s="82"/>
      <c r="C7" s="82"/>
      <c r="D7" s="82"/>
      <c r="E7" s="82"/>
      <c r="F7" s="83"/>
      <c r="G7" s="83"/>
      <c r="H7" s="83"/>
      <c r="I7" s="83"/>
      <c r="J7" s="83"/>
      <c r="K7" s="83"/>
      <c r="L7" s="83"/>
      <c r="M7" s="83"/>
      <c r="N7" s="83"/>
      <c r="O7" s="83"/>
      <c r="P7" s="83"/>
      <c r="Q7" s="83"/>
      <c r="R7" s="83"/>
      <c r="S7" s="83"/>
      <c r="T7" s="83"/>
      <c r="U7" s="83"/>
      <c r="V7" s="83"/>
      <c r="W7" s="83"/>
      <c r="X7" s="83"/>
      <c r="Y7" s="83"/>
      <c r="Z7" s="83"/>
      <c r="AA7" s="83"/>
      <c r="AB7" s="83"/>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row>
    <row r="8" spans="1:130" ht="14.25"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row>
    <row r="9" spans="1:130" ht="14.25" customHeight="1" x14ac:dyDescent="0.1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row>
    <row r="10" spans="1:130" ht="14.25"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row>
    <row r="11" spans="1:130" ht="14.25"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row>
    <row r="12" spans="1:130" ht="14.25"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row>
    <row r="13" spans="1:130" ht="14.25"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row>
    <row r="14" spans="1:130" ht="14.2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row>
    <row r="15" spans="1:130" ht="14.25" customHeight="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row>
    <row r="16" spans="1:130" ht="14.25" customHeight="1" x14ac:dyDescent="0.1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row>
    <row r="17" spans="1:130" ht="14.2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row>
    <row r="18" spans="1:130" ht="14.25" customHeight="1" x14ac:dyDescent="0.15">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row>
    <row r="19" spans="1:130" ht="14.25" customHeight="1" x14ac:dyDescent="0.1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row>
    <row r="20" spans="1:130" ht="14.25" customHeight="1" x14ac:dyDescent="0.15">
      <c r="AA20" s="66"/>
    </row>
    <row r="21" spans="1:130" ht="14.25" customHeight="1" x14ac:dyDescent="0.15">
      <c r="Z21" s="66"/>
      <c r="AA21" s="66"/>
    </row>
    <row r="22" spans="1:130" ht="14.25" customHeight="1" x14ac:dyDescent="0.15">
      <c r="Z22" s="66"/>
    </row>
  </sheetData>
  <sheetProtection formatCells="0" formatColumns="0" formatRows="0"/>
  <mergeCells count="27">
    <mergeCell ref="AA5:AA6"/>
    <mergeCell ref="AB5:AB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25" type="noConversion"/>
  <printOptions horizontalCentered="1"/>
  <pageMargins left="0.196850393700787" right="0.196850393700787" top="0.66929133858267698" bottom="0.66929133858267698" header="0.39370078740157499"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I25"/>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80.83203125" style="65" customWidth="1"/>
    <col min="6" max="7" width="22.83203125" style="65" customWidth="1"/>
    <col min="8" max="243" width="9" style="65" customWidth="1"/>
    <col min="244" max="16384" width="9.1640625" style="65"/>
  </cols>
  <sheetData>
    <row r="1" spans="1:243" ht="14.25" customHeight="1" x14ac:dyDescent="0.15">
      <c r="A1" s="66"/>
      <c r="B1" s="67"/>
      <c r="C1" s="67"/>
      <c r="D1" s="67"/>
      <c r="E1" s="67"/>
      <c r="F1" s="67"/>
      <c r="G1" s="68" t="s">
        <v>415</v>
      </c>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row>
    <row r="2" spans="1:243" ht="20.100000000000001" customHeight="1" x14ac:dyDescent="0.15">
      <c r="A2" s="48" t="s">
        <v>416</v>
      </c>
      <c r="B2" s="69"/>
      <c r="C2" s="69"/>
      <c r="D2" s="69"/>
      <c r="E2" s="69"/>
      <c r="F2" s="69"/>
      <c r="G2" s="69"/>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row>
    <row r="3" spans="1:243" ht="14.25" customHeight="1" x14ac:dyDescent="0.15">
      <c r="A3" s="70" t="s">
        <v>3</v>
      </c>
      <c r="B3" s="67"/>
      <c r="C3" s="67"/>
      <c r="D3" s="67"/>
      <c r="E3" s="67"/>
      <c r="F3" s="67"/>
      <c r="G3" s="71" t="s">
        <v>4</v>
      </c>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row>
    <row r="4" spans="1:243" ht="14.25" customHeight="1" x14ac:dyDescent="0.15">
      <c r="A4" s="222" t="s">
        <v>417</v>
      </c>
      <c r="B4" s="260"/>
      <c r="C4" s="260"/>
      <c r="D4" s="260"/>
      <c r="E4" s="260"/>
      <c r="F4" s="268"/>
      <c r="G4" s="219" t="s">
        <v>418</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row>
    <row r="5" spans="1:243" ht="14.25" customHeight="1" x14ac:dyDescent="0.15">
      <c r="A5" s="234" t="s">
        <v>59</v>
      </c>
      <c r="B5" s="234"/>
      <c r="C5" s="234"/>
      <c r="D5" s="234" t="s">
        <v>60</v>
      </c>
      <c r="E5" s="234" t="s">
        <v>419</v>
      </c>
      <c r="F5" s="220" t="s">
        <v>420</v>
      </c>
      <c r="G5" s="219"/>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row>
    <row r="6" spans="1:243" ht="14.25" customHeight="1" x14ac:dyDescent="0.15">
      <c r="A6" s="72" t="s">
        <v>71</v>
      </c>
      <c r="B6" s="73" t="s">
        <v>72</v>
      </c>
      <c r="C6" s="73" t="s">
        <v>73</v>
      </c>
      <c r="D6" s="221"/>
      <c r="E6" s="221"/>
      <c r="F6" s="258"/>
      <c r="G6" s="220"/>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row>
    <row r="7" spans="1:243" s="66" customFormat="1" ht="14.25" customHeight="1" x14ac:dyDescent="0.15">
      <c r="A7" s="74"/>
      <c r="B7" s="74"/>
      <c r="C7" s="74"/>
      <c r="D7" s="74"/>
      <c r="E7" s="74" t="s">
        <v>62</v>
      </c>
      <c r="F7" s="74"/>
      <c r="G7" s="78">
        <v>6341250</v>
      </c>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row>
    <row r="8" spans="1:243" ht="14.25" customHeight="1" x14ac:dyDescent="0.15">
      <c r="A8" s="74"/>
      <c r="B8" s="74"/>
      <c r="C8" s="74"/>
      <c r="D8" s="74" t="s">
        <v>80</v>
      </c>
      <c r="E8" s="74" t="s">
        <v>81</v>
      </c>
      <c r="F8" s="74"/>
      <c r="G8" s="78">
        <v>6341250</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row>
    <row r="9" spans="1:243" ht="14.25" customHeight="1" x14ac:dyDescent="0.15">
      <c r="A9" s="74"/>
      <c r="B9" s="74"/>
      <c r="C9" s="74"/>
      <c r="D9" s="74" t="s">
        <v>82</v>
      </c>
      <c r="E9" s="74" t="s">
        <v>83</v>
      </c>
      <c r="F9" s="74"/>
      <c r="G9" s="78">
        <v>4900000</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row>
    <row r="10" spans="1:243" ht="14.25" customHeight="1" x14ac:dyDescent="0.15">
      <c r="A10" s="74" t="s">
        <v>84</v>
      </c>
      <c r="B10" s="74" t="s">
        <v>85</v>
      </c>
      <c r="C10" s="74" t="s">
        <v>89</v>
      </c>
      <c r="D10" s="74" t="s">
        <v>87</v>
      </c>
      <c r="E10" s="74" t="s">
        <v>421</v>
      </c>
      <c r="F10" s="74" t="s">
        <v>422</v>
      </c>
      <c r="G10" s="78">
        <v>100000</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row>
    <row r="11" spans="1:243" ht="14.25" customHeight="1" x14ac:dyDescent="0.15">
      <c r="A11" s="74" t="s">
        <v>84</v>
      </c>
      <c r="B11" s="74" t="s">
        <v>85</v>
      </c>
      <c r="C11" s="74" t="s">
        <v>89</v>
      </c>
      <c r="D11" s="74" t="s">
        <v>87</v>
      </c>
      <c r="E11" s="74" t="s">
        <v>423</v>
      </c>
      <c r="F11" s="74" t="s">
        <v>422</v>
      </c>
      <c r="G11" s="78">
        <v>500000</v>
      </c>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row>
    <row r="12" spans="1:243" ht="14.25" customHeight="1" x14ac:dyDescent="0.15">
      <c r="A12" s="74" t="s">
        <v>84</v>
      </c>
      <c r="B12" s="74" t="s">
        <v>85</v>
      </c>
      <c r="C12" s="74" t="s">
        <v>89</v>
      </c>
      <c r="D12" s="74" t="s">
        <v>87</v>
      </c>
      <c r="E12" s="74" t="s">
        <v>424</v>
      </c>
      <c r="F12" s="74" t="s">
        <v>422</v>
      </c>
      <c r="G12" s="78">
        <v>150000</v>
      </c>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row>
    <row r="13" spans="1:243" ht="14.25" customHeight="1" x14ac:dyDescent="0.15">
      <c r="A13" s="74" t="s">
        <v>84</v>
      </c>
      <c r="B13" s="74" t="s">
        <v>85</v>
      </c>
      <c r="C13" s="74" t="s">
        <v>85</v>
      </c>
      <c r="D13" s="74" t="s">
        <v>87</v>
      </c>
      <c r="E13" s="74" t="s">
        <v>425</v>
      </c>
      <c r="F13" s="74" t="s">
        <v>422</v>
      </c>
      <c r="G13" s="78">
        <v>100000</v>
      </c>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row>
    <row r="14" spans="1:243" ht="14.25" customHeight="1" x14ac:dyDescent="0.15">
      <c r="A14" s="74" t="s">
        <v>84</v>
      </c>
      <c r="B14" s="74" t="s">
        <v>85</v>
      </c>
      <c r="C14" s="74" t="s">
        <v>92</v>
      </c>
      <c r="D14" s="74" t="s">
        <v>87</v>
      </c>
      <c r="E14" s="74" t="s">
        <v>426</v>
      </c>
      <c r="F14" s="74" t="s">
        <v>422</v>
      </c>
      <c r="G14" s="78">
        <v>200000</v>
      </c>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row>
    <row r="15" spans="1:243" ht="14.25" customHeight="1" x14ac:dyDescent="0.15">
      <c r="A15" s="74" t="s">
        <v>84</v>
      </c>
      <c r="B15" s="74" t="s">
        <v>85</v>
      </c>
      <c r="C15" s="74" t="s">
        <v>94</v>
      </c>
      <c r="D15" s="74" t="s">
        <v>87</v>
      </c>
      <c r="E15" s="74" t="s">
        <v>427</v>
      </c>
      <c r="F15" s="74" t="s">
        <v>422</v>
      </c>
      <c r="G15" s="78">
        <v>150000</v>
      </c>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row>
    <row r="16" spans="1:243" ht="14.25" customHeight="1" x14ac:dyDescent="0.15">
      <c r="A16" s="74" t="s">
        <v>98</v>
      </c>
      <c r="B16" s="74" t="s">
        <v>86</v>
      </c>
      <c r="C16" s="74" t="s">
        <v>99</v>
      </c>
      <c r="D16" s="74" t="s">
        <v>87</v>
      </c>
      <c r="E16" s="74" t="s">
        <v>428</v>
      </c>
      <c r="F16" s="74" t="s">
        <v>422</v>
      </c>
      <c r="G16" s="78">
        <v>100000</v>
      </c>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row>
    <row r="17" spans="1:243" ht="14.25" customHeight="1" x14ac:dyDescent="0.15">
      <c r="A17" s="74" t="s">
        <v>98</v>
      </c>
      <c r="B17" s="74" t="s">
        <v>85</v>
      </c>
      <c r="C17" s="74" t="s">
        <v>99</v>
      </c>
      <c r="D17" s="74" t="s">
        <v>87</v>
      </c>
      <c r="E17" s="74" t="s">
        <v>429</v>
      </c>
      <c r="F17" s="74" t="s">
        <v>430</v>
      </c>
      <c r="G17" s="78">
        <v>3600000</v>
      </c>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row>
    <row r="18" spans="1:243" ht="14.25" customHeight="1" x14ac:dyDescent="0.15">
      <c r="A18" s="74"/>
      <c r="B18" s="74"/>
      <c r="C18" s="74"/>
      <c r="D18" s="74" t="s">
        <v>113</v>
      </c>
      <c r="E18" s="74" t="s">
        <v>114</v>
      </c>
      <c r="F18" s="74"/>
      <c r="G18" s="78">
        <v>1441250</v>
      </c>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row>
    <row r="19" spans="1:243" ht="14.25" customHeight="1" x14ac:dyDescent="0.15">
      <c r="A19" s="74" t="s">
        <v>117</v>
      </c>
      <c r="B19" s="74" t="s">
        <v>86</v>
      </c>
      <c r="C19" s="74" t="s">
        <v>89</v>
      </c>
      <c r="D19" s="74" t="s">
        <v>115</v>
      </c>
      <c r="E19" s="74" t="s">
        <v>431</v>
      </c>
      <c r="F19" s="74" t="s">
        <v>432</v>
      </c>
      <c r="G19" s="78">
        <v>100000</v>
      </c>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row>
    <row r="20" spans="1:243" ht="14.25" customHeight="1" x14ac:dyDescent="0.15">
      <c r="A20" s="74" t="s">
        <v>117</v>
      </c>
      <c r="B20" s="74" t="s">
        <v>86</v>
      </c>
      <c r="C20" s="74" t="s">
        <v>120</v>
      </c>
      <c r="D20" s="74" t="s">
        <v>115</v>
      </c>
      <c r="E20" s="74" t="s">
        <v>433</v>
      </c>
      <c r="F20" s="74" t="s">
        <v>434</v>
      </c>
      <c r="G20" s="78">
        <v>500000</v>
      </c>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row>
    <row r="21" spans="1:243" ht="14.25" customHeight="1" x14ac:dyDescent="0.15">
      <c r="A21" s="74" t="s">
        <v>117</v>
      </c>
      <c r="B21" s="74" t="s">
        <v>86</v>
      </c>
      <c r="C21" s="74" t="s">
        <v>122</v>
      </c>
      <c r="D21" s="74" t="s">
        <v>115</v>
      </c>
      <c r="E21" s="74" t="s">
        <v>435</v>
      </c>
      <c r="F21" s="74" t="s">
        <v>422</v>
      </c>
      <c r="G21" s="78">
        <v>200000</v>
      </c>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row>
    <row r="22" spans="1:243" ht="14.25" customHeight="1" x14ac:dyDescent="0.15">
      <c r="A22" s="74" t="s">
        <v>117</v>
      </c>
      <c r="B22" s="74" t="s">
        <v>86</v>
      </c>
      <c r="C22" s="74" t="s">
        <v>99</v>
      </c>
      <c r="D22" s="74" t="s">
        <v>115</v>
      </c>
      <c r="E22" s="74" t="s">
        <v>436</v>
      </c>
      <c r="F22" s="74" t="s">
        <v>432</v>
      </c>
      <c r="G22" s="78">
        <v>50000</v>
      </c>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row>
    <row r="23" spans="1:243" ht="14.25" customHeight="1" x14ac:dyDescent="0.15">
      <c r="A23" s="74" t="s">
        <v>117</v>
      </c>
      <c r="B23" s="74" t="s">
        <v>86</v>
      </c>
      <c r="C23" s="74" t="s">
        <v>99</v>
      </c>
      <c r="D23" s="74" t="s">
        <v>115</v>
      </c>
      <c r="E23" s="74" t="s">
        <v>437</v>
      </c>
      <c r="F23" s="74" t="s">
        <v>432</v>
      </c>
      <c r="G23" s="78">
        <v>80000</v>
      </c>
    </row>
    <row r="24" spans="1:243" ht="14.25" customHeight="1" x14ac:dyDescent="0.15">
      <c r="A24" s="74" t="s">
        <v>117</v>
      </c>
      <c r="B24" s="74" t="s">
        <v>86</v>
      </c>
      <c r="C24" s="74" t="s">
        <v>99</v>
      </c>
      <c r="D24" s="74" t="s">
        <v>115</v>
      </c>
      <c r="E24" s="74" t="s">
        <v>438</v>
      </c>
      <c r="F24" s="74" t="s">
        <v>422</v>
      </c>
      <c r="G24" s="78">
        <v>110000</v>
      </c>
    </row>
    <row r="25" spans="1:243" ht="14.25" customHeight="1" x14ac:dyDescent="0.15">
      <c r="A25" s="74" t="s">
        <v>117</v>
      </c>
      <c r="B25" s="74" t="s">
        <v>85</v>
      </c>
      <c r="C25" s="74" t="s">
        <v>86</v>
      </c>
      <c r="D25" s="74" t="s">
        <v>115</v>
      </c>
      <c r="E25" s="74" t="s">
        <v>439</v>
      </c>
      <c r="F25" s="74" t="s">
        <v>430</v>
      </c>
      <c r="G25" s="78">
        <v>401250</v>
      </c>
    </row>
  </sheetData>
  <sheetProtection formatCells="0" formatColumns="0" formatRows="0"/>
  <mergeCells count="6">
    <mergeCell ref="G4:G6"/>
    <mergeCell ref="A4:F4"/>
    <mergeCell ref="A5:C5"/>
    <mergeCell ref="D5:D6"/>
    <mergeCell ref="E5:E6"/>
    <mergeCell ref="F5:F6"/>
  </mergeCells>
  <phoneticPr fontId="25" type="noConversion"/>
  <printOptions horizontalCentered="1"/>
  <pageMargins left="0.90551181102362199" right="0.74803149606299202" top="0.66929133858267698" bottom="0.66929133858267698" header="0.39370078740157499" footer="0.31496062992126"/>
  <pageSetup paperSize="9" fitToHeight="10" orientation="landscape"/>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5"/>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9" width="22.83203125" style="65" customWidth="1"/>
    <col min="10" max="16384" width="9.1640625" style="65"/>
  </cols>
  <sheetData>
    <row r="1" spans="1:9" ht="14.25" customHeight="1" x14ac:dyDescent="0.15">
      <c r="A1" s="66"/>
      <c r="B1" s="67"/>
      <c r="C1" s="67"/>
      <c r="D1" s="67"/>
      <c r="E1" s="67"/>
      <c r="F1" s="67"/>
      <c r="G1" s="67"/>
      <c r="H1" s="67"/>
      <c r="I1" s="68" t="s">
        <v>440</v>
      </c>
    </row>
    <row r="2" spans="1:9" ht="20.100000000000001" customHeight="1" x14ac:dyDescent="0.15">
      <c r="A2" s="48" t="s">
        <v>441</v>
      </c>
      <c r="B2" s="69"/>
      <c r="C2" s="69"/>
      <c r="D2" s="69"/>
      <c r="E2" s="69"/>
      <c r="F2" s="69"/>
      <c r="G2" s="69"/>
      <c r="H2" s="69"/>
      <c r="I2" s="69"/>
    </row>
    <row r="3" spans="1:9" ht="14.25" customHeight="1" x14ac:dyDescent="0.15">
      <c r="A3" s="70" t="s">
        <v>3</v>
      </c>
      <c r="B3" s="67"/>
      <c r="C3" s="67"/>
      <c r="D3" s="67"/>
      <c r="E3" s="67"/>
      <c r="F3" s="67"/>
      <c r="G3" s="67"/>
      <c r="H3" s="67"/>
      <c r="I3" s="71" t="s">
        <v>4</v>
      </c>
    </row>
    <row r="4" spans="1:9" ht="14.25" customHeight="1" x14ac:dyDescent="0.15">
      <c r="A4" s="222" t="s">
        <v>128</v>
      </c>
      <c r="B4" s="260"/>
      <c r="C4" s="260"/>
      <c r="D4" s="260"/>
      <c r="E4" s="260"/>
      <c r="F4" s="268"/>
      <c r="G4" s="219" t="s">
        <v>442</v>
      </c>
      <c r="H4" s="220"/>
      <c r="I4" s="220"/>
    </row>
    <row r="5" spans="1:9" ht="14.25" customHeight="1" x14ac:dyDescent="0.15">
      <c r="A5" s="234" t="s">
        <v>59</v>
      </c>
      <c r="B5" s="234"/>
      <c r="C5" s="234"/>
      <c r="D5" s="234" t="s">
        <v>60</v>
      </c>
      <c r="E5" s="234" t="s">
        <v>132</v>
      </c>
      <c r="F5" s="220" t="s">
        <v>420</v>
      </c>
      <c r="G5" s="234" t="s">
        <v>129</v>
      </c>
      <c r="H5" s="222" t="s">
        <v>130</v>
      </c>
      <c r="I5" s="219" t="s">
        <v>131</v>
      </c>
    </row>
    <row r="6" spans="1:9" ht="14.25" customHeight="1" x14ac:dyDescent="0.15">
      <c r="A6" s="72" t="s">
        <v>71</v>
      </c>
      <c r="B6" s="73" t="s">
        <v>72</v>
      </c>
      <c r="C6" s="73" t="s">
        <v>73</v>
      </c>
      <c r="D6" s="221"/>
      <c r="E6" s="221"/>
      <c r="F6" s="258"/>
      <c r="G6" s="221"/>
      <c r="H6" s="221"/>
      <c r="I6" s="220"/>
    </row>
    <row r="7" spans="1:9" s="66" customFormat="1" ht="14.25" customHeight="1" x14ac:dyDescent="0.15">
      <c r="A7" s="74"/>
      <c r="B7" s="74"/>
      <c r="C7" s="74"/>
      <c r="D7" s="74"/>
      <c r="E7" s="74"/>
      <c r="F7" s="74"/>
      <c r="G7" s="78"/>
      <c r="H7" s="76"/>
      <c r="I7" s="78"/>
    </row>
    <row r="8" spans="1:9" ht="14.25" customHeight="1" x14ac:dyDescent="0.15">
      <c r="A8" s="66"/>
      <c r="B8" s="66"/>
      <c r="C8" s="66"/>
      <c r="D8" s="66"/>
      <c r="E8" s="66"/>
      <c r="F8" s="66"/>
      <c r="G8" s="66"/>
      <c r="H8" s="66"/>
      <c r="I8" s="66"/>
    </row>
    <row r="9" spans="1:9" ht="14.25" customHeight="1" x14ac:dyDescent="0.15">
      <c r="C9" s="66"/>
      <c r="D9" s="66"/>
      <c r="E9" s="66"/>
      <c r="F9" s="66"/>
      <c r="G9" s="66"/>
      <c r="H9" s="66"/>
      <c r="I9" s="66"/>
    </row>
    <row r="10" spans="1:9" ht="14.25" customHeight="1" x14ac:dyDescent="0.15">
      <c r="A10" s="66"/>
      <c r="C10" s="66"/>
      <c r="D10" s="66"/>
      <c r="E10" s="66"/>
      <c r="F10" s="66"/>
      <c r="G10" s="66"/>
      <c r="H10" s="66"/>
      <c r="I10" s="66"/>
    </row>
    <row r="11" spans="1:9" ht="14.25" customHeight="1" x14ac:dyDescent="0.15">
      <c r="A11" s="66"/>
      <c r="B11" s="66"/>
      <c r="D11" s="66"/>
      <c r="E11" s="66"/>
      <c r="F11" s="66"/>
      <c r="G11" s="66"/>
      <c r="H11" s="66"/>
      <c r="I11" s="66"/>
    </row>
    <row r="12" spans="1:9" ht="14.25" customHeight="1" x14ac:dyDescent="0.15">
      <c r="C12" s="66"/>
      <c r="D12" s="66"/>
      <c r="E12" s="66"/>
      <c r="F12" s="66"/>
    </row>
    <row r="13" spans="1:9" ht="14.25" customHeight="1" x14ac:dyDescent="0.15">
      <c r="D13" s="66"/>
      <c r="E13" s="66"/>
      <c r="F13" s="66"/>
    </row>
    <row r="14" spans="1:9" ht="14.25" customHeight="1" x14ac:dyDescent="0.15">
      <c r="D14" s="66"/>
      <c r="E14" s="66"/>
      <c r="F14" s="66"/>
    </row>
    <row r="15" spans="1:9" ht="14.25" customHeight="1" x14ac:dyDescent="0.15">
      <c r="E15" s="66"/>
      <c r="F15" s="66"/>
    </row>
  </sheetData>
  <sheetProtection formatCells="0" formatColumns="0" formatRows="0"/>
  <mergeCells count="9">
    <mergeCell ref="A4:F4"/>
    <mergeCell ref="G4:I4"/>
    <mergeCell ref="A5:C5"/>
    <mergeCell ref="D5:D6"/>
    <mergeCell ref="E5:E6"/>
    <mergeCell ref="F5:F6"/>
    <mergeCell ref="G5:G6"/>
    <mergeCell ref="H5:H6"/>
    <mergeCell ref="I5:I6"/>
  </mergeCells>
  <phoneticPr fontId="25" type="noConversion"/>
  <printOptions horizontalCentered="1"/>
  <pageMargins left="0.90486111111111101" right="0.74791666666666701" top="0.66736111111111096" bottom="0.66736111111111096" header="0.39305555555555599" footer="0.31458333333333299"/>
  <pageSetup paperSize="9" scale="96" fitToHeight="10" orientation="landscape"/>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5"/>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8" width="22.83203125" style="65" customWidth="1"/>
    <col min="9" max="16384" width="9.1640625" style="65"/>
  </cols>
  <sheetData>
    <row r="1" spans="1:8" ht="14.25" customHeight="1" x14ac:dyDescent="0.15">
      <c r="A1" s="66"/>
      <c r="B1" s="67"/>
      <c r="C1" s="67"/>
      <c r="D1" s="67"/>
      <c r="E1" s="67"/>
      <c r="F1" s="67"/>
      <c r="G1" s="67"/>
      <c r="H1" s="68" t="s">
        <v>443</v>
      </c>
    </row>
    <row r="2" spans="1:8" ht="20.100000000000001" customHeight="1" x14ac:dyDescent="0.15">
      <c r="A2" s="48" t="s">
        <v>444</v>
      </c>
      <c r="B2" s="69"/>
      <c r="C2" s="69"/>
      <c r="D2" s="69"/>
      <c r="E2" s="69"/>
      <c r="F2" s="69"/>
      <c r="G2" s="69"/>
      <c r="H2" s="69"/>
    </row>
    <row r="3" spans="1:8" ht="14.25" customHeight="1" x14ac:dyDescent="0.15">
      <c r="A3" s="70"/>
      <c r="B3" s="67"/>
      <c r="C3" s="67"/>
      <c r="D3" s="67"/>
      <c r="E3" s="67"/>
      <c r="F3" s="67"/>
      <c r="G3" s="67"/>
      <c r="H3" s="71" t="s">
        <v>4</v>
      </c>
    </row>
    <row r="4" spans="1:8" ht="14.25" customHeight="1" x14ac:dyDescent="0.15">
      <c r="A4" s="219" t="s">
        <v>128</v>
      </c>
      <c r="B4" s="219"/>
      <c r="C4" s="219"/>
      <c r="D4" s="219"/>
      <c r="E4" s="222"/>
      <c r="F4" s="219" t="s">
        <v>445</v>
      </c>
      <c r="G4" s="220"/>
      <c r="H4" s="220"/>
    </row>
    <row r="5" spans="1:8" ht="14.25" customHeight="1" x14ac:dyDescent="0.15">
      <c r="A5" s="234" t="s">
        <v>59</v>
      </c>
      <c r="B5" s="234"/>
      <c r="C5" s="234"/>
      <c r="D5" s="234" t="s">
        <v>60</v>
      </c>
      <c r="E5" s="234" t="s">
        <v>132</v>
      </c>
      <c r="F5" s="234" t="s">
        <v>129</v>
      </c>
      <c r="G5" s="222" t="s">
        <v>130</v>
      </c>
      <c r="H5" s="219" t="s">
        <v>131</v>
      </c>
    </row>
    <row r="6" spans="1:8" ht="14.25" customHeight="1" x14ac:dyDescent="0.15">
      <c r="A6" s="72" t="s">
        <v>71</v>
      </c>
      <c r="B6" s="73" t="s">
        <v>72</v>
      </c>
      <c r="C6" s="73" t="s">
        <v>73</v>
      </c>
      <c r="D6" s="221"/>
      <c r="E6" s="221"/>
      <c r="F6" s="221"/>
      <c r="G6" s="221"/>
      <c r="H6" s="220"/>
    </row>
    <row r="7" spans="1:8" ht="14.25" customHeight="1" x14ac:dyDescent="0.15">
      <c r="A7" s="74"/>
      <c r="B7" s="74"/>
      <c r="C7" s="74"/>
      <c r="D7" s="74"/>
      <c r="E7" s="75"/>
      <c r="F7" s="76"/>
      <c r="G7" s="77"/>
      <c r="H7" s="78"/>
    </row>
    <row r="8" spans="1:8" ht="14.25" customHeight="1" x14ac:dyDescent="0.15">
      <c r="A8" s="66"/>
      <c r="B8" s="66"/>
      <c r="C8" s="66"/>
      <c r="D8" s="66"/>
      <c r="E8" s="66"/>
      <c r="F8" s="66"/>
      <c r="G8" s="66"/>
      <c r="H8" s="66"/>
    </row>
    <row r="9" spans="1:8" ht="14.25" customHeight="1" x14ac:dyDescent="0.15">
      <c r="B9" s="66"/>
      <c r="C9" s="66"/>
      <c r="D9" s="66"/>
      <c r="E9" s="66"/>
      <c r="F9" s="66"/>
      <c r="G9" s="66"/>
      <c r="H9" s="66"/>
    </row>
    <row r="10" spans="1:8" ht="14.25" customHeight="1" x14ac:dyDescent="0.15">
      <c r="A10" s="66"/>
      <c r="B10" s="66"/>
      <c r="C10" s="66"/>
      <c r="D10" s="66"/>
      <c r="E10" s="66"/>
      <c r="F10" s="66"/>
      <c r="G10" s="66"/>
      <c r="H10" s="66"/>
    </row>
    <row r="11" spans="1:8" ht="14.25" customHeight="1" x14ac:dyDescent="0.15">
      <c r="A11" s="66"/>
      <c r="B11" s="66"/>
      <c r="C11" s="66"/>
      <c r="D11" s="66"/>
      <c r="E11" s="66"/>
      <c r="F11" s="66"/>
      <c r="G11" s="66"/>
      <c r="H11" s="66"/>
    </row>
    <row r="12" spans="1:8" ht="14.25" customHeight="1" x14ac:dyDescent="0.15">
      <c r="C12" s="66"/>
      <c r="D12" s="66"/>
      <c r="E12" s="66"/>
    </row>
    <row r="13" spans="1:8" ht="14.25" customHeight="1" x14ac:dyDescent="0.15">
      <c r="D13" s="66"/>
      <c r="E13" s="66"/>
    </row>
    <row r="14" spans="1:8" ht="14.25" customHeight="1" x14ac:dyDescent="0.15">
      <c r="D14" s="66"/>
      <c r="E14" s="66"/>
    </row>
    <row r="15" spans="1:8" ht="14.25" customHeight="1" x14ac:dyDescent="0.15">
      <c r="E15" s="66"/>
    </row>
  </sheetData>
  <sheetProtection formatCells="0" formatColumns="0" formatRows="0"/>
  <mergeCells count="8">
    <mergeCell ref="A4:E4"/>
    <mergeCell ref="F4:H4"/>
    <mergeCell ref="A5:C5"/>
    <mergeCell ref="D5:D6"/>
    <mergeCell ref="E5:E6"/>
    <mergeCell ref="F5:F6"/>
    <mergeCell ref="G5:G6"/>
    <mergeCell ref="H5:H6"/>
  </mergeCells>
  <phoneticPr fontId="25"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5"/>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8" width="22.83203125" style="65" customWidth="1"/>
    <col min="9" max="16384" width="9.1640625" style="65"/>
  </cols>
  <sheetData>
    <row r="1" spans="1:8" ht="14.25" customHeight="1" x14ac:dyDescent="0.15">
      <c r="A1" s="66"/>
      <c r="B1" s="67"/>
      <c r="C1" s="67"/>
      <c r="D1" s="67"/>
      <c r="E1" s="67"/>
      <c r="F1" s="67"/>
      <c r="G1" s="67"/>
      <c r="H1" s="68" t="s">
        <v>446</v>
      </c>
    </row>
    <row r="2" spans="1:8" ht="20.100000000000001" customHeight="1" x14ac:dyDescent="0.15">
      <c r="A2" s="48" t="s">
        <v>447</v>
      </c>
      <c r="B2" s="69"/>
      <c r="C2" s="69"/>
      <c r="D2" s="69"/>
      <c r="E2" s="69"/>
      <c r="F2" s="69"/>
      <c r="G2" s="69"/>
      <c r="H2" s="69"/>
    </row>
    <row r="3" spans="1:8" ht="14.25" customHeight="1" x14ac:dyDescent="0.15">
      <c r="A3" s="70"/>
      <c r="B3" s="67"/>
      <c r="C3" s="67"/>
      <c r="D3" s="67"/>
      <c r="E3" s="67"/>
      <c r="F3" s="67"/>
      <c r="G3" s="67"/>
      <c r="H3" s="71" t="s">
        <v>4</v>
      </c>
    </row>
    <row r="4" spans="1:8" ht="14.25" customHeight="1" x14ac:dyDescent="0.15">
      <c r="A4" s="219" t="s">
        <v>128</v>
      </c>
      <c r="B4" s="219"/>
      <c r="C4" s="219"/>
      <c r="D4" s="219"/>
      <c r="E4" s="222"/>
      <c r="F4" s="219" t="s">
        <v>448</v>
      </c>
      <c r="G4" s="220"/>
      <c r="H4" s="220"/>
    </row>
    <row r="5" spans="1:8" ht="14.25" customHeight="1" x14ac:dyDescent="0.15">
      <c r="A5" s="234" t="s">
        <v>59</v>
      </c>
      <c r="B5" s="234"/>
      <c r="C5" s="234"/>
      <c r="D5" s="234" t="s">
        <v>60</v>
      </c>
      <c r="E5" s="234" t="s">
        <v>132</v>
      </c>
      <c r="F5" s="234" t="s">
        <v>129</v>
      </c>
      <c r="G5" s="222" t="s">
        <v>130</v>
      </c>
      <c r="H5" s="219" t="s">
        <v>131</v>
      </c>
    </row>
    <row r="6" spans="1:8" ht="14.25" customHeight="1" x14ac:dyDescent="0.15">
      <c r="A6" s="72" t="s">
        <v>71</v>
      </c>
      <c r="B6" s="73" t="s">
        <v>72</v>
      </c>
      <c r="C6" s="73" t="s">
        <v>73</v>
      </c>
      <c r="D6" s="221"/>
      <c r="E6" s="221"/>
      <c r="F6" s="221"/>
      <c r="G6" s="221"/>
      <c r="H6" s="220"/>
    </row>
    <row r="7" spans="1:8" ht="14.25" customHeight="1" x14ac:dyDescent="0.15">
      <c r="A7" s="74"/>
      <c r="B7" s="74"/>
      <c r="C7" s="74"/>
      <c r="D7" s="74"/>
      <c r="E7" s="75"/>
      <c r="F7" s="76"/>
      <c r="G7" s="77"/>
      <c r="H7" s="78"/>
    </row>
    <row r="8" spans="1:8" ht="14.25" customHeight="1" x14ac:dyDescent="0.15">
      <c r="A8" s="66"/>
      <c r="B8" s="66"/>
      <c r="C8" s="66"/>
      <c r="D8" s="66"/>
      <c r="E8" s="66"/>
      <c r="F8" s="66"/>
      <c r="G8" s="66"/>
      <c r="H8" s="66"/>
    </row>
    <row r="9" spans="1:8" ht="14.25" customHeight="1" x14ac:dyDescent="0.15">
      <c r="B9" s="66"/>
      <c r="C9" s="66"/>
      <c r="D9" s="66"/>
      <c r="E9" s="66"/>
      <c r="F9" s="66"/>
      <c r="G9" s="66"/>
      <c r="H9" s="66"/>
    </row>
    <row r="10" spans="1:8" ht="14.25" customHeight="1" x14ac:dyDescent="0.15">
      <c r="A10" s="66"/>
      <c r="B10" s="66"/>
      <c r="C10" s="66"/>
      <c r="D10" s="66"/>
      <c r="E10" s="66"/>
      <c r="F10" s="66"/>
      <c r="G10" s="66"/>
      <c r="H10" s="66"/>
    </row>
    <row r="11" spans="1:8" ht="14.25" customHeight="1" x14ac:dyDescent="0.15">
      <c r="A11" s="66"/>
      <c r="B11" s="66"/>
      <c r="C11" s="66"/>
      <c r="D11" s="66"/>
      <c r="E11" s="66"/>
      <c r="F11" s="66"/>
      <c r="G11" s="66"/>
      <c r="H11" s="66"/>
    </row>
    <row r="12" spans="1:8" ht="14.25" customHeight="1" x14ac:dyDescent="0.15">
      <c r="C12" s="66"/>
      <c r="D12" s="66"/>
      <c r="E12" s="66"/>
    </row>
    <row r="13" spans="1:8" ht="14.25" customHeight="1" x14ac:dyDescent="0.15">
      <c r="D13" s="66"/>
      <c r="E13" s="66"/>
    </row>
    <row r="14" spans="1:8" ht="14.25" customHeight="1" x14ac:dyDescent="0.15">
      <c r="D14" s="66"/>
      <c r="E14" s="66"/>
    </row>
    <row r="15" spans="1:8" ht="14.25" customHeight="1" x14ac:dyDescent="0.15">
      <c r="E15" s="66"/>
    </row>
  </sheetData>
  <sheetProtection formatCells="0" formatColumns="0" formatRows="0"/>
  <mergeCells count="8">
    <mergeCell ref="A4:E4"/>
    <mergeCell ref="F4:H4"/>
    <mergeCell ref="A5:C5"/>
    <mergeCell ref="D5:D6"/>
    <mergeCell ref="E5:E6"/>
    <mergeCell ref="F5:F6"/>
    <mergeCell ref="G5:G6"/>
    <mergeCell ref="H5:H6"/>
  </mergeCells>
  <phoneticPr fontId="25" type="noConversion"/>
  <printOptions horizontalCentered="1"/>
  <pageMargins left="0.90486111111111101" right="0.74791666666666701" top="0.66736111111111096" bottom="0.66736111111111096" header="0.39305555555555599" footer="0.31458333333333299"/>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7"/>
  <sheetViews>
    <sheetView showGridLines="0" showZeros="0" workbookViewId="0"/>
  </sheetViews>
  <sheetFormatPr defaultColWidth="9.1640625" defaultRowHeight="14.25" customHeight="1" x14ac:dyDescent="0.15"/>
  <cols>
    <col min="1" max="1" width="51.33203125" style="29" customWidth="1"/>
    <col min="2" max="2" width="24.5" style="29" customWidth="1"/>
    <col min="3" max="7" width="20" style="29" customWidth="1"/>
    <col min="8" max="8" width="9" style="29" customWidth="1"/>
    <col min="9" max="16384" width="9.1640625" style="29"/>
  </cols>
  <sheetData>
    <row r="1" spans="1:8" ht="14.25" customHeight="1" x14ac:dyDescent="0.15">
      <c r="A1" s="32"/>
      <c r="C1" s="40"/>
      <c r="D1" s="47"/>
      <c r="E1" s="47"/>
      <c r="F1" s="47"/>
      <c r="G1" s="40" t="s">
        <v>449</v>
      </c>
      <c r="H1" s="47"/>
    </row>
    <row r="2" spans="1:8" ht="20.100000000000001" customHeight="1" x14ac:dyDescent="0.15">
      <c r="A2" s="48" t="s">
        <v>450</v>
      </c>
      <c r="B2" s="49"/>
      <c r="C2" s="50"/>
      <c r="D2" s="51"/>
      <c r="E2" s="51"/>
      <c r="F2" s="51"/>
      <c r="G2" s="50"/>
      <c r="H2" s="47"/>
    </row>
    <row r="3" spans="1:8" ht="14.25" customHeight="1" x14ac:dyDescent="0.15">
      <c r="A3" s="52" t="s">
        <v>3</v>
      </c>
      <c r="C3" s="53"/>
      <c r="D3" s="47"/>
      <c r="E3" s="47"/>
      <c r="F3" s="47"/>
      <c r="G3" s="53" t="s">
        <v>4</v>
      </c>
      <c r="H3" s="47"/>
    </row>
    <row r="4" spans="1:8" ht="14.25" customHeight="1" x14ac:dyDescent="0.15">
      <c r="A4" s="269" t="s">
        <v>451</v>
      </c>
      <c r="B4" s="270" t="s">
        <v>452</v>
      </c>
      <c r="C4" s="54" t="s">
        <v>453</v>
      </c>
      <c r="D4" s="54"/>
      <c r="E4" s="54"/>
      <c r="F4" s="54"/>
      <c r="G4" s="54"/>
      <c r="H4" s="47"/>
    </row>
    <row r="5" spans="1:8" ht="14.25" customHeight="1" x14ac:dyDescent="0.15">
      <c r="A5" s="269"/>
      <c r="B5" s="270"/>
      <c r="C5" s="55" t="s">
        <v>189</v>
      </c>
      <c r="D5" s="56" t="s">
        <v>135</v>
      </c>
      <c r="E5" s="57" t="s">
        <v>64</v>
      </c>
      <c r="F5" s="57" t="s">
        <v>137</v>
      </c>
      <c r="G5" s="57" t="s">
        <v>454</v>
      </c>
      <c r="H5" s="47"/>
    </row>
    <row r="6" spans="1:8" ht="14.25" customHeight="1" x14ac:dyDescent="0.15">
      <c r="A6" s="58" t="s">
        <v>62</v>
      </c>
      <c r="B6" s="59">
        <v>70000</v>
      </c>
      <c r="C6" s="59">
        <v>70000</v>
      </c>
      <c r="D6" s="60">
        <v>70000</v>
      </c>
      <c r="E6" s="60">
        <v>0</v>
      </c>
      <c r="F6" s="60">
        <f>SUM(F7,F8,F9)</f>
        <v>0</v>
      </c>
      <c r="G6" s="60">
        <f>SUM(G7,G8,G9)</f>
        <v>0</v>
      </c>
      <c r="H6" s="47"/>
    </row>
    <row r="7" spans="1:8" ht="14.25" customHeight="1" x14ac:dyDescent="0.15">
      <c r="A7" s="61" t="s">
        <v>455</v>
      </c>
      <c r="B7" s="62">
        <v>0</v>
      </c>
      <c r="C7" s="59">
        <v>0</v>
      </c>
      <c r="D7" s="62">
        <v>0</v>
      </c>
      <c r="E7" s="62">
        <v>0</v>
      </c>
      <c r="F7" s="62"/>
      <c r="G7" s="62"/>
      <c r="H7" s="47"/>
    </row>
    <row r="8" spans="1:8" ht="14.25" customHeight="1" x14ac:dyDescent="0.15">
      <c r="A8" s="61" t="s">
        <v>456</v>
      </c>
      <c r="B8" s="62">
        <v>20000</v>
      </c>
      <c r="C8" s="59">
        <v>20000</v>
      </c>
      <c r="D8" s="62">
        <v>20000</v>
      </c>
      <c r="E8" s="62">
        <v>0</v>
      </c>
      <c r="F8" s="62"/>
      <c r="G8" s="62"/>
      <c r="H8" s="47"/>
    </row>
    <row r="9" spans="1:8" ht="14.25" customHeight="1" x14ac:dyDescent="0.15">
      <c r="A9" s="61" t="s">
        <v>457</v>
      </c>
      <c r="B9" s="63">
        <v>50000</v>
      </c>
      <c r="C9" s="59">
        <v>50000</v>
      </c>
      <c r="D9" s="63">
        <v>50000</v>
      </c>
      <c r="E9" s="63">
        <v>0</v>
      </c>
      <c r="F9" s="63">
        <f>SUM(F10,F11)</f>
        <v>0</v>
      </c>
      <c r="G9" s="63">
        <f>SUM(G10,G11)</f>
        <v>0</v>
      </c>
      <c r="H9" s="47"/>
    </row>
    <row r="10" spans="1:8" ht="14.25" customHeight="1" x14ac:dyDescent="0.15">
      <c r="A10" s="64" t="s">
        <v>458</v>
      </c>
      <c r="B10" s="62">
        <v>50000</v>
      </c>
      <c r="C10" s="59">
        <v>50000</v>
      </c>
      <c r="D10" s="62">
        <v>50000</v>
      </c>
      <c r="E10" s="62">
        <v>0</v>
      </c>
      <c r="F10" s="62"/>
      <c r="G10" s="62"/>
      <c r="H10" s="47"/>
    </row>
    <row r="11" spans="1:8" ht="14.25" customHeight="1" x14ac:dyDescent="0.15">
      <c r="A11" s="61" t="s">
        <v>459</v>
      </c>
      <c r="B11" s="62">
        <v>0</v>
      </c>
      <c r="C11" s="59">
        <v>0</v>
      </c>
      <c r="D11" s="62">
        <v>0</v>
      </c>
      <c r="E11" s="62">
        <v>0</v>
      </c>
      <c r="F11" s="62"/>
      <c r="G11" s="62"/>
      <c r="H11" s="47"/>
    </row>
    <row r="12" spans="1:8" ht="14.25" customHeight="1" x14ac:dyDescent="0.15">
      <c r="A12" s="47"/>
      <c r="B12" s="47"/>
      <c r="C12" s="47"/>
      <c r="D12" s="47"/>
      <c r="E12" s="47"/>
      <c r="F12" s="47"/>
      <c r="G12" s="47"/>
      <c r="H12" s="47"/>
    </row>
    <row r="13" spans="1:8" ht="14.25" customHeight="1" x14ac:dyDescent="0.15">
      <c r="A13" s="47"/>
      <c r="B13" s="47"/>
      <c r="C13" s="47"/>
      <c r="D13" s="47"/>
      <c r="E13" s="47"/>
      <c r="F13" s="47"/>
      <c r="G13" s="47"/>
      <c r="H13" s="47"/>
    </row>
    <row r="14" spans="1:8" ht="14.25" customHeight="1" x14ac:dyDescent="0.15">
      <c r="A14" s="47"/>
      <c r="B14" s="47"/>
      <c r="C14" s="47"/>
      <c r="D14" s="47"/>
      <c r="E14" s="47"/>
      <c r="F14" s="47"/>
      <c r="G14" s="47"/>
      <c r="H14" s="47"/>
    </row>
    <row r="15" spans="1:8" ht="14.25" customHeight="1" x14ac:dyDescent="0.15">
      <c r="A15" s="47"/>
      <c r="B15" s="47"/>
      <c r="C15" s="47"/>
      <c r="D15" s="47"/>
      <c r="E15" s="47"/>
      <c r="F15" s="47"/>
      <c r="G15" s="47"/>
      <c r="H15" s="47"/>
    </row>
    <row r="16" spans="1:8" ht="14.25" customHeight="1" x14ac:dyDescent="0.15">
      <c r="A16" s="47"/>
      <c r="B16" s="47"/>
      <c r="C16" s="47"/>
      <c r="D16" s="47"/>
      <c r="E16" s="47"/>
      <c r="F16" s="47"/>
      <c r="G16" s="47"/>
      <c r="H16" s="47"/>
    </row>
    <row r="17" spans="1:8" ht="14.25" customHeight="1" x14ac:dyDescent="0.15">
      <c r="A17" s="47"/>
      <c r="B17" s="47"/>
      <c r="C17" s="47"/>
      <c r="D17" s="47"/>
      <c r="E17" s="47"/>
      <c r="F17" s="47"/>
      <c r="G17" s="47"/>
      <c r="H17" s="47"/>
    </row>
  </sheetData>
  <sheetProtection formatCells="0" formatColumns="0" formatRows="0"/>
  <mergeCells count="2">
    <mergeCell ref="A4:A5"/>
    <mergeCell ref="B4:B5"/>
  </mergeCells>
  <phoneticPr fontId="25" type="noConversion"/>
  <pageMargins left="0.74803149606299202" right="0.74803149606299202" top="0.98425196850393704" bottom="0.98425196850393704" header="0.511811023622047" footer="0.511811023622047"/>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7"/>
  <sheetViews>
    <sheetView showGridLines="0" showZeros="0" workbookViewId="0"/>
  </sheetViews>
  <sheetFormatPr defaultColWidth="9.1640625" defaultRowHeight="14.25" customHeight="1" x14ac:dyDescent="0.15"/>
  <cols>
    <col min="1" max="1" width="15.1640625" style="29" customWidth="1"/>
    <col min="2" max="2" width="43.6640625" style="29" customWidth="1"/>
    <col min="3" max="3" width="15.1640625" style="29" customWidth="1"/>
    <col min="4" max="4" width="17.1640625" style="29" customWidth="1"/>
    <col min="5" max="5" width="19.6640625" style="29" customWidth="1"/>
    <col min="6" max="6" width="9.1640625" style="29" customWidth="1"/>
    <col min="7" max="7" width="20.6640625" style="29" customWidth="1"/>
    <col min="8" max="10" width="12" style="29" customWidth="1"/>
    <col min="11" max="16384" width="9.1640625" style="29"/>
  </cols>
  <sheetData>
    <row r="1" spans="1:10" ht="14.25" customHeight="1" x14ac:dyDescent="0.15">
      <c r="A1" s="30"/>
      <c r="B1" s="31"/>
      <c r="C1" s="32"/>
      <c r="D1" s="32"/>
      <c r="E1" s="32"/>
      <c r="F1" s="32"/>
      <c r="G1" s="33" t="s">
        <v>460</v>
      </c>
      <c r="H1" s="34"/>
      <c r="I1" s="34"/>
      <c r="J1" s="34"/>
    </row>
    <row r="2" spans="1:10" ht="20.100000000000001" customHeight="1" x14ac:dyDescent="0.15">
      <c r="A2" s="35" t="s">
        <v>461</v>
      </c>
      <c r="B2" s="36"/>
      <c r="C2" s="37"/>
      <c r="D2" s="37"/>
      <c r="E2" s="37"/>
      <c r="F2" s="37"/>
      <c r="G2" s="36"/>
      <c r="H2" s="34"/>
      <c r="I2" s="34"/>
      <c r="J2" s="34"/>
    </row>
    <row r="3" spans="1:10" ht="14.25" customHeight="1" x14ac:dyDescent="0.15">
      <c r="A3" s="38" t="s">
        <v>3</v>
      </c>
      <c r="B3" s="39"/>
      <c r="C3" s="39"/>
      <c r="D3" s="39"/>
      <c r="E3" s="39"/>
      <c r="F3" s="39"/>
      <c r="G3" s="40" t="s">
        <v>4</v>
      </c>
      <c r="H3" s="34"/>
      <c r="I3" s="34"/>
      <c r="J3" s="34"/>
    </row>
    <row r="4" spans="1:10" ht="14.25" customHeight="1" x14ac:dyDescent="0.15">
      <c r="A4" s="271" t="s">
        <v>462</v>
      </c>
      <c r="B4" s="271" t="s">
        <v>463</v>
      </c>
      <c r="C4" s="271" t="s">
        <v>464</v>
      </c>
      <c r="D4" s="271" t="s">
        <v>465</v>
      </c>
      <c r="E4" s="273" t="s">
        <v>466</v>
      </c>
      <c r="F4" s="275" t="s">
        <v>467</v>
      </c>
      <c r="G4" s="277" t="s">
        <v>56</v>
      </c>
      <c r="H4" s="34"/>
      <c r="I4" s="34"/>
      <c r="J4" s="34"/>
    </row>
    <row r="5" spans="1:10" ht="14.25" customHeight="1" x14ac:dyDescent="0.15">
      <c r="A5" s="272"/>
      <c r="B5" s="272"/>
      <c r="C5" s="272"/>
      <c r="D5" s="272"/>
      <c r="E5" s="274"/>
      <c r="F5" s="276"/>
      <c r="G5" s="278"/>
      <c r="H5" s="34"/>
      <c r="I5" s="34"/>
      <c r="J5" s="34"/>
    </row>
    <row r="6" spans="1:10" ht="14.25" customHeight="1" x14ac:dyDescent="0.15">
      <c r="A6" s="41"/>
      <c r="B6" s="42"/>
      <c r="C6" s="43"/>
      <c r="D6" s="44"/>
      <c r="E6" s="44"/>
      <c r="F6" s="45"/>
      <c r="G6" s="46"/>
      <c r="H6" s="34"/>
      <c r="I6" s="34"/>
      <c r="J6" s="34"/>
    </row>
    <row r="7" spans="1:10" ht="14.25" customHeight="1" x14ac:dyDescent="0.15">
      <c r="A7" s="34"/>
      <c r="B7" s="34"/>
      <c r="C7" s="34"/>
      <c r="D7" s="34"/>
      <c r="E7" s="34"/>
      <c r="F7" s="34"/>
      <c r="G7" s="34"/>
      <c r="H7" s="34"/>
      <c r="I7" s="34"/>
      <c r="J7" s="34"/>
    </row>
    <row r="8" spans="1:10" ht="14.25" customHeight="1" x14ac:dyDescent="0.15">
      <c r="A8" s="34"/>
      <c r="B8" s="34"/>
      <c r="C8" s="34"/>
      <c r="D8" s="34"/>
      <c r="E8" s="34"/>
      <c r="F8" s="34"/>
      <c r="G8" s="34"/>
      <c r="H8" s="34"/>
      <c r="I8" s="34"/>
      <c r="J8" s="34"/>
    </row>
    <row r="9" spans="1:10" ht="14.25" customHeight="1" x14ac:dyDescent="0.15">
      <c r="A9" s="34"/>
      <c r="B9" s="34"/>
      <c r="C9" s="34"/>
      <c r="D9" s="34"/>
      <c r="E9" s="34"/>
      <c r="F9" s="34"/>
      <c r="G9" s="34"/>
      <c r="H9" s="34"/>
      <c r="I9" s="34"/>
      <c r="J9" s="34"/>
    </row>
    <row r="10" spans="1:10" ht="14.25" customHeight="1" x14ac:dyDescent="0.15">
      <c r="A10" s="34"/>
      <c r="B10" s="34"/>
      <c r="C10" s="34"/>
      <c r="D10" s="34"/>
      <c r="E10" s="34"/>
      <c r="F10" s="34"/>
      <c r="G10" s="34"/>
      <c r="H10" s="34"/>
      <c r="I10" s="34"/>
      <c r="J10" s="34"/>
    </row>
    <row r="11" spans="1:10" ht="14.25" customHeight="1" x14ac:dyDescent="0.15">
      <c r="A11" s="34"/>
      <c r="B11" s="34"/>
      <c r="C11" s="34"/>
      <c r="D11" s="34"/>
      <c r="E11" s="34"/>
      <c r="F11" s="34"/>
      <c r="G11" s="34"/>
      <c r="H11" s="34"/>
      <c r="I11" s="34"/>
      <c r="J11" s="34"/>
    </row>
    <row r="12" spans="1:10" ht="14.25" customHeight="1" x14ac:dyDescent="0.15">
      <c r="A12" s="34"/>
      <c r="B12" s="34"/>
      <c r="C12" s="34"/>
      <c r="D12" s="34"/>
      <c r="E12" s="34"/>
      <c r="F12" s="34"/>
      <c r="G12" s="34"/>
      <c r="H12" s="34"/>
      <c r="I12" s="34"/>
      <c r="J12" s="34"/>
    </row>
    <row r="13" spans="1:10" ht="14.25" customHeight="1" x14ac:dyDescent="0.15">
      <c r="A13" s="34"/>
      <c r="B13" s="34"/>
      <c r="C13" s="34"/>
      <c r="D13" s="34"/>
      <c r="E13" s="34"/>
      <c r="F13" s="34"/>
      <c r="G13" s="34"/>
      <c r="H13" s="34"/>
      <c r="I13" s="34"/>
      <c r="J13" s="34"/>
    </row>
    <row r="14" spans="1:10" ht="14.25" customHeight="1" x14ac:dyDescent="0.15">
      <c r="A14" s="34"/>
      <c r="B14" s="34"/>
      <c r="C14" s="34"/>
      <c r="D14" s="34"/>
      <c r="E14" s="34"/>
      <c r="F14" s="34"/>
      <c r="G14" s="34"/>
      <c r="H14" s="34"/>
      <c r="I14" s="34"/>
      <c r="J14" s="34"/>
    </row>
    <row r="15" spans="1:10" ht="14.25" customHeight="1" x14ac:dyDescent="0.15">
      <c r="A15" s="34"/>
      <c r="B15" s="34"/>
      <c r="C15" s="34"/>
      <c r="D15" s="34"/>
      <c r="E15" s="34"/>
      <c r="F15" s="34"/>
      <c r="G15" s="34"/>
      <c r="H15" s="34"/>
      <c r="I15" s="34"/>
      <c r="J15" s="34"/>
    </row>
    <row r="16" spans="1:10" ht="14.25" customHeight="1" x14ac:dyDescent="0.15">
      <c r="A16" s="34"/>
      <c r="B16" s="34"/>
      <c r="C16" s="34"/>
      <c r="D16" s="34"/>
      <c r="E16" s="34"/>
      <c r="F16" s="34"/>
      <c r="G16" s="34"/>
      <c r="H16" s="34"/>
      <c r="I16" s="34"/>
      <c r="J16" s="34"/>
    </row>
    <row r="17" spans="1:10" ht="14.25" customHeight="1" x14ac:dyDescent="0.15">
      <c r="A17" s="34"/>
      <c r="B17" s="34"/>
      <c r="C17" s="34"/>
      <c r="D17" s="34"/>
      <c r="E17" s="34"/>
      <c r="F17" s="34"/>
      <c r="G17" s="34"/>
      <c r="H17" s="34"/>
      <c r="I17" s="34"/>
      <c r="J17" s="34"/>
    </row>
  </sheetData>
  <sheetProtection formatCells="0" formatColumns="0" formatRows="0"/>
  <mergeCells count="7">
    <mergeCell ref="F4:F5"/>
    <mergeCell ref="G4:G5"/>
    <mergeCell ref="A4:A5"/>
    <mergeCell ref="B4:B5"/>
    <mergeCell ref="C4:C5"/>
    <mergeCell ref="D4:D5"/>
    <mergeCell ref="E4:E5"/>
  </mergeCells>
  <phoneticPr fontId="25" type="noConversion"/>
  <pageMargins left="0.74803149606299202" right="0.74803149606299202"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39"/>
  <sheetViews>
    <sheetView showGridLines="0" showZeros="0" workbookViewId="0"/>
  </sheetViews>
  <sheetFormatPr defaultColWidth="9.1640625" defaultRowHeight="14.25" customHeight="1" x14ac:dyDescent="0.15"/>
  <cols>
    <col min="1" max="4" width="34.83203125" style="65" customWidth="1"/>
    <col min="5" max="32" width="12" style="65" customWidth="1"/>
    <col min="33" max="16384" width="9.1640625" style="65"/>
  </cols>
  <sheetData>
    <row r="1" spans="1:256" ht="14.25" customHeight="1" x14ac:dyDescent="0.15">
      <c r="A1" s="66"/>
      <c r="B1" s="194"/>
      <c r="C1" s="194"/>
      <c r="D1" s="195" t="s">
        <v>1</v>
      </c>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6"/>
      <c r="DQ1" s="196"/>
      <c r="DR1" s="196"/>
      <c r="DS1" s="196"/>
      <c r="DT1" s="196"/>
      <c r="DU1" s="196"/>
      <c r="DV1" s="196"/>
      <c r="DW1" s="196"/>
      <c r="DX1" s="196"/>
      <c r="DY1" s="196"/>
      <c r="DZ1" s="196"/>
      <c r="EA1" s="196"/>
      <c r="EB1" s="196"/>
      <c r="EC1" s="196"/>
      <c r="ED1" s="196"/>
      <c r="EE1" s="196"/>
      <c r="EF1" s="196"/>
      <c r="EG1" s="196"/>
      <c r="EH1" s="196"/>
      <c r="EI1" s="196"/>
      <c r="EJ1" s="196"/>
      <c r="EK1" s="196"/>
      <c r="EL1" s="196"/>
      <c r="EM1" s="196"/>
      <c r="EN1" s="196"/>
      <c r="EO1" s="196"/>
      <c r="EP1" s="196"/>
      <c r="EQ1" s="196"/>
      <c r="ER1" s="196"/>
      <c r="ES1" s="196"/>
      <c r="ET1" s="196"/>
      <c r="EU1" s="196"/>
      <c r="EV1" s="196"/>
      <c r="EW1" s="196"/>
      <c r="EX1" s="196"/>
      <c r="EY1" s="196"/>
      <c r="EZ1" s="196"/>
      <c r="FA1" s="196"/>
      <c r="FB1" s="196"/>
      <c r="FC1" s="196"/>
      <c r="FD1" s="196"/>
      <c r="FE1" s="196"/>
      <c r="FF1" s="196"/>
      <c r="FG1" s="196"/>
      <c r="FH1" s="196"/>
      <c r="FI1" s="196"/>
      <c r="FJ1" s="196"/>
      <c r="FK1" s="196"/>
      <c r="FL1" s="196"/>
      <c r="FM1" s="196"/>
      <c r="FN1" s="196"/>
      <c r="FO1" s="196"/>
      <c r="FP1" s="196"/>
      <c r="FQ1" s="196"/>
      <c r="FR1" s="196"/>
      <c r="FS1" s="196"/>
      <c r="FT1" s="196"/>
      <c r="FU1" s="196"/>
      <c r="FV1" s="196"/>
      <c r="FW1" s="196"/>
      <c r="FX1" s="196"/>
      <c r="FY1" s="196"/>
      <c r="FZ1" s="196"/>
      <c r="GA1" s="196"/>
      <c r="GB1" s="196"/>
      <c r="GC1" s="196"/>
      <c r="GD1" s="196"/>
      <c r="GE1" s="196"/>
      <c r="GF1" s="196"/>
      <c r="GG1" s="196"/>
      <c r="GH1" s="196"/>
      <c r="GI1" s="196"/>
      <c r="GJ1" s="196"/>
      <c r="GK1" s="196"/>
      <c r="GL1" s="196"/>
      <c r="GM1" s="196"/>
      <c r="GN1" s="196"/>
      <c r="GO1" s="196"/>
      <c r="GP1" s="196"/>
      <c r="GQ1" s="196"/>
      <c r="GR1" s="196"/>
      <c r="GS1" s="196"/>
      <c r="GT1" s="196"/>
      <c r="GU1" s="196"/>
      <c r="GV1" s="196"/>
      <c r="GW1" s="196"/>
      <c r="GX1" s="196"/>
      <c r="GY1" s="196"/>
      <c r="GZ1" s="196"/>
      <c r="HA1" s="196"/>
      <c r="HB1" s="196"/>
      <c r="HC1" s="196"/>
      <c r="HD1" s="196"/>
      <c r="HE1" s="196"/>
      <c r="HF1" s="196"/>
      <c r="HG1" s="196"/>
      <c r="HH1" s="196"/>
      <c r="HI1" s="196"/>
      <c r="HJ1" s="196"/>
      <c r="HK1" s="196"/>
      <c r="HL1" s="196"/>
      <c r="HM1" s="196"/>
      <c r="HN1" s="196"/>
      <c r="HO1" s="196"/>
      <c r="HP1" s="196"/>
      <c r="HQ1" s="196"/>
      <c r="HR1" s="196"/>
      <c r="HS1" s="196"/>
      <c r="HT1" s="196"/>
      <c r="HU1" s="196"/>
      <c r="HV1" s="196"/>
      <c r="HW1" s="196"/>
      <c r="HX1" s="196"/>
      <c r="HY1" s="196"/>
      <c r="HZ1" s="196"/>
      <c r="IA1" s="196"/>
      <c r="IB1" s="196"/>
      <c r="IC1" s="196"/>
      <c r="ID1" s="196"/>
      <c r="IE1" s="196"/>
      <c r="IF1" s="196"/>
      <c r="IG1" s="196"/>
      <c r="IH1" s="196"/>
      <c r="II1" s="196"/>
      <c r="IJ1" s="196"/>
      <c r="IK1" s="196"/>
      <c r="IL1" s="196"/>
      <c r="IM1" s="196"/>
      <c r="IN1" s="196"/>
      <c r="IO1" s="196"/>
      <c r="IP1" s="196"/>
      <c r="IQ1" s="196"/>
      <c r="IR1" s="196"/>
      <c r="IS1" s="196"/>
      <c r="IT1" s="196"/>
      <c r="IU1" s="196"/>
      <c r="IV1" s="196"/>
    </row>
    <row r="2" spans="1:256" ht="20.100000000000001" customHeight="1" x14ac:dyDescent="0.15">
      <c r="A2" s="197" t="s">
        <v>2</v>
      </c>
      <c r="B2" s="198"/>
      <c r="C2" s="198"/>
      <c r="D2" s="198"/>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6"/>
      <c r="FL2" s="196"/>
      <c r="FM2" s="196"/>
      <c r="FN2" s="196"/>
      <c r="FO2" s="196"/>
      <c r="FP2" s="196"/>
      <c r="FQ2" s="196"/>
      <c r="FR2" s="196"/>
      <c r="FS2" s="196"/>
      <c r="FT2" s="196"/>
      <c r="FU2" s="196"/>
      <c r="FV2" s="196"/>
      <c r="FW2" s="196"/>
      <c r="FX2" s="196"/>
      <c r="FY2" s="196"/>
      <c r="FZ2" s="196"/>
      <c r="GA2" s="196"/>
      <c r="GB2" s="196"/>
      <c r="GC2" s="196"/>
      <c r="GD2" s="196"/>
      <c r="GE2" s="196"/>
      <c r="GF2" s="196"/>
      <c r="GG2" s="196"/>
      <c r="GH2" s="196"/>
      <c r="GI2" s="196"/>
      <c r="GJ2" s="196"/>
      <c r="GK2" s="196"/>
      <c r="GL2" s="196"/>
      <c r="GM2" s="196"/>
      <c r="GN2" s="196"/>
      <c r="GO2" s="196"/>
      <c r="GP2" s="196"/>
      <c r="GQ2" s="196"/>
      <c r="GR2" s="196"/>
      <c r="GS2" s="196"/>
      <c r="GT2" s="196"/>
      <c r="GU2" s="196"/>
      <c r="GV2" s="196"/>
      <c r="GW2" s="196"/>
      <c r="GX2" s="196"/>
      <c r="GY2" s="196"/>
      <c r="GZ2" s="196"/>
      <c r="HA2" s="196"/>
      <c r="HB2" s="196"/>
      <c r="HC2" s="196"/>
      <c r="HD2" s="196"/>
      <c r="HE2" s="196"/>
      <c r="HF2" s="196"/>
      <c r="HG2" s="196"/>
      <c r="HH2" s="196"/>
      <c r="HI2" s="196"/>
      <c r="HJ2" s="196"/>
      <c r="HK2" s="196"/>
      <c r="HL2" s="196"/>
      <c r="HM2" s="196"/>
      <c r="HN2" s="196"/>
      <c r="HO2" s="196"/>
      <c r="HP2" s="196"/>
      <c r="HQ2" s="196"/>
      <c r="HR2" s="196"/>
      <c r="HS2" s="196"/>
      <c r="HT2" s="196"/>
      <c r="HU2" s="196"/>
      <c r="HV2" s="196"/>
      <c r="HW2" s="196"/>
      <c r="HX2" s="196"/>
      <c r="HY2" s="196"/>
      <c r="HZ2" s="196"/>
      <c r="IA2" s="196"/>
      <c r="IB2" s="196"/>
      <c r="IC2" s="196"/>
      <c r="ID2" s="196"/>
      <c r="IE2" s="196"/>
      <c r="IF2" s="196"/>
      <c r="IG2" s="196"/>
      <c r="IH2" s="196"/>
      <c r="II2" s="196"/>
      <c r="IJ2" s="196"/>
      <c r="IK2" s="196"/>
      <c r="IL2" s="196"/>
      <c r="IM2" s="196"/>
      <c r="IN2" s="196"/>
      <c r="IO2" s="196"/>
      <c r="IP2" s="196"/>
      <c r="IQ2" s="196"/>
      <c r="IR2" s="196"/>
      <c r="IS2" s="196"/>
      <c r="IT2" s="196"/>
      <c r="IU2" s="196"/>
      <c r="IV2" s="196"/>
    </row>
    <row r="3" spans="1:256" ht="14.25" customHeight="1" x14ac:dyDescent="0.15">
      <c r="A3" s="199" t="s">
        <v>3</v>
      </c>
      <c r="B3" s="194"/>
      <c r="C3" s="194"/>
      <c r="D3" s="195" t="s">
        <v>4</v>
      </c>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196"/>
      <c r="FY3" s="196"/>
      <c r="FZ3" s="196"/>
      <c r="GA3" s="196"/>
      <c r="GB3" s="196"/>
      <c r="GC3" s="196"/>
      <c r="GD3" s="196"/>
      <c r="GE3" s="196"/>
      <c r="GF3" s="196"/>
      <c r="GG3" s="196"/>
      <c r="GH3" s="196"/>
      <c r="GI3" s="196"/>
      <c r="GJ3" s="196"/>
      <c r="GK3" s="196"/>
      <c r="GL3" s="196"/>
      <c r="GM3" s="196"/>
      <c r="GN3" s="196"/>
      <c r="GO3" s="196"/>
      <c r="GP3" s="196"/>
      <c r="GQ3" s="196"/>
      <c r="GR3" s="196"/>
      <c r="GS3" s="196"/>
      <c r="GT3" s="196"/>
      <c r="GU3" s="196"/>
      <c r="GV3" s="196"/>
      <c r="GW3" s="196"/>
      <c r="GX3" s="196"/>
      <c r="GY3" s="196"/>
      <c r="GZ3" s="196"/>
      <c r="HA3" s="196"/>
      <c r="HB3" s="196"/>
      <c r="HC3" s="196"/>
      <c r="HD3" s="196"/>
      <c r="HE3" s="196"/>
      <c r="HF3" s="196"/>
      <c r="HG3" s="196"/>
      <c r="HH3" s="196"/>
      <c r="HI3" s="196"/>
      <c r="HJ3" s="196"/>
      <c r="HK3" s="196"/>
      <c r="HL3" s="196"/>
      <c r="HM3" s="196"/>
      <c r="HN3" s="196"/>
      <c r="HO3" s="196"/>
      <c r="HP3" s="196"/>
      <c r="HQ3" s="196"/>
      <c r="HR3" s="196"/>
      <c r="HS3" s="196"/>
      <c r="HT3" s="196"/>
      <c r="HU3" s="196"/>
      <c r="HV3" s="196"/>
      <c r="HW3" s="196"/>
      <c r="HX3" s="196"/>
      <c r="HY3" s="196"/>
      <c r="HZ3" s="196"/>
      <c r="IA3" s="196"/>
      <c r="IB3" s="196"/>
      <c r="IC3" s="196"/>
      <c r="ID3" s="196"/>
      <c r="IE3" s="196"/>
      <c r="IF3" s="196"/>
      <c r="IG3" s="196"/>
      <c r="IH3" s="196"/>
      <c r="II3" s="196"/>
      <c r="IJ3" s="196"/>
      <c r="IK3" s="196"/>
      <c r="IL3" s="196"/>
      <c r="IM3" s="196"/>
      <c r="IN3" s="196"/>
      <c r="IO3" s="196"/>
      <c r="IP3" s="196"/>
      <c r="IQ3" s="196"/>
      <c r="IR3" s="196"/>
      <c r="IS3" s="196"/>
      <c r="IT3" s="196"/>
      <c r="IU3" s="196"/>
      <c r="IV3" s="196"/>
    </row>
    <row r="4" spans="1:256" ht="14.25" customHeight="1" x14ac:dyDescent="0.15">
      <c r="A4" s="218" t="s">
        <v>5</v>
      </c>
      <c r="B4" s="218"/>
      <c r="C4" s="218" t="s">
        <v>6</v>
      </c>
      <c r="D4" s="218"/>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c r="ES4" s="196"/>
      <c r="ET4" s="196"/>
      <c r="EU4" s="196"/>
      <c r="EV4" s="196"/>
      <c r="EW4" s="196"/>
      <c r="EX4" s="196"/>
      <c r="EY4" s="196"/>
      <c r="EZ4" s="196"/>
      <c r="FA4" s="196"/>
      <c r="FB4" s="196"/>
      <c r="FC4" s="196"/>
      <c r="FD4" s="196"/>
      <c r="FE4" s="196"/>
      <c r="FF4" s="196"/>
      <c r="FG4" s="196"/>
      <c r="FH4" s="196"/>
      <c r="FI4" s="196"/>
      <c r="FJ4" s="196"/>
      <c r="FK4" s="196"/>
      <c r="FL4" s="196"/>
      <c r="FM4" s="196"/>
      <c r="FN4" s="196"/>
      <c r="FO4" s="196"/>
      <c r="FP4" s="196"/>
      <c r="FQ4" s="196"/>
      <c r="FR4" s="196"/>
      <c r="FS4" s="196"/>
      <c r="FT4" s="196"/>
      <c r="FU4" s="196"/>
      <c r="FV4" s="196"/>
      <c r="FW4" s="196"/>
      <c r="FX4" s="196"/>
      <c r="FY4" s="196"/>
      <c r="FZ4" s="196"/>
      <c r="GA4" s="196"/>
      <c r="GB4" s="196"/>
      <c r="GC4" s="196"/>
      <c r="GD4" s="196"/>
      <c r="GE4" s="196"/>
      <c r="GF4" s="196"/>
      <c r="GG4" s="196"/>
      <c r="GH4" s="196"/>
      <c r="GI4" s="196"/>
      <c r="GJ4" s="196"/>
      <c r="GK4" s="196"/>
      <c r="GL4" s="196"/>
      <c r="GM4" s="196"/>
      <c r="GN4" s="196"/>
      <c r="GO4" s="196"/>
      <c r="GP4" s="196"/>
      <c r="GQ4" s="196"/>
      <c r="GR4" s="196"/>
      <c r="GS4" s="196"/>
      <c r="GT4" s="196"/>
      <c r="GU4" s="196"/>
      <c r="GV4" s="196"/>
      <c r="GW4" s="196"/>
      <c r="GX4" s="196"/>
      <c r="GY4" s="196"/>
      <c r="GZ4" s="196"/>
      <c r="HA4" s="196"/>
      <c r="HB4" s="196"/>
      <c r="HC4" s="196"/>
      <c r="HD4" s="196"/>
      <c r="HE4" s="196"/>
      <c r="HF4" s="196"/>
      <c r="HG4" s="196"/>
      <c r="HH4" s="196"/>
      <c r="HI4" s="196"/>
      <c r="HJ4" s="196"/>
      <c r="HK4" s="196"/>
      <c r="HL4" s="196"/>
      <c r="HM4" s="196"/>
      <c r="HN4" s="196"/>
      <c r="HO4" s="196"/>
      <c r="HP4" s="196"/>
      <c r="HQ4" s="196"/>
      <c r="HR4" s="196"/>
      <c r="HS4" s="196"/>
      <c r="HT4" s="196"/>
      <c r="HU4" s="196"/>
      <c r="HV4" s="196"/>
      <c r="HW4" s="196"/>
      <c r="HX4" s="196"/>
      <c r="HY4" s="196"/>
      <c r="HZ4" s="196"/>
      <c r="IA4" s="196"/>
      <c r="IB4" s="196"/>
      <c r="IC4" s="196"/>
      <c r="ID4" s="196"/>
      <c r="IE4" s="196"/>
      <c r="IF4" s="196"/>
      <c r="IG4" s="196"/>
      <c r="IH4" s="196"/>
      <c r="II4" s="196"/>
      <c r="IJ4" s="196"/>
      <c r="IK4" s="196"/>
      <c r="IL4" s="196"/>
      <c r="IM4" s="196"/>
      <c r="IN4" s="196"/>
      <c r="IO4" s="196"/>
      <c r="IP4" s="196"/>
      <c r="IQ4" s="196"/>
      <c r="IR4" s="196"/>
      <c r="IS4" s="196"/>
      <c r="IT4" s="196"/>
      <c r="IU4" s="196"/>
      <c r="IV4" s="196"/>
    </row>
    <row r="5" spans="1:256" ht="14.25" customHeight="1" x14ac:dyDescent="0.15">
      <c r="A5" s="200" t="s">
        <v>7</v>
      </c>
      <c r="B5" s="200" t="s">
        <v>8</v>
      </c>
      <c r="C5" s="200" t="s">
        <v>7</v>
      </c>
      <c r="D5" s="200" t="s">
        <v>8</v>
      </c>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CY5" s="196"/>
      <c r="CZ5" s="196"/>
      <c r="DA5" s="196"/>
      <c r="DB5" s="196"/>
      <c r="DC5" s="196"/>
      <c r="DD5" s="196"/>
      <c r="DE5" s="196"/>
      <c r="DF5" s="196"/>
      <c r="DG5" s="196"/>
      <c r="DH5" s="196"/>
      <c r="DI5" s="196"/>
      <c r="DJ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c r="EN5" s="196"/>
      <c r="EO5" s="196"/>
      <c r="EP5" s="196"/>
      <c r="EQ5" s="196"/>
      <c r="ER5" s="196"/>
      <c r="ES5" s="196"/>
      <c r="ET5" s="196"/>
      <c r="EU5" s="196"/>
      <c r="EV5" s="196"/>
      <c r="EW5" s="196"/>
      <c r="EX5" s="196"/>
      <c r="EY5" s="196"/>
      <c r="EZ5" s="196"/>
      <c r="FA5" s="196"/>
      <c r="FB5" s="196"/>
      <c r="FC5" s="196"/>
      <c r="FD5" s="196"/>
      <c r="FE5" s="196"/>
      <c r="FF5" s="196"/>
      <c r="FG5" s="196"/>
      <c r="FH5" s="196"/>
      <c r="FI5" s="196"/>
      <c r="FJ5" s="196"/>
      <c r="FK5" s="196"/>
      <c r="FL5" s="196"/>
      <c r="FM5" s="196"/>
      <c r="FN5" s="196"/>
      <c r="FO5" s="196"/>
      <c r="FP5" s="196"/>
      <c r="FQ5" s="196"/>
      <c r="FR5" s="196"/>
      <c r="FS5" s="196"/>
      <c r="FT5" s="196"/>
      <c r="FU5" s="196"/>
      <c r="FV5" s="196"/>
      <c r="FW5" s="196"/>
      <c r="FX5" s="196"/>
      <c r="FY5" s="196"/>
      <c r="FZ5" s="196"/>
      <c r="GA5" s="196"/>
      <c r="GB5" s="196"/>
      <c r="GC5" s="196"/>
      <c r="GD5" s="196"/>
      <c r="GE5" s="196"/>
      <c r="GF5" s="196"/>
      <c r="GG5" s="196"/>
      <c r="GH5" s="196"/>
      <c r="GI5" s="196"/>
      <c r="GJ5" s="196"/>
      <c r="GK5" s="196"/>
      <c r="GL5" s="196"/>
      <c r="GM5" s="196"/>
      <c r="GN5" s="196"/>
      <c r="GO5" s="196"/>
      <c r="GP5" s="196"/>
      <c r="GQ5" s="196"/>
      <c r="GR5" s="196"/>
      <c r="GS5" s="196"/>
      <c r="GT5" s="196"/>
      <c r="GU5" s="196"/>
      <c r="GV5" s="196"/>
      <c r="GW5" s="196"/>
      <c r="GX5" s="196"/>
      <c r="GY5" s="196"/>
      <c r="GZ5" s="196"/>
      <c r="HA5" s="196"/>
      <c r="HB5" s="196"/>
      <c r="HC5" s="196"/>
      <c r="HD5" s="196"/>
      <c r="HE5" s="196"/>
      <c r="HF5" s="196"/>
      <c r="HG5" s="196"/>
      <c r="HH5" s="196"/>
      <c r="HI5" s="196"/>
      <c r="HJ5" s="196"/>
      <c r="HK5" s="196"/>
      <c r="HL5" s="196"/>
      <c r="HM5" s="196"/>
      <c r="HN5" s="196"/>
      <c r="HO5" s="196"/>
      <c r="HP5" s="196"/>
      <c r="HQ5" s="196"/>
      <c r="HR5" s="196"/>
      <c r="HS5" s="196"/>
      <c r="HT5" s="196"/>
      <c r="HU5" s="196"/>
      <c r="HV5" s="196"/>
      <c r="HW5" s="196"/>
      <c r="HX5" s="196"/>
      <c r="HY5" s="196"/>
      <c r="HZ5" s="196"/>
      <c r="IA5" s="196"/>
      <c r="IB5" s="196"/>
      <c r="IC5" s="196"/>
      <c r="ID5" s="196"/>
      <c r="IE5" s="196"/>
      <c r="IF5" s="196"/>
      <c r="IG5" s="196"/>
      <c r="IH5" s="196"/>
      <c r="II5" s="196"/>
      <c r="IJ5" s="196"/>
      <c r="IK5" s="196"/>
      <c r="IL5" s="196"/>
      <c r="IM5" s="196"/>
      <c r="IN5" s="196"/>
      <c r="IO5" s="196"/>
      <c r="IP5" s="196"/>
      <c r="IQ5" s="196"/>
      <c r="IR5" s="196"/>
      <c r="IS5" s="196"/>
      <c r="IT5" s="196"/>
      <c r="IU5" s="196"/>
      <c r="IV5" s="196"/>
    </row>
    <row r="6" spans="1:256" s="66" customFormat="1" ht="14.25" customHeight="1" x14ac:dyDescent="0.15">
      <c r="A6" s="201" t="s">
        <v>9</v>
      </c>
      <c r="B6" s="78">
        <v>11894860.960000001</v>
      </c>
      <c r="C6" s="202" t="s">
        <v>10</v>
      </c>
      <c r="D6" s="78">
        <v>3961751.12</v>
      </c>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6"/>
      <c r="GD6" s="196"/>
      <c r="GE6" s="196"/>
      <c r="GF6" s="196"/>
      <c r="GG6" s="196"/>
      <c r="GH6" s="196"/>
      <c r="GI6" s="196"/>
      <c r="GJ6" s="196"/>
      <c r="GK6" s="196"/>
      <c r="GL6" s="196"/>
      <c r="GM6" s="196"/>
      <c r="GN6" s="196"/>
      <c r="GO6" s="196"/>
      <c r="GP6" s="196"/>
      <c r="GQ6" s="196"/>
      <c r="GR6" s="196"/>
      <c r="GS6" s="196"/>
      <c r="GT6" s="196"/>
      <c r="GU6" s="196"/>
      <c r="GV6" s="196"/>
      <c r="GW6" s="196"/>
      <c r="GX6" s="196"/>
      <c r="GY6" s="196"/>
      <c r="GZ6" s="196"/>
      <c r="HA6" s="196"/>
      <c r="HB6" s="196"/>
      <c r="HC6" s="196"/>
      <c r="HD6" s="196"/>
      <c r="HE6" s="196"/>
      <c r="HF6" s="196"/>
      <c r="HG6" s="196"/>
      <c r="HH6" s="196"/>
      <c r="HI6" s="196"/>
      <c r="HJ6" s="196"/>
      <c r="HK6" s="196"/>
      <c r="HL6" s="196"/>
      <c r="HM6" s="196"/>
      <c r="HN6" s="196"/>
      <c r="HO6" s="196"/>
      <c r="HP6" s="196"/>
      <c r="HQ6" s="196"/>
      <c r="HR6" s="196"/>
      <c r="HS6" s="196"/>
      <c r="HT6" s="196"/>
      <c r="HU6" s="196"/>
      <c r="HV6" s="196"/>
      <c r="HW6" s="196"/>
      <c r="HX6" s="196"/>
      <c r="HY6" s="196"/>
      <c r="HZ6" s="196"/>
      <c r="IA6" s="196"/>
      <c r="IB6" s="196"/>
      <c r="IC6" s="196"/>
      <c r="ID6" s="196"/>
      <c r="IE6" s="196"/>
      <c r="IF6" s="196"/>
      <c r="IG6" s="196"/>
      <c r="IH6" s="196"/>
      <c r="II6" s="196"/>
      <c r="IJ6" s="196"/>
      <c r="IK6" s="196"/>
      <c r="IL6" s="196"/>
      <c r="IM6" s="196"/>
      <c r="IN6" s="196"/>
      <c r="IO6" s="196"/>
      <c r="IP6" s="196"/>
      <c r="IQ6" s="196"/>
      <c r="IR6" s="196"/>
      <c r="IS6" s="196"/>
      <c r="IT6" s="196"/>
      <c r="IU6" s="196"/>
      <c r="IV6" s="196"/>
    </row>
    <row r="7" spans="1:256" s="66" customFormat="1" ht="14.25" customHeight="1" x14ac:dyDescent="0.15">
      <c r="A7" s="201" t="s">
        <v>11</v>
      </c>
      <c r="B7" s="78">
        <v>0</v>
      </c>
      <c r="C7" s="203" t="s">
        <v>12</v>
      </c>
      <c r="D7" s="78">
        <v>0</v>
      </c>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196"/>
      <c r="DX7" s="196"/>
      <c r="DY7" s="196"/>
      <c r="DZ7" s="196"/>
      <c r="EA7" s="196"/>
      <c r="EB7" s="196"/>
      <c r="EC7" s="196"/>
      <c r="ED7" s="196"/>
      <c r="EE7" s="196"/>
      <c r="EF7" s="196"/>
      <c r="EG7" s="196"/>
      <c r="EH7" s="196"/>
      <c r="EI7" s="196"/>
      <c r="EJ7" s="196"/>
      <c r="EK7" s="196"/>
      <c r="EL7" s="196"/>
      <c r="EM7" s="196"/>
      <c r="EN7" s="196"/>
      <c r="EO7" s="196"/>
      <c r="EP7" s="196"/>
      <c r="EQ7" s="196"/>
      <c r="ER7" s="196"/>
      <c r="ES7" s="196"/>
      <c r="ET7" s="196"/>
      <c r="EU7" s="196"/>
      <c r="EV7" s="196"/>
      <c r="EW7" s="196"/>
      <c r="EX7" s="196"/>
      <c r="EY7" s="196"/>
      <c r="EZ7" s="196"/>
      <c r="FA7" s="196"/>
      <c r="FB7" s="196"/>
      <c r="FC7" s="196"/>
      <c r="FD7" s="196"/>
      <c r="FE7" s="196"/>
      <c r="FF7" s="196"/>
      <c r="FG7" s="196"/>
      <c r="FH7" s="196"/>
      <c r="FI7" s="196"/>
      <c r="FJ7" s="196"/>
      <c r="FK7" s="196"/>
      <c r="FL7" s="196"/>
      <c r="FM7" s="196"/>
      <c r="FN7" s="196"/>
      <c r="FO7" s="196"/>
      <c r="FP7" s="196"/>
      <c r="FQ7" s="196"/>
      <c r="FR7" s="196"/>
      <c r="FS7" s="196"/>
      <c r="FT7" s="196"/>
      <c r="FU7" s="196"/>
      <c r="FV7" s="196"/>
      <c r="FW7" s="196"/>
      <c r="FX7" s="196"/>
      <c r="FY7" s="196"/>
      <c r="FZ7" s="196"/>
      <c r="GA7" s="196"/>
      <c r="GB7" s="196"/>
      <c r="GC7" s="196"/>
      <c r="GD7" s="196"/>
      <c r="GE7" s="196"/>
      <c r="GF7" s="196"/>
      <c r="GG7" s="196"/>
      <c r="GH7" s="196"/>
      <c r="GI7" s="196"/>
      <c r="GJ7" s="196"/>
      <c r="GK7" s="196"/>
      <c r="GL7" s="196"/>
      <c r="GM7" s="196"/>
      <c r="GN7" s="196"/>
      <c r="GO7" s="196"/>
      <c r="GP7" s="196"/>
      <c r="GQ7" s="196"/>
      <c r="GR7" s="196"/>
      <c r="GS7" s="196"/>
      <c r="GT7" s="196"/>
      <c r="GU7" s="196"/>
      <c r="GV7" s="196"/>
      <c r="GW7" s="196"/>
      <c r="GX7" s="196"/>
      <c r="GY7" s="196"/>
      <c r="GZ7" s="196"/>
      <c r="HA7" s="196"/>
      <c r="HB7" s="196"/>
      <c r="HC7" s="196"/>
      <c r="HD7" s="196"/>
      <c r="HE7" s="196"/>
      <c r="HF7" s="196"/>
      <c r="HG7" s="196"/>
      <c r="HH7" s="196"/>
      <c r="HI7" s="196"/>
      <c r="HJ7" s="196"/>
      <c r="HK7" s="196"/>
      <c r="HL7" s="196"/>
      <c r="HM7" s="196"/>
      <c r="HN7" s="196"/>
      <c r="HO7" s="196"/>
      <c r="HP7" s="196"/>
      <c r="HQ7" s="196"/>
      <c r="HR7" s="196"/>
      <c r="HS7" s="196"/>
      <c r="HT7" s="196"/>
      <c r="HU7" s="196"/>
      <c r="HV7" s="196"/>
      <c r="HW7" s="196"/>
      <c r="HX7" s="196"/>
      <c r="HY7" s="196"/>
      <c r="HZ7" s="196"/>
      <c r="IA7" s="196"/>
      <c r="IB7" s="196"/>
      <c r="IC7" s="196"/>
      <c r="ID7" s="196"/>
      <c r="IE7" s="196"/>
      <c r="IF7" s="196"/>
      <c r="IG7" s="196"/>
      <c r="IH7" s="196"/>
      <c r="II7" s="196"/>
      <c r="IJ7" s="196"/>
      <c r="IK7" s="196"/>
      <c r="IL7" s="196"/>
      <c r="IM7" s="196"/>
      <c r="IN7" s="196"/>
      <c r="IO7" s="196"/>
      <c r="IP7" s="196"/>
      <c r="IQ7" s="196"/>
      <c r="IR7" s="196"/>
      <c r="IS7" s="196"/>
      <c r="IT7" s="196"/>
      <c r="IU7" s="196"/>
      <c r="IV7" s="196"/>
    </row>
    <row r="8" spans="1:256" s="66" customFormat="1" ht="14.25" customHeight="1" x14ac:dyDescent="0.15">
      <c r="A8" s="201" t="s">
        <v>13</v>
      </c>
      <c r="B8" s="204"/>
      <c r="C8" s="203" t="s">
        <v>14</v>
      </c>
      <c r="D8" s="78">
        <v>0</v>
      </c>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c r="EP8" s="196"/>
      <c r="EQ8" s="196"/>
      <c r="ER8" s="196"/>
      <c r="ES8" s="196"/>
      <c r="ET8" s="196"/>
      <c r="EU8" s="196"/>
      <c r="EV8" s="196"/>
      <c r="EW8" s="196"/>
      <c r="EX8" s="196"/>
      <c r="EY8" s="196"/>
      <c r="EZ8" s="196"/>
      <c r="FA8" s="196"/>
      <c r="FB8" s="196"/>
      <c r="FC8" s="196"/>
      <c r="FD8" s="196"/>
      <c r="FE8" s="196"/>
      <c r="FF8" s="196"/>
      <c r="FG8" s="196"/>
      <c r="FH8" s="196"/>
      <c r="FI8" s="196"/>
      <c r="FJ8" s="196"/>
      <c r="FK8" s="196"/>
      <c r="FL8" s="196"/>
      <c r="FM8" s="196"/>
      <c r="FN8" s="196"/>
      <c r="FO8" s="196"/>
      <c r="FP8" s="196"/>
      <c r="FQ8" s="196"/>
      <c r="FR8" s="196"/>
      <c r="FS8" s="196"/>
      <c r="FT8" s="196"/>
      <c r="FU8" s="196"/>
      <c r="FV8" s="196"/>
      <c r="FW8" s="196"/>
      <c r="FX8" s="196"/>
      <c r="FY8" s="196"/>
      <c r="FZ8" s="196"/>
      <c r="GA8" s="196"/>
      <c r="GB8" s="196"/>
      <c r="GC8" s="196"/>
      <c r="GD8" s="196"/>
      <c r="GE8" s="196"/>
      <c r="GF8" s="196"/>
      <c r="GG8" s="196"/>
      <c r="GH8" s="196"/>
      <c r="GI8" s="196"/>
      <c r="GJ8" s="196"/>
      <c r="GK8" s="196"/>
      <c r="GL8" s="196"/>
      <c r="GM8" s="196"/>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6"/>
      <c r="HS8" s="196"/>
      <c r="HT8" s="196"/>
      <c r="HU8" s="196"/>
      <c r="HV8" s="196"/>
      <c r="HW8" s="196"/>
      <c r="HX8" s="196"/>
      <c r="HY8" s="196"/>
      <c r="HZ8" s="196"/>
      <c r="IA8" s="196"/>
      <c r="IB8" s="196"/>
      <c r="IC8" s="196"/>
      <c r="ID8" s="196"/>
      <c r="IE8" s="196"/>
      <c r="IF8" s="196"/>
      <c r="IG8" s="196"/>
      <c r="IH8" s="196"/>
      <c r="II8" s="196"/>
      <c r="IJ8" s="196"/>
      <c r="IK8" s="196"/>
      <c r="IL8" s="196"/>
      <c r="IM8" s="196"/>
      <c r="IN8" s="196"/>
      <c r="IO8" s="196"/>
      <c r="IP8" s="196"/>
      <c r="IQ8" s="196"/>
      <c r="IR8" s="196"/>
      <c r="IS8" s="196"/>
      <c r="IT8" s="196"/>
      <c r="IU8" s="196"/>
      <c r="IV8" s="196"/>
    </row>
    <row r="9" spans="1:256" s="66" customFormat="1" ht="14.25" customHeight="1" x14ac:dyDescent="0.15">
      <c r="A9" s="201" t="s">
        <v>15</v>
      </c>
      <c r="B9" s="78">
        <v>0</v>
      </c>
      <c r="C9" s="203" t="s">
        <v>16</v>
      </c>
      <c r="D9" s="78">
        <v>0</v>
      </c>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c r="HV9" s="196"/>
      <c r="HW9" s="196"/>
      <c r="HX9" s="196"/>
      <c r="HY9" s="196"/>
      <c r="HZ9" s="196"/>
      <c r="IA9" s="196"/>
      <c r="IB9" s="196"/>
      <c r="IC9" s="196"/>
      <c r="ID9" s="196"/>
      <c r="IE9" s="196"/>
      <c r="IF9" s="196"/>
      <c r="IG9" s="196"/>
      <c r="IH9" s="196"/>
      <c r="II9" s="196"/>
      <c r="IJ9" s="196"/>
      <c r="IK9" s="196"/>
      <c r="IL9" s="196"/>
      <c r="IM9" s="196"/>
      <c r="IN9" s="196"/>
      <c r="IO9" s="196"/>
      <c r="IP9" s="196"/>
      <c r="IQ9" s="196"/>
      <c r="IR9" s="196"/>
      <c r="IS9" s="196"/>
      <c r="IT9" s="196"/>
      <c r="IU9" s="196"/>
      <c r="IV9" s="196"/>
    </row>
    <row r="10" spans="1:256" s="66" customFormat="1" ht="14.25" customHeight="1" x14ac:dyDescent="0.15">
      <c r="A10" s="201" t="s">
        <v>17</v>
      </c>
      <c r="B10" s="78">
        <v>0</v>
      </c>
      <c r="C10" s="202" t="s">
        <v>18</v>
      </c>
      <c r="D10" s="78">
        <v>0</v>
      </c>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196"/>
      <c r="DX10" s="196"/>
      <c r="DY10" s="196"/>
      <c r="DZ10" s="196"/>
      <c r="EA10" s="196"/>
      <c r="EB10" s="196"/>
      <c r="EC10" s="196"/>
      <c r="ED10" s="196"/>
      <c r="EE10" s="196"/>
      <c r="EF10" s="196"/>
      <c r="EG10" s="196"/>
      <c r="EH10" s="196"/>
      <c r="EI10" s="196"/>
      <c r="EJ10" s="196"/>
      <c r="EK10" s="196"/>
      <c r="EL10" s="196"/>
      <c r="EM10" s="196"/>
      <c r="EN10" s="196"/>
      <c r="EO10" s="196"/>
      <c r="EP10" s="196"/>
      <c r="EQ10" s="196"/>
      <c r="ER10" s="196"/>
      <c r="ES10" s="196"/>
      <c r="ET10" s="196"/>
      <c r="EU10" s="196"/>
      <c r="EV10" s="196"/>
      <c r="EW10" s="196"/>
      <c r="EX10" s="196"/>
      <c r="EY10" s="196"/>
      <c r="EZ10" s="196"/>
      <c r="FA10" s="196"/>
      <c r="FB10" s="196"/>
      <c r="FC10" s="196"/>
      <c r="FD10" s="196"/>
      <c r="FE10" s="196"/>
      <c r="FF10" s="196"/>
      <c r="FG10" s="196"/>
      <c r="FH10" s="196"/>
      <c r="FI10" s="196"/>
      <c r="FJ10" s="196"/>
      <c r="FK10" s="196"/>
      <c r="FL10" s="196"/>
      <c r="FM10" s="196"/>
      <c r="FN10" s="196"/>
      <c r="FO10" s="196"/>
      <c r="FP10" s="196"/>
      <c r="FQ10" s="196"/>
      <c r="FR10" s="196"/>
      <c r="FS10" s="196"/>
      <c r="FT10" s="196"/>
      <c r="FU10" s="196"/>
      <c r="FV10" s="196"/>
      <c r="FW10" s="196"/>
      <c r="FX10" s="196"/>
      <c r="FY10" s="196"/>
      <c r="FZ10" s="196"/>
      <c r="GA10" s="196"/>
      <c r="GB10" s="196"/>
      <c r="GC10" s="196"/>
      <c r="GD10" s="196"/>
      <c r="GE10" s="196"/>
      <c r="GF10" s="196"/>
      <c r="GG10" s="196"/>
      <c r="GH10" s="196"/>
      <c r="GI10" s="196"/>
      <c r="GJ10" s="196"/>
      <c r="GK10" s="196"/>
      <c r="GL10" s="196"/>
      <c r="GM10" s="196"/>
      <c r="GN10" s="196"/>
      <c r="GO10" s="196"/>
      <c r="GP10" s="196"/>
      <c r="GQ10" s="196"/>
      <c r="GR10" s="196"/>
      <c r="GS10" s="196"/>
      <c r="GT10" s="196"/>
      <c r="GU10" s="196"/>
      <c r="GV10" s="196"/>
      <c r="GW10" s="196"/>
      <c r="GX10" s="196"/>
      <c r="GY10" s="196"/>
      <c r="GZ10" s="196"/>
      <c r="HA10" s="196"/>
      <c r="HB10" s="196"/>
      <c r="HC10" s="196"/>
      <c r="HD10" s="196"/>
      <c r="HE10" s="196"/>
      <c r="HF10" s="196"/>
      <c r="HG10" s="196"/>
      <c r="HH10" s="196"/>
      <c r="HI10" s="196"/>
      <c r="HJ10" s="196"/>
      <c r="HK10" s="196"/>
      <c r="HL10" s="196"/>
      <c r="HM10" s="196"/>
      <c r="HN10" s="196"/>
      <c r="HO10" s="196"/>
      <c r="HP10" s="196"/>
      <c r="HQ10" s="196"/>
      <c r="HR10" s="196"/>
      <c r="HS10" s="196"/>
      <c r="HT10" s="196"/>
      <c r="HU10" s="196"/>
      <c r="HV10" s="196"/>
      <c r="HW10" s="196"/>
      <c r="HX10" s="196"/>
      <c r="HY10" s="196"/>
      <c r="HZ10" s="196"/>
      <c r="IA10" s="196"/>
      <c r="IB10" s="196"/>
      <c r="IC10" s="196"/>
      <c r="ID10" s="196"/>
      <c r="IE10" s="196"/>
      <c r="IF10" s="196"/>
      <c r="IG10" s="196"/>
      <c r="IH10" s="196"/>
      <c r="II10" s="196"/>
      <c r="IJ10" s="196"/>
      <c r="IK10" s="196"/>
      <c r="IL10" s="196"/>
      <c r="IM10" s="196"/>
      <c r="IN10" s="196"/>
      <c r="IO10" s="196"/>
      <c r="IP10" s="196"/>
      <c r="IQ10" s="196"/>
      <c r="IR10" s="196"/>
      <c r="IS10" s="196"/>
      <c r="IT10" s="196"/>
      <c r="IU10" s="196"/>
      <c r="IV10" s="196"/>
    </row>
    <row r="11" spans="1:256" s="66" customFormat="1" ht="14.25" customHeight="1" x14ac:dyDescent="0.15">
      <c r="A11" s="201" t="s">
        <v>19</v>
      </c>
      <c r="B11" s="78">
        <v>0</v>
      </c>
      <c r="C11" s="202" t="s">
        <v>20</v>
      </c>
      <c r="D11" s="78">
        <v>3700000</v>
      </c>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c r="DY11" s="196"/>
      <c r="DZ11" s="196"/>
      <c r="EA11" s="196"/>
      <c r="EB11" s="196"/>
      <c r="EC11" s="196"/>
      <c r="ED11" s="196"/>
      <c r="EE11" s="196"/>
      <c r="EF11" s="196"/>
      <c r="EG11" s="196"/>
      <c r="EH11" s="196"/>
      <c r="EI11" s="196"/>
      <c r="EJ11" s="196"/>
      <c r="EK11" s="196"/>
      <c r="EL11" s="196"/>
      <c r="EM11" s="196"/>
      <c r="EN11" s="196"/>
      <c r="EO11" s="196"/>
      <c r="EP11" s="196"/>
      <c r="EQ11" s="196"/>
      <c r="ER11" s="196"/>
      <c r="ES11" s="196"/>
      <c r="ET11" s="196"/>
      <c r="EU11" s="196"/>
      <c r="EV11" s="196"/>
      <c r="EW11" s="196"/>
      <c r="EX11" s="196"/>
      <c r="EY11" s="196"/>
      <c r="EZ11" s="196"/>
      <c r="FA11" s="196"/>
      <c r="FB11" s="196"/>
      <c r="FC11" s="196"/>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6"/>
      <c r="GH11" s="196"/>
      <c r="GI11" s="196"/>
      <c r="GJ11" s="196"/>
      <c r="GK11" s="196"/>
      <c r="GL11" s="196"/>
      <c r="GM11" s="196"/>
      <c r="GN11" s="196"/>
      <c r="GO11" s="196"/>
      <c r="GP11" s="196"/>
      <c r="GQ11" s="196"/>
      <c r="GR11" s="196"/>
      <c r="GS11" s="196"/>
      <c r="GT11" s="196"/>
      <c r="GU11" s="196"/>
      <c r="GV11" s="196"/>
      <c r="GW11" s="196"/>
      <c r="GX11" s="196"/>
      <c r="GY11" s="196"/>
      <c r="GZ11" s="196"/>
      <c r="HA11" s="196"/>
      <c r="HB11" s="196"/>
      <c r="HC11" s="196"/>
      <c r="HD11" s="196"/>
      <c r="HE11" s="196"/>
      <c r="HF11" s="196"/>
      <c r="HG11" s="196"/>
      <c r="HH11" s="196"/>
      <c r="HI11" s="196"/>
      <c r="HJ11" s="196"/>
      <c r="HK11" s="196"/>
      <c r="HL11" s="196"/>
      <c r="HM11" s="196"/>
      <c r="HN11" s="196"/>
      <c r="HO11" s="196"/>
      <c r="HP11" s="196"/>
      <c r="HQ11" s="196"/>
      <c r="HR11" s="196"/>
      <c r="HS11" s="196"/>
      <c r="HT11" s="196"/>
      <c r="HU11" s="196"/>
      <c r="HV11" s="196"/>
      <c r="HW11" s="196"/>
      <c r="HX11" s="196"/>
      <c r="HY11" s="196"/>
      <c r="HZ11" s="196"/>
      <c r="IA11" s="196"/>
      <c r="IB11" s="196"/>
      <c r="IC11" s="196"/>
      <c r="ID11" s="196"/>
      <c r="IE11" s="196"/>
      <c r="IF11" s="196"/>
      <c r="IG11" s="196"/>
      <c r="IH11" s="196"/>
      <c r="II11" s="196"/>
      <c r="IJ11" s="196"/>
      <c r="IK11" s="196"/>
      <c r="IL11" s="196"/>
      <c r="IM11" s="196"/>
      <c r="IN11" s="196"/>
      <c r="IO11" s="196"/>
      <c r="IP11" s="196"/>
      <c r="IQ11" s="196"/>
      <c r="IR11" s="196"/>
      <c r="IS11" s="196"/>
      <c r="IT11" s="196"/>
      <c r="IU11" s="196"/>
      <c r="IV11" s="196"/>
    </row>
    <row r="12" spans="1:256" s="66" customFormat="1" ht="14.25" customHeight="1" x14ac:dyDescent="0.15">
      <c r="A12" s="201" t="s">
        <v>21</v>
      </c>
      <c r="B12" s="78">
        <v>0</v>
      </c>
      <c r="C12" s="202" t="s">
        <v>22</v>
      </c>
      <c r="D12" s="78">
        <v>0</v>
      </c>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196"/>
      <c r="DR12" s="196"/>
      <c r="DS12" s="196"/>
      <c r="DT12" s="196"/>
      <c r="DU12" s="196"/>
      <c r="DV12" s="196"/>
      <c r="DW12" s="196"/>
      <c r="DX12" s="196"/>
      <c r="DY12" s="196"/>
      <c r="DZ12" s="196"/>
      <c r="EA12" s="196"/>
      <c r="EB12" s="196"/>
      <c r="EC12" s="196"/>
      <c r="ED12" s="196"/>
      <c r="EE12" s="196"/>
      <c r="EF12" s="196"/>
      <c r="EG12" s="196"/>
      <c r="EH12" s="196"/>
      <c r="EI12" s="196"/>
      <c r="EJ12" s="196"/>
      <c r="EK12" s="196"/>
      <c r="EL12" s="196"/>
      <c r="EM12" s="196"/>
      <c r="EN12" s="196"/>
      <c r="EO12" s="196"/>
      <c r="EP12" s="196"/>
      <c r="EQ12" s="196"/>
      <c r="ER12" s="196"/>
      <c r="ES12" s="196"/>
      <c r="ET12" s="196"/>
      <c r="EU12" s="196"/>
      <c r="EV12" s="196"/>
      <c r="EW12" s="196"/>
      <c r="EX12" s="196"/>
      <c r="EY12" s="196"/>
      <c r="EZ12" s="196"/>
      <c r="FA12" s="196"/>
      <c r="FB12" s="196"/>
      <c r="FC12" s="196"/>
      <c r="FD12" s="196"/>
      <c r="FE12" s="196"/>
      <c r="FF12" s="196"/>
      <c r="FG12" s="196"/>
      <c r="FH12" s="196"/>
      <c r="FI12" s="196"/>
      <c r="FJ12" s="196"/>
      <c r="FK12" s="196"/>
      <c r="FL12" s="196"/>
      <c r="FM12" s="196"/>
      <c r="FN12" s="196"/>
      <c r="FO12" s="196"/>
      <c r="FP12" s="196"/>
      <c r="FQ12" s="196"/>
      <c r="FR12" s="196"/>
      <c r="FS12" s="196"/>
      <c r="FT12" s="196"/>
      <c r="FU12" s="196"/>
      <c r="FV12" s="196"/>
      <c r="FW12" s="196"/>
      <c r="FX12" s="196"/>
      <c r="FY12" s="196"/>
      <c r="FZ12" s="196"/>
      <c r="GA12" s="196"/>
      <c r="GB12" s="196"/>
      <c r="GC12" s="196"/>
      <c r="GD12" s="196"/>
      <c r="GE12" s="196"/>
      <c r="GF12" s="196"/>
      <c r="GG12" s="196"/>
      <c r="GH12" s="196"/>
      <c r="GI12" s="196"/>
      <c r="GJ12" s="196"/>
      <c r="GK12" s="196"/>
      <c r="GL12" s="196"/>
      <c r="GM12" s="196"/>
      <c r="GN12" s="196"/>
      <c r="GO12" s="196"/>
      <c r="GP12" s="196"/>
      <c r="GQ12" s="196"/>
      <c r="GR12" s="196"/>
      <c r="GS12" s="196"/>
      <c r="GT12" s="196"/>
      <c r="GU12" s="196"/>
      <c r="GV12" s="196"/>
      <c r="GW12" s="196"/>
      <c r="GX12" s="196"/>
      <c r="GY12" s="196"/>
      <c r="GZ12" s="196"/>
      <c r="HA12" s="196"/>
      <c r="HB12" s="196"/>
      <c r="HC12" s="196"/>
      <c r="HD12" s="196"/>
      <c r="HE12" s="196"/>
      <c r="HF12" s="196"/>
      <c r="HG12" s="196"/>
      <c r="HH12" s="196"/>
      <c r="HI12" s="196"/>
      <c r="HJ12" s="196"/>
      <c r="HK12" s="196"/>
      <c r="HL12" s="196"/>
      <c r="HM12" s="196"/>
      <c r="HN12" s="196"/>
      <c r="HO12" s="196"/>
      <c r="HP12" s="196"/>
      <c r="HQ12" s="196"/>
      <c r="HR12" s="196"/>
      <c r="HS12" s="196"/>
      <c r="HT12" s="196"/>
      <c r="HU12" s="196"/>
      <c r="HV12" s="196"/>
      <c r="HW12" s="196"/>
      <c r="HX12" s="196"/>
      <c r="HY12" s="196"/>
      <c r="HZ12" s="196"/>
      <c r="IA12" s="196"/>
      <c r="IB12" s="196"/>
      <c r="IC12" s="196"/>
      <c r="ID12" s="196"/>
      <c r="IE12" s="196"/>
      <c r="IF12" s="196"/>
      <c r="IG12" s="196"/>
      <c r="IH12" s="196"/>
      <c r="II12" s="196"/>
      <c r="IJ12" s="196"/>
      <c r="IK12" s="196"/>
      <c r="IL12" s="196"/>
      <c r="IM12" s="196"/>
      <c r="IN12" s="196"/>
      <c r="IO12" s="196"/>
      <c r="IP12" s="196"/>
      <c r="IQ12" s="196"/>
      <c r="IR12" s="196"/>
      <c r="IS12" s="196"/>
      <c r="IT12" s="196"/>
      <c r="IU12" s="196"/>
      <c r="IV12" s="196"/>
    </row>
    <row r="13" spans="1:256" s="66" customFormat="1" ht="14.25" customHeight="1" x14ac:dyDescent="0.15">
      <c r="A13" s="205"/>
      <c r="B13" s="206"/>
      <c r="C13" s="207" t="s">
        <v>23</v>
      </c>
      <c r="D13" s="78">
        <v>709864.54</v>
      </c>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196"/>
      <c r="DR13" s="196"/>
      <c r="DS13" s="196"/>
      <c r="DT13" s="196"/>
      <c r="DU13" s="196"/>
      <c r="DV13" s="196"/>
      <c r="DW13" s="196"/>
      <c r="DX13" s="196"/>
      <c r="DY13" s="196"/>
      <c r="DZ13" s="196"/>
      <c r="EA13" s="196"/>
      <c r="EB13" s="196"/>
      <c r="EC13" s="196"/>
      <c r="ED13" s="196"/>
      <c r="EE13" s="196"/>
      <c r="EF13" s="196"/>
      <c r="EG13" s="196"/>
      <c r="EH13" s="196"/>
      <c r="EI13" s="196"/>
      <c r="EJ13" s="196"/>
      <c r="EK13" s="196"/>
      <c r="EL13" s="196"/>
      <c r="EM13" s="196"/>
      <c r="EN13" s="196"/>
      <c r="EO13" s="196"/>
      <c r="EP13" s="196"/>
      <c r="EQ13" s="196"/>
      <c r="ER13" s="196"/>
      <c r="ES13" s="196"/>
      <c r="ET13" s="196"/>
      <c r="EU13" s="196"/>
      <c r="EV13" s="196"/>
      <c r="EW13" s="196"/>
      <c r="EX13" s="196"/>
      <c r="EY13" s="196"/>
      <c r="EZ13" s="196"/>
      <c r="FA13" s="196"/>
      <c r="FB13" s="196"/>
      <c r="FC13" s="196"/>
      <c r="FD13" s="196"/>
      <c r="FE13" s="196"/>
      <c r="FF13" s="196"/>
      <c r="FG13" s="196"/>
      <c r="FH13" s="196"/>
      <c r="FI13" s="196"/>
      <c r="FJ13" s="196"/>
      <c r="FK13" s="196"/>
      <c r="FL13" s="196"/>
      <c r="FM13" s="196"/>
      <c r="FN13" s="196"/>
      <c r="FO13" s="196"/>
      <c r="FP13" s="196"/>
      <c r="FQ13" s="196"/>
      <c r="FR13" s="196"/>
      <c r="FS13" s="196"/>
      <c r="FT13" s="196"/>
      <c r="FU13" s="196"/>
      <c r="FV13" s="196"/>
      <c r="FW13" s="196"/>
      <c r="FX13" s="196"/>
      <c r="FY13" s="196"/>
      <c r="FZ13" s="196"/>
      <c r="GA13" s="196"/>
      <c r="GB13" s="196"/>
      <c r="GC13" s="196"/>
      <c r="GD13" s="196"/>
      <c r="GE13" s="196"/>
      <c r="GF13" s="196"/>
      <c r="GG13" s="196"/>
      <c r="GH13" s="196"/>
      <c r="GI13" s="196"/>
      <c r="GJ13" s="196"/>
      <c r="GK13" s="196"/>
      <c r="GL13" s="196"/>
      <c r="GM13" s="196"/>
      <c r="GN13" s="196"/>
      <c r="GO13" s="196"/>
      <c r="GP13" s="196"/>
      <c r="GQ13" s="196"/>
      <c r="GR13" s="196"/>
      <c r="GS13" s="196"/>
      <c r="GT13" s="196"/>
      <c r="GU13" s="196"/>
      <c r="GV13" s="196"/>
      <c r="GW13" s="196"/>
      <c r="GX13" s="196"/>
      <c r="GY13" s="196"/>
      <c r="GZ13" s="196"/>
      <c r="HA13" s="196"/>
      <c r="HB13" s="196"/>
      <c r="HC13" s="196"/>
      <c r="HD13" s="196"/>
      <c r="HE13" s="196"/>
      <c r="HF13" s="196"/>
      <c r="HG13" s="196"/>
      <c r="HH13" s="196"/>
      <c r="HI13" s="196"/>
      <c r="HJ13" s="196"/>
      <c r="HK13" s="196"/>
      <c r="HL13" s="196"/>
      <c r="HM13" s="196"/>
      <c r="HN13" s="196"/>
      <c r="HO13" s="196"/>
      <c r="HP13" s="196"/>
      <c r="HQ13" s="196"/>
      <c r="HR13" s="196"/>
      <c r="HS13" s="196"/>
      <c r="HT13" s="196"/>
      <c r="HU13" s="196"/>
      <c r="HV13" s="196"/>
      <c r="HW13" s="196"/>
      <c r="HX13" s="196"/>
      <c r="HY13" s="196"/>
      <c r="HZ13" s="196"/>
      <c r="IA13" s="196"/>
      <c r="IB13" s="196"/>
      <c r="IC13" s="196"/>
      <c r="ID13" s="196"/>
      <c r="IE13" s="196"/>
      <c r="IF13" s="196"/>
      <c r="IG13" s="196"/>
      <c r="IH13" s="196"/>
      <c r="II13" s="196"/>
      <c r="IJ13" s="196"/>
      <c r="IK13" s="196"/>
      <c r="IL13" s="196"/>
      <c r="IM13" s="196"/>
      <c r="IN13" s="196"/>
      <c r="IO13" s="196"/>
      <c r="IP13" s="196"/>
      <c r="IQ13" s="196"/>
      <c r="IR13" s="196"/>
      <c r="IS13" s="196"/>
      <c r="IT13" s="196"/>
      <c r="IU13" s="196"/>
      <c r="IV13" s="196"/>
    </row>
    <row r="14" spans="1:256" s="66" customFormat="1" ht="14.25" customHeight="1" x14ac:dyDescent="0.15">
      <c r="A14" s="201"/>
      <c r="B14" s="78"/>
      <c r="C14" s="207" t="s">
        <v>24</v>
      </c>
      <c r="D14" s="78">
        <v>0</v>
      </c>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c r="CW14" s="196"/>
      <c r="CX14" s="196"/>
      <c r="CY14" s="196"/>
      <c r="CZ14" s="196"/>
      <c r="DA14" s="196"/>
      <c r="DB14" s="196"/>
      <c r="DC14" s="196"/>
      <c r="DD14" s="196"/>
      <c r="DE14" s="196"/>
      <c r="DF14" s="196"/>
      <c r="DG14" s="196"/>
      <c r="DH14" s="196"/>
      <c r="DI14" s="196"/>
      <c r="DJ14" s="196"/>
      <c r="DK14" s="196"/>
      <c r="DL14" s="196"/>
      <c r="DM14" s="196"/>
      <c r="DN14" s="196"/>
      <c r="DO14" s="196"/>
      <c r="DP14" s="196"/>
      <c r="DQ14" s="196"/>
      <c r="DR14" s="196"/>
      <c r="DS14" s="196"/>
      <c r="DT14" s="196"/>
      <c r="DU14" s="196"/>
      <c r="DV14" s="196"/>
      <c r="DW14" s="196"/>
      <c r="DX14" s="196"/>
      <c r="DY14" s="196"/>
      <c r="DZ14" s="196"/>
      <c r="EA14" s="196"/>
      <c r="EB14" s="196"/>
      <c r="EC14" s="196"/>
      <c r="ED14" s="196"/>
      <c r="EE14" s="196"/>
      <c r="EF14" s="196"/>
      <c r="EG14" s="196"/>
      <c r="EH14" s="196"/>
      <c r="EI14" s="196"/>
      <c r="EJ14" s="196"/>
      <c r="EK14" s="196"/>
      <c r="EL14" s="196"/>
      <c r="EM14" s="196"/>
      <c r="EN14" s="196"/>
      <c r="EO14" s="196"/>
      <c r="EP14" s="196"/>
      <c r="EQ14" s="196"/>
      <c r="ER14" s="196"/>
      <c r="ES14" s="196"/>
      <c r="ET14" s="196"/>
      <c r="EU14" s="196"/>
      <c r="EV14" s="196"/>
      <c r="EW14" s="196"/>
      <c r="EX14" s="196"/>
      <c r="EY14" s="196"/>
      <c r="EZ14" s="196"/>
      <c r="FA14" s="196"/>
      <c r="FB14" s="196"/>
      <c r="FC14" s="196"/>
      <c r="FD14" s="196"/>
      <c r="FE14" s="196"/>
      <c r="FF14" s="196"/>
      <c r="FG14" s="196"/>
      <c r="FH14" s="196"/>
      <c r="FI14" s="196"/>
      <c r="FJ14" s="196"/>
      <c r="FK14" s="196"/>
      <c r="FL14" s="196"/>
      <c r="FM14" s="196"/>
      <c r="FN14" s="196"/>
      <c r="FO14" s="196"/>
      <c r="FP14" s="196"/>
      <c r="FQ14" s="196"/>
      <c r="FR14" s="196"/>
      <c r="FS14" s="196"/>
      <c r="FT14" s="196"/>
      <c r="FU14" s="196"/>
      <c r="FV14" s="196"/>
      <c r="FW14" s="196"/>
      <c r="FX14" s="196"/>
      <c r="FY14" s="196"/>
      <c r="FZ14" s="196"/>
      <c r="GA14" s="196"/>
      <c r="GB14" s="196"/>
      <c r="GC14" s="196"/>
      <c r="GD14" s="196"/>
      <c r="GE14" s="196"/>
      <c r="GF14" s="196"/>
      <c r="GG14" s="196"/>
      <c r="GH14" s="196"/>
      <c r="GI14" s="196"/>
      <c r="GJ14" s="196"/>
      <c r="GK14" s="196"/>
      <c r="GL14" s="196"/>
      <c r="GM14" s="196"/>
      <c r="GN14" s="196"/>
      <c r="GO14" s="196"/>
      <c r="GP14" s="196"/>
      <c r="GQ14" s="196"/>
      <c r="GR14" s="196"/>
      <c r="GS14" s="196"/>
      <c r="GT14" s="196"/>
      <c r="GU14" s="196"/>
      <c r="GV14" s="196"/>
      <c r="GW14" s="196"/>
      <c r="GX14" s="196"/>
      <c r="GY14" s="196"/>
      <c r="GZ14" s="196"/>
      <c r="HA14" s="196"/>
      <c r="HB14" s="196"/>
      <c r="HC14" s="196"/>
      <c r="HD14" s="196"/>
      <c r="HE14" s="196"/>
      <c r="HF14" s="196"/>
      <c r="HG14" s="196"/>
      <c r="HH14" s="196"/>
      <c r="HI14" s="196"/>
      <c r="HJ14" s="196"/>
      <c r="HK14" s="196"/>
      <c r="HL14" s="196"/>
      <c r="HM14" s="196"/>
      <c r="HN14" s="196"/>
      <c r="HO14" s="196"/>
      <c r="HP14" s="196"/>
      <c r="HQ14" s="196"/>
      <c r="HR14" s="196"/>
      <c r="HS14" s="196"/>
      <c r="HT14" s="196"/>
      <c r="HU14" s="196"/>
      <c r="HV14" s="196"/>
      <c r="HW14" s="196"/>
      <c r="HX14" s="196"/>
      <c r="HY14" s="196"/>
      <c r="HZ14" s="196"/>
      <c r="IA14" s="196"/>
      <c r="IB14" s="196"/>
      <c r="IC14" s="196"/>
      <c r="ID14" s="196"/>
      <c r="IE14" s="196"/>
      <c r="IF14" s="196"/>
      <c r="IG14" s="196"/>
      <c r="IH14" s="196"/>
      <c r="II14" s="196"/>
      <c r="IJ14" s="196"/>
      <c r="IK14" s="196"/>
      <c r="IL14" s="196"/>
      <c r="IM14" s="196"/>
      <c r="IN14" s="196"/>
      <c r="IO14" s="196"/>
      <c r="IP14" s="196"/>
      <c r="IQ14" s="196"/>
      <c r="IR14" s="196"/>
      <c r="IS14" s="196"/>
      <c r="IT14" s="196"/>
      <c r="IU14" s="196"/>
      <c r="IV14" s="196"/>
    </row>
    <row r="15" spans="1:256" s="66" customFormat="1" ht="14.25" customHeight="1" x14ac:dyDescent="0.15">
      <c r="A15" s="201"/>
      <c r="B15" s="78"/>
      <c r="C15" s="207" t="s">
        <v>25</v>
      </c>
      <c r="D15" s="78">
        <v>173472.3</v>
      </c>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c r="CW15" s="196"/>
      <c r="CX15" s="196"/>
      <c r="CY15" s="196"/>
      <c r="CZ15" s="196"/>
      <c r="DA15" s="196"/>
      <c r="DB15" s="196"/>
      <c r="DC15" s="196"/>
      <c r="DD15" s="196"/>
      <c r="DE15" s="196"/>
      <c r="DF15" s="196"/>
      <c r="DG15" s="196"/>
      <c r="DH15" s="196"/>
      <c r="DI15" s="196"/>
      <c r="DJ15" s="196"/>
      <c r="DK15" s="196"/>
      <c r="DL15" s="196"/>
      <c r="DM15" s="196"/>
      <c r="DN15" s="196"/>
      <c r="DO15" s="196"/>
      <c r="DP15" s="196"/>
      <c r="DQ15" s="196"/>
      <c r="DR15" s="196"/>
      <c r="DS15" s="196"/>
      <c r="DT15" s="196"/>
      <c r="DU15" s="196"/>
      <c r="DV15" s="196"/>
      <c r="DW15" s="196"/>
      <c r="DX15" s="196"/>
      <c r="DY15" s="196"/>
      <c r="DZ15" s="196"/>
      <c r="EA15" s="196"/>
      <c r="EB15" s="196"/>
      <c r="EC15" s="196"/>
      <c r="ED15" s="196"/>
      <c r="EE15" s="196"/>
      <c r="EF15" s="196"/>
      <c r="EG15" s="196"/>
      <c r="EH15" s="196"/>
      <c r="EI15" s="196"/>
      <c r="EJ15" s="196"/>
      <c r="EK15" s="196"/>
      <c r="EL15" s="196"/>
      <c r="EM15" s="196"/>
      <c r="EN15" s="196"/>
      <c r="EO15" s="196"/>
      <c r="EP15" s="196"/>
      <c r="EQ15" s="196"/>
      <c r="ER15" s="196"/>
      <c r="ES15" s="196"/>
      <c r="ET15" s="196"/>
      <c r="EU15" s="196"/>
      <c r="EV15" s="196"/>
      <c r="EW15" s="196"/>
      <c r="EX15" s="196"/>
      <c r="EY15" s="196"/>
      <c r="EZ15" s="196"/>
      <c r="FA15" s="196"/>
      <c r="FB15" s="196"/>
      <c r="FC15" s="196"/>
      <c r="FD15" s="196"/>
      <c r="FE15" s="196"/>
      <c r="FF15" s="196"/>
      <c r="FG15" s="196"/>
      <c r="FH15" s="196"/>
      <c r="FI15" s="196"/>
      <c r="FJ15" s="196"/>
      <c r="FK15" s="196"/>
      <c r="FL15" s="196"/>
      <c r="FM15" s="196"/>
      <c r="FN15" s="196"/>
      <c r="FO15" s="196"/>
      <c r="FP15" s="196"/>
      <c r="FQ15" s="196"/>
      <c r="FR15" s="196"/>
      <c r="FS15" s="196"/>
      <c r="FT15" s="196"/>
      <c r="FU15" s="196"/>
      <c r="FV15" s="196"/>
      <c r="FW15" s="196"/>
      <c r="FX15" s="196"/>
      <c r="FY15" s="196"/>
      <c r="FZ15" s="196"/>
      <c r="GA15" s="196"/>
      <c r="GB15" s="196"/>
      <c r="GC15" s="196"/>
      <c r="GD15" s="196"/>
      <c r="GE15" s="196"/>
      <c r="GF15" s="196"/>
      <c r="GG15" s="196"/>
      <c r="GH15" s="196"/>
      <c r="GI15" s="196"/>
      <c r="GJ15" s="196"/>
      <c r="GK15" s="196"/>
      <c r="GL15" s="196"/>
      <c r="GM15" s="196"/>
      <c r="GN15" s="196"/>
      <c r="GO15" s="196"/>
      <c r="GP15" s="196"/>
      <c r="GQ15" s="196"/>
      <c r="GR15" s="196"/>
      <c r="GS15" s="196"/>
      <c r="GT15" s="196"/>
      <c r="GU15" s="196"/>
      <c r="GV15" s="196"/>
      <c r="GW15" s="196"/>
      <c r="GX15" s="196"/>
      <c r="GY15" s="196"/>
      <c r="GZ15" s="196"/>
      <c r="HA15" s="196"/>
      <c r="HB15" s="196"/>
      <c r="HC15" s="196"/>
      <c r="HD15" s="196"/>
      <c r="HE15" s="196"/>
      <c r="HF15" s="196"/>
      <c r="HG15" s="196"/>
      <c r="HH15" s="196"/>
      <c r="HI15" s="196"/>
      <c r="HJ15" s="196"/>
      <c r="HK15" s="196"/>
      <c r="HL15" s="196"/>
      <c r="HM15" s="196"/>
      <c r="HN15" s="196"/>
      <c r="HO15" s="196"/>
      <c r="HP15" s="196"/>
      <c r="HQ15" s="196"/>
      <c r="HR15" s="196"/>
      <c r="HS15" s="196"/>
      <c r="HT15" s="196"/>
      <c r="HU15" s="196"/>
      <c r="HV15" s="196"/>
      <c r="HW15" s="196"/>
      <c r="HX15" s="196"/>
      <c r="HY15" s="196"/>
      <c r="HZ15" s="196"/>
      <c r="IA15" s="196"/>
      <c r="IB15" s="196"/>
      <c r="IC15" s="196"/>
      <c r="ID15" s="196"/>
      <c r="IE15" s="196"/>
      <c r="IF15" s="196"/>
      <c r="IG15" s="196"/>
      <c r="IH15" s="196"/>
      <c r="II15" s="196"/>
      <c r="IJ15" s="196"/>
      <c r="IK15" s="196"/>
      <c r="IL15" s="196"/>
      <c r="IM15" s="196"/>
      <c r="IN15" s="196"/>
      <c r="IO15" s="196"/>
      <c r="IP15" s="196"/>
      <c r="IQ15" s="196"/>
      <c r="IR15" s="196"/>
      <c r="IS15" s="196"/>
      <c r="IT15" s="196"/>
      <c r="IU15" s="196"/>
      <c r="IV15" s="196"/>
    </row>
    <row r="16" spans="1:256" s="66" customFormat="1" ht="14.25" customHeight="1" x14ac:dyDescent="0.15">
      <c r="A16" s="201"/>
      <c r="B16" s="78"/>
      <c r="C16" s="207" t="s">
        <v>26</v>
      </c>
      <c r="D16" s="78">
        <v>0</v>
      </c>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c r="DO16" s="196"/>
      <c r="DP16" s="196"/>
      <c r="DQ16" s="196"/>
      <c r="DR16" s="196"/>
      <c r="DS16" s="196"/>
      <c r="DT16" s="196"/>
      <c r="DU16" s="196"/>
      <c r="DV16" s="196"/>
      <c r="DW16" s="196"/>
      <c r="DX16" s="196"/>
      <c r="DY16" s="196"/>
      <c r="DZ16" s="196"/>
      <c r="EA16" s="196"/>
      <c r="EB16" s="196"/>
      <c r="EC16" s="196"/>
      <c r="ED16" s="196"/>
      <c r="EE16" s="196"/>
      <c r="EF16" s="196"/>
      <c r="EG16" s="196"/>
      <c r="EH16" s="196"/>
      <c r="EI16" s="196"/>
      <c r="EJ16" s="196"/>
      <c r="EK16" s="196"/>
      <c r="EL16" s="196"/>
      <c r="EM16" s="196"/>
      <c r="EN16" s="196"/>
      <c r="EO16" s="196"/>
      <c r="EP16" s="196"/>
      <c r="EQ16" s="196"/>
      <c r="ER16" s="196"/>
      <c r="ES16" s="196"/>
      <c r="ET16" s="196"/>
      <c r="EU16" s="196"/>
      <c r="EV16" s="196"/>
      <c r="EW16" s="196"/>
      <c r="EX16" s="196"/>
      <c r="EY16" s="196"/>
      <c r="EZ16" s="196"/>
      <c r="FA16" s="196"/>
      <c r="FB16" s="196"/>
      <c r="FC16" s="196"/>
      <c r="FD16" s="196"/>
      <c r="FE16" s="196"/>
      <c r="FF16" s="196"/>
      <c r="FG16" s="196"/>
      <c r="FH16" s="196"/>
      <c r="FI16" s="196"/>
      <c r="FJ16" s="196"/>
      <c r="FK16" s="196"/>
      <c r="FL16" s="196"/>
      <c r="FM16" s="196"/>
      <c r="FN16" s="196"/>
      <c r="FO16" s="196"/>
      <c r="FP16" s="196"/>
      <c r="FQ16" s="196"/>
      <c r="FR16" s="196"/>
      <c r="FS16" s="196"/>
      <c r="FT16" s="196"/>
      <c r="FU16" s="196"/>
      <c r="FV16" s="196"/>
      <c r="FW16" s="196"/>
      <c r="FX16" s="196"/>
      <c r="FY16" s="196"/>
      <c r="FZ16" s="196"/>
      <c r="GA16" s="196"/>
      <c r="GB16" s="196"/>
      <c r="GC16" s="196"/>
      <c r="GD16" s="196"/>
      <c r="GE16" s="196"/>
      <c r="GF16" s="196"/>
      <c r="GG16" s="196"/>
      <c r="GH16" s="196"/>
      <c r="GI16" s="196"/>
      <c r="GJ16" s="196"/>
      <c r="GK16" s="196"/>
      <c r="GL16" s="196"/>
      <c r="GM16" s="196"/>
      <c r="GN16" s="196"/>
      <c r="GO16" s="196"/>
      <c r="GP16" s="196"/>
      <c r="GQ16" s="196"/>
      <c r="GR16" s="196"/>
      <c r="GS16" s="196"/>
      <c r="GT16" s="196"/>
      <c r="GU16" s="196"/>
      <c r="GV16" s="196"/>
      <c r="GW16" s="196"/>
      <c r="GX16" s="196"/>
      <c r="GY16" s="196"/>
      <c r="GZ16" s="196"/>
      <c r="HA16" s="196"/>
      <c r="HB16" s="196"/>
      <c r="HC16" s="196"/>
      <c r="HD16" s="196"/>
      <c r="HE16" s="196"/>
      <c r="HF16" s="196"/>
      <c r="HG16" s="196"/>
      <c r="HH16" s="196"/>
      <c r="HI16" s="196"/>
      <c r="HJ16" s="196"/>
      <c r="HK16" s="196"/>
      <c r="HL16" s="196"/>
      <c r="HM16" s="196"/>
      <c r="HN16" s="196"/>
      <c r="HO16" s="196"/>
      <c r="HP16" s="196"/>
      <c r="HQ16" s="196"/>
      <c r="HR16" s="196"/>
      <c r="HS16" s="196"/>
      <c r="HT16" s="196"/>
      <c r="HU16" s="196"/>
      <c r="HV16" s="196"/>
      <c r="HW16" s="196"/>
      <c r="HX16" s="196"/>
      <c r="HY16" s="196"/>
      <c r="HZ16" s="196"/>
      <c r="IA16" s="196"/>
      <c r="IB16" s="196"/>
      <c r="IC16" s="196"/>
      <c r="ID16" s="196"/>
      <c r="IE16" s="196"/>
      <c r="IF16" s="196"/>
      <c r="IG16" s="196"/>
      <c r="IH16" s="196"/>
      <c r="II16" s="196"/>
      <c r="IJ16" s="196"/>
      <c r="IK16" s="196"/>
      <c r="IL16" s="196"/>
      <c r="IM16" s="196"/>
      <c r="IN16" s="196"/>
      <c r="IO16" s="196"/>
      <c r="IP16" s="196"/>
      <c r="IQ16" s="196"/>
      <c r="IR16" s="196"/>
      <c r="IS16" s="196"/>
      <c r="IT16" s="196"/>
      <c r="IU16" s="196"/>
      <c r="IV16" s="196"/>
    </row>
    <row r="17" spans="1:256" s="66" customFormat="1" ht="14.25" customHeight="1" x14ac:dyDescent="0.15">
      <c r="A17" s="201"/>
      <c r="B17" s="78"/>
      <c r="C17" s="207" t="s">
        <v>27</v>
      </c>
      <c r="D17" s="78">
        <v>0</v>
      </c>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c r="DK17" s="196"/>
      <c r="DL17" s="196"/>
      <c r="DM17" s="196"/>
      <c r="DN17" s="196"/>
      <c r="DO17" s="196"/>
      <c r="DP17" s="196"/>
      <c r="DQ17" s="196"/>
      <c r="DR17" s="196"/>
      <c r="DS17" s="196"/>
      <c r="DT17" s="196"/>
      <c r="DU17" s="196"/>
      <c r="DV17" s="196"/>
      <c r="DW17" s="196"/>
      <c r="DX17" s="196"/>
      <c r="DY17" s="196"/>
      <c r="DZ17" s="196"/>
      <c r="EA17" s="196"/>
      <c r="EB17" s="196"/>
      <c r="EC17" s="196"/>
      <c r="ED17" s="196"/>
      <c r="EE17" s="196"/>
      <c r="EF17" s="196"/>
      <c r="EG17" s="196"/>
      <c r="EH17" s="196"/>
      <c r="EI17" s="196"/>
      <c r="EJ17" s="196"/>
      <c r="EK17" s="196"/>
      <c r="EL17" s="196"/>
      <c r="EM17" s="196"/>
      <c r="EN17" s="196"/>
      <c r="EO17" s="196"/>
      <c r="EP17" s="196"/>
      <c r="EQ17" s="196"/>
      <c r="ER17" s="196"/>
      <c r="ES17" s="196"/>
      <c r="ET17" s="196"/>
      <c r="EU17" s="196"/>
      <c r="EV17" s="196"/>
      <c r="EW17" s="196"/>
      <c r="EX17" s="196"/>
      <c r="EY17" s="196"/>
      <c r="EZ17" s="196"/>
      <c r="FA17" s="196"/>
      <c r="FB17" s="196"/>
      <c r="FC17" s="196"/>
      <c r="FD17" s="196"/>
      <c r="FE17" s="196"/>
      <c r="FF17" s="196"/>
      <c r="FG17" s="196"/>
      <c r="FH17" s="196"/>
      <c r="FI17" s="196"/>
      <c r="FJ17" s="196"/>
      <c r="FK17" s="196"/>
      <c r="FL17" s="196"/>
      <c r="FM17" s="196"/>
      <c r="FN17" s="196"/>
      <c r="FO17" s="196"/>
      <c r="FP17" s="196"/>
      <c r="FQ17" s="196"/>
      <c r="FR17" s="196"/>
      <c r="FS17" s="196"/>
      <c r="FT17" s="196"/>
      <c r="FU17" s="196"/>
      <c r="FV17" s="196"/>
      <c r="FW17" s="196"/>
      <c r="FX17" s="196"/>
      <c r="FY17" s="196"/>
      <c r="FZ17" s="196"/>
      <c r="GA17" s="196"/>
      <c r="GB17" s="196"/>
      <c r="GC17" s="196"/>
      <c r="GD17" s="196"/>
      <c r="GE17" s="196"/>
      <c r="GF17" s="196"/>
      <c r="GG17" s="196"/>
      <c r="GH17" s="196"/>
      <c r="GI17" s="196"/>
      <c r="GJ17" s="196"/>
      <c r="GK17" s="196"/>
      <c r="GL17" s="196"/>
      <c r="GM17" s="196"/>
      <c r="GN17" s="196"/>
      <c r="GO17" s="196"/>
      <c r="GP17" s="196"/>
      <c r="GQ17" s="196"/>
      <c r="GR17" s="196"/>
      <c r="GS17" s="196"/>
      <c r="GT17" s="196"/>
      <c r="GU17" s="196"/>
      <c r="GV17" s="196"/>
      <c r="GW17" s="196"/>
      <c r="GX17" s="196"/>
      <c r="GY17" s="196"/>
      <c r="GZ17" s="196"/>
      <c r="HA17" s="196"/>
      <c r="HB17" s="196"/>
      <c r="HC17" s="196"/>
      <c r="HD17" s="196"/>
      <c r="HE17" s="196"/>
      <c r="HF17" s="196"/>
      <c r="HG17" s="196"/>
      <c r="HH17" s="196"/>
      <c r="HI17" s="196"/>
      <c r="HJ17" s="196"/>
      <c r="HK17" s="196"/>
      <c r="HL17" s="196"/>
      <c r="HM17" s="196"/>
      <c r="HN17" s="196"/>
      <c r="HO17" s="196"/>
      <c r="HP17" s="196"/>
      <c r="HQ17" s="196"/>
      <c r="HR17" s="196"/>
      <c r="HS17" s="196"/>
      <c r="HT17" s="196"/>
      <c r="HU17" s="196"/>
      <c r="HV17" s="196"/>
      <c r="HW17" s="196"/>
      <c r="HX17" s="196"/>
      <c r="HY17" s="196"/>
      <c r="HZ17" s="196"/>
      <c r="IA17" s="196"/>
      <c r="IB17" s="196"/>
      <c r="IC17" s="196"/>
      <c r="ID17" s="196"/>
      <c r="IE17" s="196"/>
      <c r="IF17" s="196"/>
      <c r="IG17" s="196"/>
      <c r="IH17" s="196"/>
      <c r="II17" s="196"/>
      <c r="IJ17" s="196"/>
      <c r="IK17" s="196"/>
      <c r="IL17" s="196"/>
      <c r="IM17" s="196"/>
      <c r="IN17" s="196"/>
      <c r="IO17" s="196"/>
      <c r="IP17" s="196"/>
      <c r="IQ17" s="196"/>
      <c r="IR17" s="196"/>
      <c r="IS17" s="196"/>
      <c r="IT17" s="196"/>
      <c r="IU17" s="196"/>
      <c r="IV17" s="196"/>
    </row>
    <row r="18" spans="1:256" s="66" customFormat="1" ht="14.25" customHeight="1" x14ac:dyDescent="0.15">
      <c r="A18" s="201"/>
      <c r="B18" s="78"/>
      <c r="C18" s="207" t="s">
        <v>28</v>
      </c>
      <c r="D18" s="78">
        <v>0</v>
      </c>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c r="CO18" s="196"/>
      <c r="CP18" s="196"/>
      <c r="CQ18" s="196"/>
      <c r="CR18" s="196"/>
      <c r="CS18" s="196"/>
      <c r="CT18" s="196"/>
      <c r="CU18" s="196"/>
      <c r="CV18" s="196"/>
      <c r="CW18" s="196"/>
      <c r="CX18" s="196"/>
      <c r="CY18" s="196"/>
      <c r="CZ18" s="196"/>
      <c r="DA18" s="196"/>
      <c r="DB18" s="196"/>
      <c r="DC18" s="196"/>
      <c r="DD18" s="196"/>
      <c r="DE18" s="196"/>
      <c r="DF18" s="196"/>
      <c r="DG18" s="196"/>
      <c r="DH18" s="196"/>
      <c r="DI18" s="196"/>
      <c r="DJ18" s="196"/>
      <c r="DK18" s="196"/>
      <c r="DL18" s="196"/>
      <c r="DM18" s="196"/>
      <c r="DN18" s="196"/>
      <c r="DO18" s="196"/>
      <c r="DP18" s="196"/>
      <c r="DQ18" s="196"/>
      <c r="DR18" s="196"/>
      <c r="DS18" s="196"/>
      <c r="DT18" s="196"/>
      <c r="DU18" s="196"/>
      <c r="DV18" s="196"/>
      <c r="DW18" s="196"/>
      <c r="DX18" s="196"/>
      <c r="DY18" s="196"/>
      <c r="DZ18" s="196"/>
      <c r="EA18" s="196"/>
      <c r="EB18" s="196"/>
      <c r="EC18" s="196"/>
      <c r="ED18" s="196"/>
      <c r="EE18" s="196"/>
      <c r="EF18" s="196"/>
      <c r="EG18" s="196"/>
      <c r="EH18" s="196"/>
      <c r="EI18" s="196"/>
      <c r="EJ18" s="196"/>
      <c r="EK18" s="196"/>
      <c r="EL18" s="196"/>
      <c r="EM18" s="196"/>
      <c r="EN18" s="196"/>
      <c r="EO18" s="196"/>
      <c r="EP18" s="196"/>
      <c r="EQ18" s="196"/>
      <c r="ER18" s="196"/>
      <c r="ES18" s="196"/>
      <c r="ET18" s="196"/>
      <c r="EU18" s="196"/>
      <c r="EV18" s="196"/>
      <c r="EW18" s="196"/>
      <c r="EX18" s="196"/>
      <c r="EY18" s="196"/>
      <c r="EZ18" s="196"/>
      <c r="FA18" s="196"/>
      <c r="FB18" s="196"/>
      <c r="FC18" s="196"/>
      <c r="FD18" s="196"/>
      <c r="FE18" s="196"/>
      <c r="FF18" s="196"/>
      <c r="FG18" s="196"/>
      <c r="FH18" s="196"/>
      <c r="FI18" s="196"/>
      <c r="FJ18" s="196"/>
      <c r="FK18" s="196"/>
      <c r="FL18" s="196"/>
      <c r="FM18" s="196"/>
      <c r="FN18" s="196"/>
      <c r="FO18" s="196"/>
      <c r="FP18" s="196"/>
      <c r="FQ18" s="196"/>
      <c r="FR18" s="196"/>
      <c r="FS18" s="196"/>
      <c r="FT18" s="196"/>
      <c r="FU18" s="196"/>
      <c r="FV18" s="196"/>
      <c r="FW18" s="196"/>
      <c r="FX18" s="196"/>
      <c r="FY18" s="196"/>
      <c r="FZ18" s="196"/>
      <c r="GA18" s="196"/>
      <c r="GB18" s="196"/>
      <c r="GC18" s="196"/>
      <c r="GD18" s="196"/>
      <c r="GE18" s="196"/>
      <c r="GF18" s="196"/>
      <c r="GG18" s="196"/>
      <c r="GH18" s="196"/>
      <c r="GI18" s="196"/>
      <c r="GJ18" s="196"/>
      <c r="GK18" s="196"/>
      <c r="GL18" s="196"/>
      <c r="GM18" s="196"/>
      <c r="GN18" s="196"/>
      <c r="GO18" s="196"/>
      <c r="GP18" s="196"/>
      <c r="GQ18" s="196"/>
      <c r="GR18" s="196"/>
      <c r="GS18" s="196"/>
      <c r="GT18" s="196"/>
      <c r="GU18" s="196"/>
      <c r="GV18" s="196"/>
      <c r="GW18" s="196"/>
      <c r="GX18" s="196"/>
      <c r="GY18" s="196"/>
      <c r="GZ18" s="196"/>
      <c r="HA18" s="196"/>
      <c r="HB18" s="196"/>
      <c r="HC18" s="196"/>
      <c r="HD18" s="196"/>
      <c r="HE18" s="196"/>
      <c r="HF18" s="196"/>
      <c r="HG18" s="196"/>
      <c r="HH18" s="196"/>
      <c r="HI18" s="196"/>
      <c r="HJ18" s="196"/>
      <c r="HK18" s="196"/>
      <c r="HL18" s="196"/>
      <c r="HM18" s="196"/>
      <c r="HN18" s="196"/>
      <c r="HO18" s="196"/>
      <c r="HP18" s="196"/>
      <c r="HQ18" s="196"/>
      <c r="HR18" s="196"/>
      <c r="HS18" s="196"/>
      <c r="HT18" s="196"/>
      <c r="HU18" s="196"/>
      <c r="HV18" s="196"/>
      <c r="HW18" s="196"/>
      <c r="HX18" s="196"/>
      <c r="HY18" s="196"/>
      <c r="HZ18" s="196"/>
      <c r="IA18" s="196"/>
      <c r="IB18" s="196"/>
      <c r="IC18" s="196"/>
      <c r="ID18" s="196"/>
      <c r="IE18" s="196"/>
      <c r="IF18" s="196"/>
      <c r="IG18" s="196"/>
      <c r="IH18" s="196"/>
      <c r="II18" s="196"/>
      <c r="IJ18" s="196"/>
      <c r="IK18" s="196"/>
      <c r="IL18" s="196"/>
      <c r="IM18" s="196"/>
      <c r="IN18" s="196"/>
      <c r="IO18" s="196"/>
      <c r="IP18" s="196"/>
      <c r="IQ18" s="196"/>
      <c r="IR18" s="196"/>
      <c r="IS18" s="196"/>
      <c r="IT18" s="196"/>
      <c r="IU18" s="196"/>
      <c r="IV18" s="196"/>
    </row>
    <row r="19" spans="1:256" s="66" customFormat="1" ht="14.25" customHeight="1" x14ac:dyDescent="0.15">
      <c r="A19" s="201"/>
      <c r="B19" s="78"/>
      <c r="C19" s="207" t="s">
        <v>29</v>
      </c>
      <c r="D19" s="78">
        <v>0</v>
      </c>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96"/>
      <c r="DC19" s="196"/>
      <c r="DD19" s="196"/>
      <c r="DE19" s="196"/>
      <c r="DF19" s="196"/>
      <c r="DG19" s="196"/>
      <c r="DH19" s="196"/>
      <c r="DI19" s="196"/>
      <c r="DJ19" s="196"/>
      <c r="DK19" s="196"/>
      <c r="DL19" s="196"/>
      <c r="DM19" s="196"/>
      <c r="DN19" s="196"/>
      <c r="DO19" s="196"/>
      <c r="DP19" s="196"/>
      <c r="DQ19" s="196"/>
      <c r="DR19" s="196"/>
      <c r="DS19" s="196"/>
      <c r="DT19" s="196"/>
      <c r="DU19" s="196"/>
      <c r="DV19" s="196"/>
      <c r="DW19" s="196"/>
      <c r="DX19" s="196"/>
      <c r="DY19" s="196"/>
      <c r="DZ19" s="196"/>
      <c r="EA19" s="196"/>
      <c r="EB19" s="196"/>
      <c r="EC19" s="196"/>
      <c r="ED19" s="196"/>
      <c r="EE19" s="196"/>
      <c r="EF19" s="196"/>
      <c r="EG19" s="196"/>
      <c r="EH19" s="196"/>
      <c r="EI19" s="196"/>
      <c r="EJ19" s="196"/>
      <c r="EK19" s="196"/>
      <c r="EL19" s="196"/>
      <c r="EM19" s="196"/>
      <c r="EN19" s="196"/>
      <c r="EO19" s="196"/>
      <c r="EP19" s="196"/>
      <c r="EQ19" s="196"/>
      <c r="ER19" s="196"/>
      <c r="ES19" s="196"/>
      <c r="ET19" s="196"/>
      <c r="EU19" s="196"/>
      <c r="EV19" s="196"/>
      <c r="EW19" s="196"/>
      <c r="EX19" s="196"/>
      <c r="EY19" s="196"/>
      <c r="EZ19" s="196"/>
      <c r="FA19" s="196"/>
      <c r="FB19" s="196"/>
      <c r="FC19" s="196"/>
      <c r="FD19" s="196"/>
      <c r="FE19" s="196"/>
      <c r="FF19" s="196"/>
      <c r="FG19" s="196"/>
      <c r="FH19" s="196"/>
      <c r="FI19" s="196"/>
      <c r="FJ19" s="196"/>
      <c r="FK19" s="196"/>
      <c r="FL19" s="196"/>
      <c r="FM19" s="196"/>
      <c r="FN19" s="196"/>
      <c r="FO19" s="196"/>
      <c r="FP19" s="196"/>
      <c r="FQ19" s="196"/>
      <c r="FR19" s="196"/>
      <c r="FS19" s="196"/>
      <c r="FT19" s="196"/>
      <c r="FU19" s="196"/>
      <c r="FV19" s="196"/>
      <c r="FW19" s="196"/>
      <c r="FX19" s="196"/>
      <c r="FY19" s="196"/>
      <c r="FZ19" s="196"/>
      <c r="GA19" s="196"/>
      <c r="GB19" s="196"/>
      <c r="GC19" s="196"/>
      <c r="GD19" s="196"/>
      <c r="GE19" s="196"/>
      <c r="GF19" s="196"/>
      <c r="GG19" s="196"/>
      <c r="GH19" s="196"/>
      <c r="GI19" s="196"/>
      <c r="GJ19" s="196"/>
      <c r="GK19" s="196"/>
      <c r="GL19" s="196"/>
      <c r="GM19" s="196"/>
      <c r="GN19" s="196"/>
      <c r="GO19" s="196"/>
      <c r="GP19" s="196"/>
      <c r="GQ19" s="196"/>
      <c r="GR19" s="196"/>
      <c r="GS19" s="196"/>
      <c r="GT19" s="196"/>
      <c r="GU19" s="196"/>
      <c r="GV19" s="196"/>
      <c r="GW19" s="196"/>
      <c r="GX19" s="196"/>
      <c r="GY19" s="196"/>
      <c r="GZ19" s="196"/>
      <c r="HA19" s="196"/>
      <c r="HB19" s="196"/>
      <c r="HC19" s="196"/>
      <c r="HD19" s="196"/>
      <c r="HE19" s="196"/>
      <c r="HF19" s="196"/>
      <c r="HG19" s="196"/>
      <c r="HH19" s="196"/>
      <c r="HI19" s="196"/>
      <c r="HJ19" s="196"/>
      <c r="HK19" s="196"/>
      <c r="HL19" s="196"/>
      <c r="HM19" s="196"/>
      <c r="HN19" s="196"/>
      <c r="HO19" s="196"/>
      <c r="HP19" s="196"/>
      <c r="HQ19" s="196"/>
      <c r="HR19" s="196"/>
      <c r="HS19" s="196"/>
      <c r="HT19" s="196"/>
      <c r="HU19" s="196"/>
      <c r="HV19" s="196"/>
      <c r="HW19" s="196"/>
      <c r="HX19" s="196"/>
      <c r="HY19" s="196"/>
      <c r="HZ19" s="196"/>
      <c r="IA19" s="196"/>
      <c r="IB19" s="196"/>
      <c r="IC19" s="196"/>
      <c r="ID19" s="196"/>
      <c r="IE19" s="196"/>
      <c r="IF19" s="196"/>
      <c r="IG19" s="196"/>
      <c r="IH19" s="196"/>
      <c r="II19" s="196"/>
      <c r="IJ19" s="196"/>
      <c r="IK19" s="196"/>
      <c r="IL19" s="196"/>
      <c r="IM19" s="196"/>
      <c r="IN19" s="196"/>
      <c r="IO19" s="196"/>
      <c r="IP19" s="196"/>
      <c r="IQ19" s="196"/>
      <c r="IR19" s="196"/>
      <c r="IS19" s="196"/>
      <c r="IT19" s="196"/>
      <c r="IU19" s="196"/>
      <c r="IV19" s="196"/>
    </row>
    <row r="20" spans="1:256" s="66" customFormat="1" ht="14.25" customHeight="1" x14ac:dyDescent="0.15">
      <c r="A20" s="201"/>
      <c r="B20" s="78"/>
      <c r="C20" s="207" t="s">
        <v>30</v>
      </c>
      <c r="D20" s="78">
        <v>0</v>
      </c>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c r="DK20" s="196"/>
      <c r="DL20" s="196"/>
      <c r="DM20" s="196"/>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96"/>
      <c r="EM20" s="196"/>
      <c r="EN20" s="196"/>
      <c r="EO20" s="196"/>
      <c r="EP20" s="196"/>
      <c r="EQ20" s="196"/>
      <c r="ER20" s="196"/>
      <c r="ES20" s="196"/>
      <c r="ET20" s="196"/>
      <c r="EU20" s="196"/>
      <c r="EV20" s="196"/>
      <c r="EW20" s="196"/>
      <c r="EX20" s="196"/>
      <c r="EY20" s="196"/>
      <c r="EZ20" s="196"/>
      <c r="FA20" s="196"/>
      <c r="FB20" s="196"/>
      <c r="FC20" s="196"/>
      <c r="FD20" s="196"/>
      <c r="FE20" s="196"/>
      <c r="FF20" s="196"/>
      <c r="FG20" s="196"/>
      <c r="FH20" s="196"/>
      <c r="FI20" s="196"/>
      <c r="FJ20" s="196"/>
      <c r="FK20" s="196"/>
      <c r="FL20" s="196"/>
      <c r="FM20" s="196"/>
      <c r="FN20" s="196"/>
      <c r="FO20" s="196"/>
      <c r="FP20" s="196"/>
      <c r="FQ20" s="196"/>
      <c r="FR20" s="196"/>
      <c r="FS20" s="196"/>
      <c r="FT20" s="196"/>
      <c r="FU20" s="196"/>
      <c r="FV20" s="196"/>
      <c r="FW20" s="196"/>
      <c r="FX20" s="196"/>
      <c r="FY20" s="196"/>
      <c r="FZ20" s="196"/>
      <c r="GA20" s="196"/>
      <c r="GB20" s="196"/>
      <c r="GC20" s="196"/>
      <c r="GD20" s="196"/>
      <c r="GE20" s="196"/>
      <c r="GF20" s="196"/>
      <c r="GG20" s="196"/>
      <c r="GH20" s="196"/>
      <c r="GI20" s="196"/>
      <c r="GJ20" s="196"/>
      <c r="GK20" s="196"/>
      <c r="GL20" s="196"/>
      <c r="GM20" s="196"/>
      <c r="GN20" s="196"/>
      <c r="GO20" s="196"/>
      <c r="GP20" s="196"/>
      <c r="GQ20" s="196"/>
      <c r="GR20" s="196"/>
      <c r="GS20" s="196"/>
      <c r="GT20" s="196"/>
      <c r="GU20" s="196"/>
      <c r="GV20" s="196"/>
      <c r="GW20" s="196"/>
      <c r="GX20" s="196"/>
      <c r="GY20" s="196"/>
      <c r="GZ20" s="196"/>
      <c r="HA20" s="196"/>
      <c r="HB20" s="196"/>
      <c r="HC20" s="196"/>
      <c r="HD20" s="196"/>
      <c r="HE20" s="196"/>
      <c r="HF20" s="196"/>
      <c r="HG20" s="196"/>
      <c r="HH20" s="196"/>
      <c r="HI20" s="196"/>
      <c r="HJ20" s="196"/>
      <c r="HK20" s="196"/>
      <c r="HL20" s="196"/>
      <c r="HM20" s="196"/>
      <c r="HN20" s="196"/>
      <c r="HO20" s="196"/>
      <c r="HP20" s="196"/>
      <c r="HQ20" s="196"/>
      <c r="HR20" s="196"/>
      <c r="HS20" s="196"/>
      <c r="HT20" s="196"/>
      <c r="HU20" s="196"/>
      <c r="HV20" s="196"/>
      <c r="HW20" s="196"/>
      <c r="HX20" s="196"/>
      <c r="HY20" s="196"/>
      <c r="HZ20" s="196"/>
      <c r="IA20" s="196"/>
      <c r="IB20" s="196"/>
      <c r="IC20" s="196"/>
      <c r="ID20" s="196"/>
      <c r="IE20" s="196"/>
      <c r="IF20" s="196"/>
      <c r="IG20" s="196"/>
      <c r="IH20" s="196"/>
      <c r="II20" s="196"/>
      <c r="IJ20" s="196"/>
      <c r="IK20" s="196"/>
      <c r="IL20" s="196"/>
      <c r="IM20" s="196"/>
      <c r="IN20" s="196"/>
      <c r="IO20" s="196"/>
      <c r="IP20" s="196"/>
      <c r="IQ20" s="196"/>
      <c r="IR20" s="196"/>
      <c r="IS20" s="196"/>
      <c r="IT20" s="196"/>
      <c r="IU20" s="196"/>
      <c r="IV20" s="196"/>
    </row>
    <row r="21" spans="1:256" s="66" customFormat="1" ht="14.25" customHeight="1" x14ac:dyDescent="0.15">
      <c r="A21" s="201"/>
      <c r="B21" s="78"/>
      <c r="C21" s="207" t="s">
        <v>31</v>
      </c>
      <c r="D21" s="78">
        <v>0</v>
      </c>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c r="CV21" s="196"/>
      <c r="CW21" s="196"/>
      <c r="CX21" s="196"/>
      <c r="CY21" s="196"/>
      <c r="CZ21" s="196"/>
      <c r="DA21" s="196"/>
      <c r="DB21" s="196"/>
      <c r="DC21" s="196"/>
      <c r="DD21" s="196"/>
      <c r="DE21" s="196"/>
      <c r="DF21" s="196"/>
      <c r="DG21" s="196"/>
      <c r="DH21" s="196"/>
      <c r="DI21" s="196"/>
      <c r="DJ21" s="196"/>
      <c r="DK21" s="196"/>
      <c r="DL21" s="196"/>
      <c r="DM21" s="196"/>
      <c r="DN21" s="196"/>
      <c r="DO21" s="196"/>
      <c r="DP21" s="196"/>
      <c r="DQ21" s="196"/>
      <c r="DR21" s="196"/>
      <c r="DS21" s="196"/>
      <c r="DT21" s="196"/>
      <c r="DU21" s="196"/>
      <c r="DV21" s="196"/>
      <c r="DW21" s="196"/>
      <c r="DX21" s="196"/>
      <c r="DY21" s="196"/>
      <c r="DZ21" s="196"/>
      <c r="EA21" s="196"/>
      <c r="EB21" s="196"/>
      <c r="EC21" s="196"/>
      <c r="ED21" s="196"/>
      <c r="EE21" s="196"/>
      <c r="EF21" s="196"/>
      <c r="EG21" s="196"/>
      <c r="EH21" s="196"/>
      <c r="EI21" s="196"/>
      <c r="EJ21" s="196"/>
      <c r="EK21" s="196"/>
      <c r="EL21" s="196"/>
      <c r="EM21" s="196"/>
      <c r="EN21" s="196"/>
      <c r="EO21" s="196"/>
      <c r="EP21" s="196"/>
      <c r="EQ21" s="196"/>
      <c r="ER21" s="196"/>
      <c r="ES21" s="196"/>
      <c r="ET21" s="196"/>
      <c r="EU21" s="196"/>
      <c r="EV21" s="196"/>
      <c r="EW21" s="196"/>
      <c r="EX21" s="196"/>
      <c r="EY21" s="196"/>
      <c r="EZ21" s="196"/>
      <c r="FA21" s="196"/>
      <c r="FB21" s="196"/>
      <c r="FC21" s="196"/>
      <c r="FD21" s="196"/>
      <c r="FE21" s="196"/>
      <c r="FF21" s="196"/>
      <c r="FG21" s="196"/>
      <c r="FH21" s="196"/>
      <c r="FI21" s="196"/>
      <c r="FJ21" s="196"/>
      <c r="FK21" s="196"/>
      <c r="FL21" s="196"/>
      <c r="FM21" s="196"/>
      <c r="FN21" s="196"/>
      <c r="FO21" s="196"/>
      <c r="FP21" s="196"/>
      <c r="FQ21" s="196"/>
      <c r="FR21" s="196"/>
      <c r="FS21" s="196"/>
      <c r="FT21" s="196"/>
      <c r="FU21" s="196"/>
      <c r="FV21" s="196"/>
      <c r="FW21" s="196"/>
      <c r="FX21" s="196"/>
      <c r="FY21" s="196"/>
      <c r="FZ21" s="196"/>
      <c r="GA21" s="196"/>
      <c r="GB21" s="196"/>
      <c r="GC21" s="196"/>
      <c r="GD21" s="196"/>
      <c r="GE21" s="196"/>
      <c r="GF21" s="196"/>
      <c r="GG21" s="196"/>
      <c r="GH21" s="196"/>
      <c r="GI21" s="196"/>
      <c r="GJ21" s="196"/>
      <c r="GK21" s="196"/>
      <c r="GL21" s="196"/>
      <c r="GM21" s="196"/>
      <c r="GN21" s="196"/>
      <c r="GO21" s="196"/>
      <c r="GP21" s="196"/>
      <c r="GQ21" s="196"/>
      <c r="GR21" s="196"/>
      <c r="GS21" s="196"/>
      <c r="GT21" s="196"/>
      <c r="GU21" s="196"/>
      <c r="GV21" s="196"/>
      <c r="GW21" s="196"/>
      <c r="GX21" s="196"/>
      <c r="GY21" s="196"/>
      <c r="GZ21" s="196"/>
      <c r="HA21" s="196"/>
      <c r="HB21" s="196"/>
      <c r="HC21" s="196"/>
      <c r="HD21" s="196"/>
      <c r="HE21" s="196"/>
      <c r="HF21" s="196"/>
      <c r="HG21" s="196"/>
      <c r="HH21" s="196"/>
      <c r="HI21" s="196"/>
      <c r="HJ21" s="196"/>
      <c r="HK21" s="196"/>
      <c r="HL21" s="196"/>
      <c r="HM21" s="196"/>
      <c r="HN21" s="196"/>
      <c r="HO21" s="196"/>
      <c r="HP21" s="196"/>
      <c r="HQ21" s="196"/>
      <c r="HR21" s="196"/>
      <c r="HS21" s="196"/>
      <c r="HT21" s="196"/>
      <c r="HU21" s="196"/>
      <c r="HV21" s="196"/>
      <c r="HW21" s="196"/>
      <c r="HX21" s="196"/>
      <c r="HY21" s="196"/>
      <c r="HZ21" s="196"/>
      <c r="IA21" s="196"/>
      <c r="IB21" s="196"/>
      <c r="IC21" s="196"/>
      <c r="ID21" s="196"/>
      <c r="IE21" s="196"/>
      <c r="IF21" s="196"/>
      <c r="IG21" s="196"/>
      <c r="IH21" s="196"/>
      <c r="II21" s="196"/>
      <c r="IJ21" s="196"/>
      <c r="IK21" s="196"/>
      <c r="IL21" s="196"/>
      <c r="IM21" s="196"/>
      <c r="IN21" s="196"/>
      <c r="IO21" s="196"/>
      <c r="IP21" s="196"/>
      <c r="IQ21" s="196"/>
      <c r="IR21" s="196"/>
      <c r="IS21" s="196"/>
      <c r="IT21" s="196"/>
      <c r="IU21" s="196"/>
      <c r="IV21" s="196"/>
    </row>
    <row r="22" spans="1:256" s="66" customFormat="1" ht="14.25" customHeight="1" x14ac:dyDescent="0.15">
      <c r="A22" s="201"/>
      <c r="B22" s="78"/>
      <c r="C22" s="207" t="s">
        <v>32</v>
      </c>
      <c r="D22" s="78">
        <v>0</v>
      </c>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c r="CV22" s="196"/>
      <c r="CW22" s="196"/>
      <c r="CX22" s="196"/>
      <c r="CY22" s="196"/>
      <c r="CZ22" s="196"/>
      <c r="DA22" s="196"/>
      <c r="DB22" s="196"/>
      <c r="DC22" s="196"/>
      <c r="DD22" s="196"/>
      <c r="DE22" s="196"/>
      <c r="DF22" s="196"/>
      <c r="DG22" s="196"/>
      <c r="DH22" s="196"/>
      <c r="DI22" s="196"/>
      <c r="DJ22" s="196"/>
      <c r="DK22" s="196"/>
      <c r="DL22" s="196"/>
      <c r="DM22" s="196"/>
      <c r="DN22" s="196"/>
      <c r="DO22" s="196"/>
      <c r="DP22" s="196"/>
      <c r="DQ22" s="196"/>
      <c r="DR22" s="196"/>
      <c r="DS22" s="196"/>
      <c r="DT22" s="196"/>
      <c r="DU22" s="196"/>
      <c r="DV22" s="196"/>
      <c r="DW22" s="196"/>
      <c r="DX22" s="196"/>
      <c r="DY22" s="196"/>
      <c r="DZ22" s="196"/>
      <c r="EA22" s="196"/>
      <c r="EB22" s="196"/>
      <c r="EC22" s="196"/>
      <c r="ED22" s="196"/>
      <c r="EE22" s="196"/>
      <c r="EF22" s="196"/>
      <c r="EG22" s="196"/>
      <c r="EH22" s="196"/>
      <c r="EI22" s="196"/>
      <c r="EJ22" s="196"/>
      <c r="EK22" s="196"/>
      <c r="EL22" s="196"/>
      <c r="EM22" s="196"/>
      <c r="EN22" s="196"/>
      <c r="EO22" s="196"/>
      <c r="EP22" s="196"/>
      <c r="EQ22" s="196"/>
      <c r="ER22" s="196"/>
      <c r="ES22" s="196"/>
      <c r="ET22" s="196"/>
      <c r="EU22" s="196"/>
      <c r="EV22" s="196"/>
      <c r="EW22" s="196"/>
      <c r="EX22" s="196"/>
      <c r="EY22" s="196"/>
      <c r="EZ22" s="196"/>
      <c r="FA22" s="196"/>
      <c r="FB22" s="196"/>
      <c r="FC22" s="196"/>
      <c r="FD22" s="196"/>
      <c r="FE22" s="196"/>
      <c r="FF22" s="196"/>
      <c r="FG22" s="196"/>
      <c r="FH22" s="196"/>
      <c r="FI22" s="196"/>
      <c r="FJ22" s="196"/>
      <c r="FK22" s="196"/>
      <c r="FL22" s="196"/>
      <c r="FM22" s="196"/>
      <c r="FN22" s="196"/>
      <c r="FO22" s="196"/>
      <c r="FP22" s="196"/>
      <c r="FQ22" s="196"/>
      <c r="FR22" s="196"/>
      <c r="FS22" s="196"/>
      <c r="FT22" s="196"/>
      <c r="FU22" s="196"/>
      <c r="FV22" s="196"/>
      <c r="FW22" s="196"/>
      <c r="FX22" s="196"/>
      <c r="FY22" s="196"/>
      <c r="FZ22" s="196"/>
      <c r="GA22" s="196"/>
      <c r="GB22" s="196"/>
      <c r="GC22" s="196"/>
      <c r="GD22" s="196"/>
      <c r="GE22" s="196"/>
      <c r="GF22" s="196"/>
      <c r="GG22" s="196"/>
      <c r="GH22" s="196"/>
      <c r="GI22" s="196"/>
      <c r="GJ22" s="196"/>
      <c r="GK22" s="196"/>
      <c r="GL22" s="196"/>
      <c r="GM22" s="196"/>
      <c r="GN22" s="196"/>
      <c r="GO22" s="196"/>
      <c r="GP22" s="196"/>
      <c r="GQ22" s="196"/>
      <c r="GR22" s="196"/>
      <c r="GS22" s="196"/>
      <c r="GT22" s="196"/>
      <c r="GU22" s="196"/>
      <c r="GV22" s="196"/>
      <c r="GW22" s="196"/>
      <c r="GX22" s="196"/>
      <c r="GY22" s="196"/>
      <c r="GZ22" s="196"/>
      <c r="HA22" s="196"/>
      <c r="HB22" s="196"/>
      <c r="HC22" s="196"/>
      <c r="HD22" s="196"/>
      <c r="HE22" s="196"/>
      <c r="HF22" s="196"/>
      <c r="HG22" s="196"/>
      <c r="HH22" s="196"/>
      <c r="HI22" s="196"/>
      <c r="HJ22" s="196"/>
      <c r="HK22" s="196"/>
      <c r="HL22" s="196"/>
      <c r="HM22" s="196"/>
      <c r="HN22" s="196"/>
      <c r="HO22" s="196"/>
      <c r="HP22" s="196"/>
      <c r="HQ22" s="196"/>
      <c r="HR22" s="196"/>
      <c r="HS22" s="196"/>
      <c r="HT22" s="196"/>
      <c r="HU22" s="196"/>
      <c r="HV22" s="196"/>
      <c r="HW22" s="196"/>
      <c r="HX22" s="196"/>
      <c r="HY22" s="196"/>
      <c r="HZ22" s="196"/>
      <c r="IA22" s="196"/>
      <c r="IB22" s="196"/>
      <c r="IC22" s="196"/>
      <c r="ID22" s="196"/>
      <c r="IE22" s="196"/>
      <c r="IF22" s="196"/>
      <c r="IG22" s="196"/>
      <c r="IH22" s="196"/>
      <c r="II22" s="196"/>
      <c r="IJ22" s="196"/>
      <c r="IK22" s="196"/>
      <c r="IL22" s="196"/>
      <c r="IM22" s="196"/>
      <c r="IN22" s="196"/>
      <c r="IO22" s="196"/>
      <c r="IP22" s="196"/>
      <c r="IQ22" s="196"/>
      <c r="IR22" s="196"/>
      <c r="IS22" s="196"/>
      <c r="IT22" s="196"/>
      <c r="IU22" s="196"/>
      <c r="IV22" s="196"/>
    </row>
    <row r="23" spans="1:256" s="66" customFormat="1" ht="14.25" customHeight="1" x14ac:dyDescent="0.15">
      <c r="A23" s="201"/>
      <c r="B23" s="78"/>
      <c r="C23" s="207" t="s">
        <v>33</v>
      </c>
      <c r="D23" s="78">
        <v>0</v>
      </c>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6"/>
      <c r="DI23" s="196"/>
      <c r="DJ23" s="196"/>
      <c r="DK23" s="196"/>
      <c r="DL23" s="196"/>
      <c r="DM23" s="196"/>
      <c r="DN23" s="196"/>
      <c r="DO23" s="196"/>
      <c r="DP23" s="196"/>
      <c r="DQ23" s="196"/>
      <c r="DR23" s="196"/>
      <c r="DS23" s="196"/>
      <c r="DT23" s="196"/>
      <c r="DU23" s="196"/>
      <c r="DV23" s="196"/>
      <c r="DW23" s="196"/>
      <c r="DX23" s="196"/>
      <c r="DY23" s="196"/>
      <c r="DZ23" s="196"/>
      <c r="EA23" s="196"/>
      <c r="EB23" s="196"/>
      <c r="EC23" s="196"/>
      <c r="ED23" s="196"/>
      <c r="EE23" s="196"/>
      <c r="EF23" s="196"/>
      <c r="EG23" s="196"/>
      <c r="EH23" s="196"/>
      <c r="EI23" s="196"/>
      <c r="EJ23" s="196"/>
      <c r="EK23" s="196"/>
      <c r="EL23" s="196"/>
      <c r="EM23" s="196"/>
      <c r="EN23" s="196"/>
      <c r="EO23" s="196"/>
      <c r="EP23" s="196"/>
      <c r="EQ23" s="196"/>
      <c r="ER23" s="196"/>
      <c r="ES23" s="196"/>
      <c r="ET23" s="196"/>
      <c r="EU23" s="196"/>
      <c r="EV23" s="196"/>
      <c r="EW23" s="196"/>
      <c r="EX23" s="196"/>
      <c r="EY23" s="196"/>
      <c r="EZ23" s="196"/>
      <c r="FA23" s="196"/>
      <c r="FB23" s="196"/>
      <c r="FC23" s="196"/>
      <c r="FD23" s="196"/>
      <c r="FE23" s="196"/>
      <c r="FF23" s="196"/>
      <c r="FG23" s="196"/>
      <c r="FH23" s="196"/>
      <c r="FI23" s="196"/>
      <c r="FJ23" s="196"/>
      <c r="FK23" s="196"/>
      <c r="FL23" s="196"/>
      <c r="FM23" s="196"/>
      <c r="FN23" s="196"/>
      <c r="FO23" s="196"/>
      <c r="FP23" s="196"/>
      <c r="FQ23" s="196"/>
      <c r="FR23" s="196"/>
      <c r="FS23" s="196"/>
      <c r="FT23" s="196"/>
      <c r="FU23" s="196"/>
      <c r="FV23" s="196"/>
      <c r="FW23" s="196"/>
      <c r="FX23" s="196"/>
      <c r="FY23" s="196"/>
      <c r="FZ23" s="196"/>
      <c r="GA23" s="196"/>
      <c r="GB23" s="196"/>
      <c r="GC23" s="196"/>
      <c r="GD23" s="196"/>
      <c r="GE23" s="196"/>
      <c r="GF23" s="196"/>
      <c r="GG23" s="196"/>
      <c r="GH23" s="196"/>
      <c r="GI23" s="196"/>
      <c r="GJ23" s="196"/>
      <c r="GK23" s="196"/>
      <c r="GL23" s="196"/>
      <c r="GM23" s="196"/>
      <c r="GN23" s="196"/>
      <c r="GO23" s="196"/>
      <c r="GP23" s="196"/>
      <c r="GQ23" s="196"/>
      <c r="GR23" s="196"/>
      <c r="GS23" s="196"/>
      <c r="GT23" s="196"/>
      <c r="GU23" s="196"/>
      <c r="GV23" s="196"/>
      <c r="GW23" s="196"/>
      <c r="GX23" s="196"/>
      <c r="GY23" s="196"/>
      <c r="GZ23" s="196"/>
      <c r="HA23" s="196"/>
      <c r="HB23" s="196"/>
      <c r="HC23" s="196"/>
      <c r="HD23" s="196"/>
      <c r="HE23" s="196"/>
      <c r="HF23" s="196"/>
      <c r="HG23" s="196"/>
      <c r="HH23" s="196"/>
      <c r="HI23" s="196"/>
      <c r="HJ23" s="196"/>
      <c r="HK23" s="196"/>
      <c r="HL23" s="196"/>
      <c r="HM23" s="196"/>
      <c r="HN23" s="196"/>
      <c r="HO23" s="196"/>
      <c r="HP23" s="196"/>
      <c r="HQ23" s="196"/>
      <c r="HR23" s="196"/>
      <c r="HS23" s="196"/>
      <c r="HT23" s="196"/>
      <c r="HU23" s="196"/>
      <c r="HV23" s="196"/>
      <c r="HW23" s="196"/>
      <c r="HX23" s="196"/>
      <c r="HY23" s="196"/>
      <c r="HZ23" s="196"/>
      <c r="IA23" s="196"/>
      <c r="IB23" s="196"/>
      <c r="IC23" s="196"/>
      <c r="ID23" s="196"/>
      <c r="IE23" s="196"/>
      <c r="IF23" s="196"/>
      <c r="IG23" s="196"/>
      <c r="IH23" s="196"/>
      <c r="II23" s="196"/>
      <c r="IJ23" s="196"/>
      <c r="IK23" s="196"/>
      <c r="IL23" s="196"/>
      <c r="IM23" s="196"/>
      <c r="IN23" s="196"/>
      <c r="IO23" s="196"/>
      <c r="IP23" s="196"/>
      <c r="IQ23" s="196"/>
      <c r="IR23" s="196"/>
      <c r="IS23" s="196"/>
      <c r="IT23" s="196"/>
      <c r="IU23" s="196"/>
      <c r="IV23" s="196"/>
    </row>
    <row r="24" spans="1:256" s="66" customFormat="1" ht="14.25" customHeight="1" x14ac:dyDescent="0.15">
      <c r="A24" s="201"/>
      <c r="B24" s="78"/>
      <c r="C24" s="207" t="s">
        <v>34</v>
      </c>
      <c r="D24" s="78">
        <v>0</v>
      </c>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c r="CV24" s="196"/>
      <c r="CW24" s="196"/>
      <c r="CX24" s="196"/>
      <c r="CY24" s="196"/>
      <c r="CZ24" s="196"/>
      <c r="DA24" s="196"/>
      <c r="DB24" s="196"/>
      <c r="DC24" s="196"/>
      <c r="DD24" s="196"/>
      <c r="DE24" s="196"/>
      <c r="DF24" s="196"/>
      <c r="DG24" s="196"/>
      <c r="DH24" s="196"/>
      <c r="DI24" s="196"/>
      <c r="DJ24" s="196"/>
      <c r="DK24" s="196"/>
      <c r="DL24" s="196"/>
      <c r="DM24" s="196"/>
      <c r="DN24" s="196"/>
      <c r="DO24" s="196"/>
      <c r="DP24" s="196"/>
      <c r="DQ24" s="196"/>
      <c r="DR24" s="196"/>
      <c r="DS24" s="196"/>
      <c r="DT24" s="196"/>
      <c r="DU24" s="196"/>
      <c r="DV24" s="196"/>
      <c r="DW24" s="196"/>
      <c r="DX24" s="196"/>
      <c r="DY24" s="196"/>
      <c r="DZ24" s="196"/>
      <c r="EA24" s="196"/>
      <c r="EB24" s="196"/>
      <c r="EC24" s="196"/>
      <c r="ED24" s="196"/>
      <c r="EE24" s="196"/>
      <c r="EF24" s="196"/>
      <c r="EG24" s="196"/>
      <c r="EH24" s="196"/>
      <c r="EI24" s="196"/>
      <c r="EJ24" s="196"/>
      <c r="EK24" s="196"/>
      <c r="EL24" s="196"/>
      <c r="EM24" s="196"/>
      <c r="EN24" s="196"/>
      <c r="EO24" s="196"/>
      <c r="EP24" s="196"/>
      <c r="EQ24" s="196"/>
      <c r="ER24" s="196"/>
      <c r="ES24" s="196"/>
      <c r="ET24" s="196"/>
      <c r="EU24" s="196"/>
      <c r="EV24" s="196"/>
      <c r="EW24" s="196"/>
      <c r="EX24" s="196"/>
      <c r="EY24" s="196"/>
      <c r="EZ24" s="196"/>
      <c r="FA24" s="196"/>
      <c r="FB24" s="196"/>
      <c r="FC24" s="196"/>
      <c r="FD24" s="196"/>
      <c r="FE24" s="196"/>
      <c r="FF24" s="196"/>
      <c r="FG24" s="196"/>
      <c r="FH24" s="196"/>
      <c r="FI24" s="196"/>
      <c r="FJ24" s="196"/>
      <c r="FK24" s="196"/>
      <c r="FL24" s="196"/>
      <c r="FM24" s="196"/>
      <c r="FN24" s="196"/>
      <c r="FO24" s="196"/>
      <c r="FP24" s="196"/>
      <c r="FQ24" s="196"/>
      <c r="FR24" s="196"/>
      <c r="FS24" s="196"/>
      <c r="FT24" s="196"/>
      <c r="FU24" s="196"/>
      <c r="FV24" s="196"/>
      <c r="FW24" s="196"/>
      <c r="FX24" s="196"/>
      <c r="FY24" s="196"/>
      <c r="FZ24" s="196"/>
      <c r="GA24" s="196"/>
      <c r="GB24" s="196"/>
      <c r="GC24" s="196"/>
      <c r="GD24" s="196"/>
      <c r="GE24" s="196"/>
      <c r="GF24" s="196"/>
      <c r="GG24" s="196"/>
      <c r="GH24" s="196"/>
      <c r="GI24" s="196"/>
      <c r="GJ24" s="196"/>
      <c r="GK24" s="196"/>
      <c r="GL24" s="196"/>
      <c r="GM24" s="196"/>
      <c r="GN24" s="196"/>
      <c r="GO24" s="196"/>
      <c r="GP24" s="196"/>
      <c r="GQ24" s="196"/>
      <c r="GR24" s="196"/>
      <c r="GS24" s="196"/>
      <c r="GT24" s="196"/>
      <c r="GU24" s="196"/>
      <c r="GV24" s="196"/>
      <c r="GW24" s="196"/>
      <c r="GX24" s="196"/>
      <c r="GY24" s="196"/>
      <c r="GZ24" s="196"/>
      <c r="HA24" s="196"/>
      <c r="HB24" s="196"/>
      <c r="HC24" s="196"/>
      <c r="HD24" s="196"/>
      <c r="HE24" s="196"/>
      <c r="HF24" s="196"/>
      <c r="HG24" s="196"/>
      <c r="HH24" s="196"/>
      <c r="HI24" s="196"/>
      <c r="HJ24" s="196"/>
      <c r="HK24" s="196"/>
      <c r="HL24" s="196"/>
      <c r="HM24" s="196"/>
      <c r="HN24" s="196"/>
      <c r="HO24" s="196"/>
      <c r="HP24" s="196"/>
      <c r="HQ24" s="196"/>
      <c r="HR24" s="196"/>
      <c r="HS24" s="196"/>
      <c r="HT24" s="196"/>
      <c r="HU24" s="196"/>
      <c r="HV24" s="196"/>
      <c r="HW24" s="196"/>
      <c r="HX24" s="196"/>
      <c r="HY24" s="196"/>
      <c r="HZ24" s="196"/>
      <c r="IA24" s="196"/>
      <c r="IB24" s="196"/>
      <c r="IC24" s="196"/>
      <c r="ID24" s="196"/>
      <c r="IE24" s="196"/>
      <c r="IF24" s="196"/>
      <c r="IG24" s="196"/>
      <c r="IH24" s="196"/>
      <c r="II24" s="196"/>
      <c r="IJ24" s="196"/>
      <c r="IK24" s="196"/>
      <c r="IL24" s="196"/>
      <c r="IM24" s="196"/>
      <c r="IN24" s="196"/>
      <c r="IO24" s="196"/>
      <c r="IP24" s="196"/>
      <c r="IQ24" s="196"/>
      <c r="IR24" s="196"/>
      <c r="IS24" s="196"/>
      <c r="IT24" s="196"/>
      <c r="IU24" s="196"/>
      <c r="IV24" s="196"/>
    </row>
    <row r="25" spans="1:256" s="66" customFormat="1" ht="14.25" customHeight="1" x14ac:dyDescent="0.15">
      <c r="A25" s="201"/>
      <c r="B25" s="78"/>
      <c r="C25" s="207" t="s">
        <v>35</v>
      </c>
      <c r="D25" s="78">
        <v>656976</v>
      </c>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6"/>
      <c r="DV25" s="196"/>
      <c r="DW25" s="196"/>
      <c r="DX25" s="196"/>
      <c r="DY25" s="196"/>
      <c r="DZ25" s="196"/>
      <c r="EA25" s="196"/>
      <c r="EB25" s="196"/>
      <c r="EC25" s="196"/>
      <c r="ED25" s="196"/>
      <c r="EE25" s="196"/>
      <c r="EF25" s="196"/>
      <c r="EG25" s="196"/>
      <c r="EH25" s="196"/>
      <c r="EI25" s="196"/>
      <c r="EJ25" s="196"/>
      <c r="EK25" s="196"/>
      <c r="EL25" s="196"/>
      <c r="EM25" s="196"/>
      <c r="EN25" s="196"/>
      <c r="EO25" s="196"/>
      <c r="EP25" s="196"/>
      <c r="EQ25" s="196"/>
      <c r="ER25" s="196"/>
      <c r="ES25" s="196"/>
      <c r="ET25" s="196"/>
      <c r="EU25" s="196"/>
      <c r="EV25" s="196"/>
      <c r="EW25" s="196"/>
      <c r="EX25" s="196"/>
      <c r="EY25" s="196"/>
      <c r="EZ25" s="196"/>
      <c r="FA25" s="196"/>
      <c r="FB25" s="196"/>
      <c r="FC25" s="196"/>
      <c r="FD25" s="196"/>
      <c r="FE25" s="196"/>
      <c r="FF25" s="196"/>
      <c r="FG25" s="196"/>
      <c r="FH25" s="196"/>
      <c r="FI25" s="196"/>
      <c r="FJ25" s="196"/>
      <c r="FK25" s="196"/>
      <c r="FL25" s="196"/>
      <c r="FM25" s="196"/>
      <c r="FN25" s="196"/>
      <c r="FO25" s="196"/>
      <c r="FP25" s="196"/>
      <c r="FQ25" s="196"/>
      <c r="FR25" s="196"/>
      <c r="FS25" s="196"/>
      <c r="FT25" s="196"/>
      <c r="FU25" s="196"/>
      <c r="FV25" s="196"/>
      <c r="FW25" s="196"/>
      <c r="FX25" s="196"/>
      <c r="FY25" s="196"/>
      <c r="FZ25" s="196"/>
      <c r="GA25" s="196"/>
      <c r="GB25" s="196"/>
      <c r="GC25" s="196"/>
      <c r="GD25" s="196"/>
      <c r="GE25" s="196"/>
      <c r="GF25" s="196"/>
      <c r="GG25" s="196"/>
      <c r="GH25" s="196"/>
      <c r="GI25" s="196"/>
      <c r="GJ25" s="196"/>
      <c r="GK25" s="196"/>
      <c r="GL25" s="196"/>
      <c r="GM25" s="196"/>
      <c r="GN25" s="196"/>
      <c r="GO25" s="196"/>
      <c r="GP25" s="196"/>
      <c r="GQ25" s="196"/>
      <c r="GR25" s="196"/>
      <c r="GS25" s="196"/>
      <c r="GT25" s="196"/>
      <c r="GU25" s="196"/>
      <c r="GV25" s="196"/>
      <c r="GW25" s="196"/>
      <c r="GX25" s="196"/>
      <c r="GY25" s="196"/>
      <c r="GZ25" s="196"/>
      <c r="HA25" s="196"/>
      <c r="HB25" s="196"/>
      <c r="HC25" s="196"/>
      <c r="HD25" s="196"/>
      <c r="HE25" s="196"/>
      <c r="HF25" s="196"/>
      <c r="HG25" s="196"/>
      <c r="HH25" s="196"/>
      <c r="HI25" s="196"/>
      <c r="HJ25" s="196"/>
      <c r="HK25" s="196"/>
      <c r="HL25" s="196"/>
      <c r="HM25" s="196"/>
      <c r="HN25" s="196"/>
      <c r="HO25" s="196"/>
      <c r="HP25" s="196"/>
      <c r="HQ25" s="196"/>
      <c r="HR25" s="196"/>
      <c r="HS25" s="196"/>
      <c r="HT25" s="196"/>
      <c r="HU25" s="196"/>
      <c r="HV25" s="196"/>
      <c r="HW25" s="196"/>
      <c r="HX25" s="196"/>
      <c r="HY25" s="196"/>
      <c r="HZ25" s="196"/>
      <c r="IA25" s="196"/>
      <c r="IB25" s="196"/>
      <c r="IC25" s="196"/>
      <c r="ID25" s="196"/>
      <c r="IE25" s="196"/>
      <c r="IF25" s="196"/>
      <c r="IG25" s="196"/>
      <c r="IH25" s="196"/>
      <c r="II25" s="196"/>
      <c r="IJ25" s="196"/>
      <c r="IK25" s="196"/>
      <c r="IL25" s="196"/>
      <c r="IM25" s="196"/>
      <c r="IN25" s="196"/>
      <c r="IO25" s="196"/>
      <c r="IP25" s="196"/>
      <c r="IQ25" s="196"/>
      <c r="IR25" s="196"/>
      <c r="IS25" s="196"/>
      <c r="IT25" s="196"/>
      <c r="IU25" s="196"/>
      <c r="IV25" s="196"/>
    </row>
    <row r="26" spans="1:256" s="66" customFormat="1" ht="14.25" customHeight="1" x14ac:dyDescent="0.15">
      <c r="A26" s="201"/>
      <c r="B26" s="78"/>
      <c r="C26" s="207" t="s">
        <v>36</v>
      </c>
      <c r="D26" s="78">
        <v>2692797</v>
      </c>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c r="DT26" s="196"/>
      <c r="DU26" s="196"/>
      <c r="DV26" s="196"/>
      <c r="DW26" s="196"/>
      <c r="DX26" s="196"/>
      <c r="DY26" s="196"/>
      <c r="DZ26" s="196"/>
      <c r="EA26" s="196"/>
      <c r="EB26" s="196"/>
      <c r="EC26" s="196"/>
      <c r="ED26" s="196"/>
      <c r="EE26" s="196"/>
      <c r="EF26" s="196"/>
      <c r="EG26" s="196"/>
      <c r="EH26" s="196"/>
      <c r="EI26" s="196"/>
      <c r="EJ26" s="196"/>
      <c r="EK26" s="196"/>
      <c r="EL26" s="196"/>
      <c r="EM26" s="196"/>
      <c r="EN26" s="196"/>
      <c r="EO26" s="196"/>
      <c r="EP26" s="196"/>
      <c r="EQ26" s="196"/>
      <c r="ER26" s="196"/>
      <c r="ES26" s="196"/>
      <c r="ET26" s="196"/>
      <c r="EU26" s="196"/>
      <c r="EV26" s="196"/>
      <c r="EW26" s="196"/>
      <c r="EX26" s="196"/>
      <c r="EY26" s="196"/>
      <c r="EZ26" s="196"/>
      <c r="FA26" s="196"/>
      <c r="FB26" s="196"/>
      <c r="FC26" s="196"/>
      <c r="FD26" s="196"/>
      <c r="FE26" s="196"/>
      <c r="FF26" s="196"/>
      <c r="FG26" s="196"/>
      <c r="FH26" s="196"/>
      <c r="FI26" s="196"/>
      <c r="FJ26" s="196"/>
      <c r="FK26" s="196"/>
      <c r="FL26" s="196"/>
      <c r="FM26" s="196"/>
      <c r="FN26" s="196"/>
      <c r="FO26" s="196"/>
      <c r="FP26" s="196"/>
      <c r="FQ26" s="196"/>
      <c r="FR26" s="196"/>
      <c r="FS26" s="196"/>
      <c r="FT26" s="196"/>
      <c r="FU26" s="196"/>
      <c r="FV26" s="196"/>
      <c r="FW26" s="196"/>
      <c r="FX26" s="196"/>
      <c r="FY26" s="196"/>
      <c r="FZ26" s="196"/>
      <c r="GA26" s="196"/>
      <c r="GB26" s="196"/>
      <c r="GC26" s="196"/>
      <c r="GD26" s="196"/>
      <c r="GE26" s="196"/>
      <c r="GF26" s="196"/>
      <c r="GG26" s="196"/>
      <c r="GH26" s="196"/>
      <c r="GI26" s="196"/>
      <c r="GJ26" s="196"/>
      <c r="GK26" s="196"/>
      <c r="GL26" s="196"/>
      <c r="GM26" s="196"/>
      <c r="GN26" s="196"/>
      <c r="GO26" s="196"/>
      <c r="GP26" s="196"/>
      <c r="GQ26" s="196"/>
      <c r="GR26" s="196"/>
      <c r="GS26" s="196"/>
      <c r="GT26" s="196"/>
      <c r="GU26" s="196"/>
      <c r="GV26" s="196"/>
      <c r="GW26" s="196"/>
      <c r="GX26" s="196"/>
      <c r="GY26" s="196"/>
      <c r="GZ26" s="196"/>
      <c r="HA26" s="196"/>
      <c r="HB26" s="196"/>
      <c r="HC26" s="196"/>
      <c r="HD26" s="196"/>
      <c r="HE26" s="196"/>
      <c r="HF26" s="196"/>
      <c r="HG26" s="196"/>
      <c r="HH26" s="196"/>
      <c r="HI26" s="196"/>
      <c r="HJ26" s="196"/>
      <c r="HK26" s="196"/>
      <c r="HL26" s="196"/>
      <c r="HM26" s="196"/>
      <c r="HN26" s="196"/>
      <c r="HO26" s="196"/>
      <c r="HP26" s="196"/>
      <c r="HQ26" s="196"/>
      <c r="HR26" s="196"/>
      <c r="HS26" s="196"/>
      <c r="HT26" s="196"/>
      <c r="HU26" s="196"/>
      <c r="HV26" s="196"/>
      <c r="HW26" s="196"/>
      <c r="HX26" s="196"/>
      <c r="HY26" s="196"/>
      <c r="HZ26" s="196"/>
      <c r="IA26" s="196"/>
      <c r="IB26" s="196"/>
      <c r="IC26" s="196"/>
      <c r="ID26" s="196"/>
      <c r="IE26" s="196"/>
      <c r="IF26" s="196"/>
      <c r="IG26" s="196"/>
      <c r="IH26" s="196"/>
      <c r="II26" s="196"/>
      <c r="IJ26" s="196"/>
      <c r="IK26" s="196"/>
      <c r="IL26" s="196"/>
      <c r="IM26" s="196"/>
      <c r="IN26" s="196"/>
      <c r="IO26" s="196"/>
      <c r="IP26" s="196"/>
      <c r="IQ26" s="196"/>
      <c r="IR26" s="196"/>
      <c r="IS26" s="196"/>
      <c r="IT26" s="196"/>
      <c r="IU26" s="196"/>
      <c r="IV26" s="196"/>
    </row>
    <row r="27" spans="1:256" s="66" customFormat="1" ht="14.25" customHeight="1" x14ac:dyDescent="0.15">
      <c r="A27" s="201"/>
      <c r="B27" s="78"/>
      <c r="C27" s="207" t="s">
        <v>37</v>
      </c>
      <c r="D27" s="78">
        <v>0</v>
      </c>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c r="DT27" s="196"/>
      <c r="DU27" s="196"/>
      <c r="DV27" s="196"/>
      <c r="DW27" s="196"/>
      <c r="DX27" s="196"/>
      <c r="DY27" s="196"/>
      <c r="DZ27" s="196"/>
      <c r="EA27" s="196"/>
      <c r="EB27" s="196"/>
      <c r="EC27" s="196"/>
      <c r="ED27" s="196"/>
      <c r="EE27" s="196"/>
      <c r="EF27" s="196"/>
      <c r="EG27" s="196"/>
      <c r="EH27" s="196"/>
      <c r="EI27" s="196"/>
      <c r="EJ27" s="196"/>
      <c r="EK27" s="196"/>
      <c r="EL27" s="196"/>
      <c r="EM27" s="196"/>
      <c r="EN27" s="196"/>
      <c r="EO27" s="196"/>
      <c r="EP27" s="196"/>
      <c r="EQ27" s="196"/>
      <c r="ER27" s="196"/>
      <c r="ES27" s="196"/>
      <c r="ET27" s="196"/>
      <c r="EU27" s="196"/>
      <c r="EV27" s="196"/>
      <c r="EW27" s="196"/>
      <c r="EX27" s="196"/>
      <c r="EY27" s="196"/>
      <c r="EZ27" s="196"/>
      <c r="FA27" s="196"/>
      <c r="FB27" s="196"/>
      <c r="FC27" s="196"/>
      <c r="FD27" s="196"/>
      <c r="FE27" s="196"/>
      <c r="FF27" s="196"/>
      <c r="FG27" s="196"/>
      <c r="FH27" s="196"/>
      <c r="FI27" s="196"/>
      <c r="FJ27" s="196"/>
      <c r="FK27" s="196"/>
      <c r="FL27" s="196"/>
      <c r="FM27" s="196"/>
      <c r="FN27" s="196"/>
      <c r="FO27" s="196"/>
      <c r="FP27" s="196"/>
      <c r="FQ27" s="196"/>
      <c r="FR27" s="196"/>
      <c r="FS27" s="196"/>
      <c r="FT27" s="196"/>
      <c r="FU27" s="196"/>
      <c r="FV27" s="196"/>
      <c r="FW27" s="196"/>
      <c r="FX27" s="196"/>
      <c r="FY27" s="196"/>
      <c r="FZ27" s="196"/>
      <c r="GA27" s="196"/>
      <c r="GB27" s="196"/>
      <c r="GC27" s="196"/>
      <c r="GD27" s="196"/>
      <c r="GE27" s="196"/>
      <c r="GF27" s="196"/>
      <c r="GG27" s="196"/>
      <c r="GH27" s="196"/>
      <c r="GI27" s="196"/>
      <c r="GJ27" s="196"/>
      <c r="GK27" s="196"/>
      <c r="GL27" s="196"/>
      <c r="GM27" s="196"/>
      <c r="GN27" s="196"/>
      <c r="GO27" s="196"/>
      <c r="GP27" s="196"/>
      <c r="GQ27" s="196"/>
      <c r="GR27" s="196"/>
      <c r="GS27" s="196"/>
      <c r="GT27" s="196"/>
      <c r="GU27" s="196"/>
      <c r="GV27" s="196"/>
      <c r="GW27" s="196"/>
      <c r="GX27" s="196"/>
      <c r="GY27" s="196"/>
      <c r="GZ27" s="196"/>
      <c r="HA27" s="196"/>
      <c r="HB27" s="196"/>
      <c r="HC27" s="196"/>
      <c r="HD27" s="196"/>
      <c r="HE27" s="196"/>
      <c r="HF27" s="196"/>
      <c r="HG27" s="196"/>
      <c r="HH27" s="196"/>
      <c r="HI27" s="196"/>
      <c r="HJ27" s="196"/>
      <c r="HK27" s="196"/>
      <c r="HL27" s="196"/>
      <c r="HM27" s="196"/>
      <c r="HN27" s="196"/>
      <c r="HO27" s="196"/>
      <c r="HP27" s="196"/>
      <c r="HQ27" s="196"/>
      <c r="HR27" s="196"/>
      <c r="HS27" s="196"/>
      <c r="HT27" s="196"/>
      <c r="HU27" s="196"/>
      <c r="HV27" s="196"/>
      <c r="HW27" s="196"/>
      <c r="HX27" s="196"/>
      <c r="HY27" s="196"/>
      <c r="HZ27" s="196"/>
      <c r="IA27" s="196"/>
      <c r="IB27" s="196"/>
      <c r="IC27" s="196"/>
      <c r="ID27" s="196"/>
      <c r="IE27" s="196"/>
      <c r="IF27" s="196"/>
      <c r="IG27" s="196"/>
      <c r="IH27" s="196"/>
      <c r="II27" s="196"/>
      <c r="IJ27" s="196"/>
      <c r="IK27" s="196"/>
      <c r="IL27" s="196"/>
      <c r="IM27" s="196"/>
      <c r="IN27" s="196"/>
      <c r="IO27" s="196"/>
      <c r="IP27" s="196"/>
      <c r="IQ27" s="196"/>
      <c r="IR27" s="196"/>
      <c r="IS27" s="196"/>
      <c r="IT27" s="196"/>
      <c r="IU27" s="196"/>
      <c r="IV27" s="196"/>
    </row>
    <row r="28" spans="1:256" s="66" customFormat="1" ht="14.25" customHeight="1" x14ac:dyDescent="0.15">
      <c r="A28" s="201"/>
      <c r="B28" s="78"/>
      <c r="C28" s="207" t="s">
        <v>38</v>
      </c>
      <c r="D28" s="208">
        <v>0</v>
      </c>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row>
    <row r="29" spans="1:256" s="66" customFormat="1" ht="14.25" customHeight="1" x14ac:dyDescent="0.15">
      <c r="A29" s="201"/>
      <c r="B29" s="78"/>
      <c r="C29" s="207" t="s">
        <v>39</v>
      </c>
      <c r="D29" s="78">
        <v>0</v>
      </c>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row>
    <row r="30" spans="1:256" s="66" customFormat="1" ht="14.25" customHeight="1" x14ac:dyDescent="0.15">
      <c r="A30" s="201"/>
      <c r="B30" s="78"/>
      <c r="C30" s="207" t="s">
        <v>40</v>
      </c>
      <c r="D30" s="78">
        <v>0</v>
      </c>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c r="GY30" s="196"/>
      <c r="GZ30" s="196"/>
      <c r="HA30" s="196"/>
      <c r="HB30" s="196"/>
      <c r="HC30" s="196"/>
      <c r="HD30" s="196"/>
      <c r="HE30" s="196"/>
      <c r="HF30" s="196"/>
      <c r="HG30" s="196"/>
      <c r="HH30" s="196"/>
      <c r="HI30" s="196"/>
      <c r="HJ30" s="196"/>
      <c r="HK30" s="196"/>
      <c r="HL30" s="196"/>
      <c r="HM30" s="196"/>
      <c r="HN30" s="196"/>
      <c r="HO30" s="196"/>
      <c r="HP30" s="196"/>
      <c r="HQ30" s="196"/>
      <c r="HR30" s="196"/>
      <c r="HS30" s="196"/>
      <c r="HT30" s="196"/>
      <c r="HU30" s="196"/>
      <c r="HV30" s="196"/>
      <c r="HW30" s="196"/>
      <c r="HX30" s="196"/>
      <c r="HY30" s="196"/>
      <c r="HZ30" s="196"/>
      <c r="IA30" s="196"/>
      <c r="IB30" s="196"/>
      <c r="IC30" s="196"/>
      <c r="ID30" s="196"/>
      <c r="IE30" s="196"/>
      <c r="IF30" s="196"/>
      <c r="IG30" s="196"/>
      <c r="IH30" s="196"/>
      <c r="II30" s="196"/>
      <c r="IJ30" s="196"/>
      <c r="IK30" s="196"/>
      <c r="IL30" s="196"/>
      <c r="IM30" s="196"/>
      <c r="IN30" s="196"/>
      <c r="IO30" s="196"/>
      <c r="IP30" s="196"/>
      <c r="IQ30" s="196"/>
      <c r="IR30" s="196"/>
      <c r="IS30" s="196"/>
      <c r="IT30" s="196"/>
      <c r="IU30" s="196"/>
      <c r="IV30" s="196"/>
    </row>
    <row r="31" spans="1:256" s="66" customFormat="1" ht="14.25" customHeight="1" x14ac:dyDescent="0.15">
      <c r="A31" s="201"/>
      <c r="B31" s="78"/>
      <c r="C31" s="202" t="s">
        <v>41</v>
      </c>
      <c r="D31" s="78">
        <v>0</v>
      </c>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c r="GY31" s="196"/>
      <c r="GZ31" s="196"/>
      <c r="HA31" s="196"/>
      <c r="HB31" s="196"/>
      <c r="HC31" s="196"/>
      <c r="HD31" s="196"/>
      <c r="HE31" s="196"/>
      <c r="HF31" s="196"/>
      <c r="HG31" s="196"/>
      <c r="HH31" s="196"/>
      <c r="HI31" s="196"/>
      <c r="HJ31" s="196"/>
      <c r="HK31" s="196"/>
      <c r="HL31" s="196"/>
      <c r="HM31" s="196"/>
      <c r="HN31" s="196"/>
      <c r="HO31" s="196"/>
      <c r="HP31" s="196"/>
      <c r="HQ31" s="196"/>
      <c r="HR31" s="196"/>
      <c r="HS31" s="196"/>
      <c r="HT31" s="196"/>
      <c r="HU31" s="196"/>
      <c r="HV31" s="196"/>
      <c r="HW31" s="196"/>
      <c r="HX31" s="196"/>
      <c r="HY31" s="196"/>
      <c r="HZ31" s="196"/>
      <c r="IA31" s="196"/>
      <c r="IB31" s="196"/>
      <c r="IC31" s="196"/>
      <c r="ID31" s="196"/>
      <c r="IE31" s="196"/>
      <c r="IF31" s="196"/>
      <c r="IG31" s="196"/>
      <c r="IH31" s="196"/>
      <c r="II31" s="196"/>
      <c r="IJ31" s="196"/>
      <c r="IK31" s="196"/>
      <c r="IL31" s="196"/>
      <c r="IM31" s="196"/>
      <c r="IN31" s="196"/>
      <c r="IO31" s="196"/>
      <c r="IP31" s="196"/>
      <c r="IQ31" s="196"/>
      <c r="IR31" s="196"/>
      <c r="IS31" s="196"/>
      <c r="IT31" s="196"/>
      <c r="IU31" s="196"/>
      <c r="IV31" s="196"/>
    </row>
    <row r="32" spans="1:256" s="66" customFormat="1" ht="14.25" customHeight="1" x14ac:dyDescent="0.15">
      <c r="A32" s="201"/>
      <c r="B32" s="78"/>
      <c r="C32" s="207" t="s">
        <v>42</v>
      </c>
      <c r="D32" s="78">
        <v>0</v>
      </c>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c r="CO32" s="196"/>
      <c r="CP32" s="196"/>
      <c r="CQ32" s="196"/>
      <c r="CR32" s="196"/>
      <c r="CS32" s="196"/>
      <c r="CT32" s="196"/>
      <c r="CU32" s="196"/>
      <c r="CV32" s="196"/>
      <c r="CW32" s="196"/>
      <c r="CX32" s="196"/>
      <c r="CY32" s="196"/>
      <c r="CZ32" s="196"/>
      <c r="DA32" s="196"/>
      <c r="DB32" s="196"/>
      <c r="DC32" s="196"/>
      <c r="DD32" s="196"/>
      <c r="DE32" s="196"/>
      <c r="DF32" s="196"/>
      <c r="DG32" s="196"/>
      <c r="DH32" s="196"/>
      <c r="DI32" s="196"/>
      <c r="DJ32" s="196"/>
      <c r="DK32" s="196"/>
      <c r="DL32" s="196"/>
      <c r="DM32" s="196"/>
      <c r="DN32" s="196"/>
      <c r="DO32" s="196"/>
      <c r="DP32" s="196"/>
      <c r="DQ32" s="196"/>
      <c r="DR32" s="196"/>
      <c r="DS32" s="196"/>
      <c r="DT32" s="196"/>
      <c r="DU32" s="196"/>
      <c r="DV32" s="196"/>
      <c r="DW32" s="196"/>
      <c r="DX32" s="196"/>
      <c r="DY32" s="196"/>
      <c r="DZ32" s="196"/>
      <c r="EA32" s="196"/>
      <c r="EB32" s="196"/>
      <c r="EC32" s="196"/>
      <c r="ED32" s="196"/>
      <c r="EE32" s="196"/>
      <c r="EF32" s="196"/>
      <c r="EG32" s="196"/>
      <c r="EH32" s="196"/>
      <c r="EI32" s="196"/>
      <c r="EJ32" s="196"/>
      <c r="EK32" s="196"/>
      <c r="EL32" s="196"/>
      <c r="EM32" s="196"/>
      <c r="EN32" s="196"/>
      <c r="EO32" s="196"/>
      <c r="EP32" s="196"/>
      <c r="EQ32" s="196"/>
      <c r="ER32" s="196"/>
      <c r="ES32" s="196"/>
      <c r="ET32" s="196"/>
      <c r="EU32" s="196"/>
      <c r="EV32" s="196"/>
      <c r="EW32" s="196"/>
      <c r="EX32" s="196"/>
      <c r="EY32" s="196"/>
      <c r="EZ32" s="196"/>
      <c r="FA32" s="196"/>
      <c r="FB32" s="196"/>
      <c r="FC32" s="196"/>
      <c r="FD32" s="196"/>
      <c r="FE32" s="196"/>
      <c r="FF32" s="196"/>
      <c r="FG32" s="196"/>
      <c r="FH32" s="196"/>
      <c r="FI32" s="196"/>
      <c r="FJ32" s="196"/>
      <c r="FK32" s="196"/>
      <c r="FL32" s="196"/>
      <c r="FM32" s="196"/>
      <c r="FN32" s="196"/>
      <c r="FO32" s="196"/>
      <c r="FP32" s="196"/>
      <c r="FQ32" s="196"/>
      <c r="FR32" s="196"/>
      <c r="FS32" s="196"/>
      <c r="FT32" s="196"/>
      <c r="FU32" s="196"/>
      <c r="FV32" s="196"/>
      <c r="FW32" s="196"/>
      <c r="FX32" s="196"/>
      <c r="FY32" s="196"/>
      <c r="FZ32" s="196"/>
      <c r="GA32" s="196"/>
      <c r="GB32" s="196"/>
      <c r="GC32" s="196"/>
      <c r="GD32" s="196"/>
      <c r="GE32" s="196"/>
      <c r="GF32" s="196"/>
      <c r="GG32" s="196"/>
      <c r="GH32" s="196"/>
      <c r="GI32" s="196"/>
      <c r="GJ32" s="196"/>
      <c r="GK32" s="196"/>
      <c r="GL32" s="196"/>
      <c r="GM32" s="196"/>
      <c r="GN32" s="196"/>
      <c r="GO32" s="196"/>
      <c r="GP32" s="196"/>
      <c r="GQ32" s="196"/>
      <c r="GR32" s="196"/>
      <c r="GS32" s="196"/>
      <c r="GT32" s="196"/>
      <c r="GU32" s="196"/>
      <c r="GV32" s="196"/>
      <c r="GW32" s="196"/>
      <c r="GX32" s="196"/>
      <c r="GY32" s="196"/>
      <c r="GZ32" s="196"/>
      <c r="HA32" s="196"/>
      <c r="HB32" s="196"/>
      <c r="HC32" s="196"/>
      <c r="HD32" s="196"/>
      <c r="HE32" s="196"/>
      <c r="HF32" s="196"/>
      <c r="HG32" s="196"/>
      <c r="HH32" s="196"/>
      <c r="HI32" s="196"/>
      <c r="HJ32" s="196"/>
      <c r="HK32" s="196"/>
      <c r="HL32" s="196"/>
      <c r="HM32" s="196"/>
      <c r="HN32" s="196"/>
      <c r="HO32" s="196"/>
      <c r="HP32" s="196"/>
      <c r="HQ32" s="196"/>
      <c r="HR32" s="196"/>
      <c r="HS32" s="196"/>
      <c r="HT32" s="196"/>
      <c r="HU32" s="196"/>
      <c r="HV32" s="196"/>
      <c r="HW32" s="196"/>
      <c r="HX32" s="196"/>
      <c r="HY32" s="196"/>
      <c r="HZ32" s="196"/>
      <c r="IA32" s="196"/>
      <c r="IB32" s="196"/>
      <c r="IC32" s="196"/>
      <c r="ID32" s="196"/>
      <c r="IE32" s="196"/>
      <c r="IF32" s="196"/>
      <c r="IG32" s="196"/>
      <c r="IH32" s="196"/>
      <c r="II32" s="196"/>
      <c r="IJ32" s="196"/>
      <c r="IK32" s="196"/>
      <c r="IL32" s="196"/>
      <c r="IM32" s="196"/>
      <c r="IN32" s="196"/>
      <c r="IO32" s="196"/>
      <c r="IP32" s="196"/>
      <c r="IQ32" s="196"/>
      <c r="IR32" s="196"/>
      <c r="IS32" s="196"/>
      <c r="IT32" s="196"/>
      <c r="IU32" s="196"/>
      <c r="IV32" s="196"/>
    </row>
    <row r="33" spans="1:256" s="66" customFormat="1" ht="14.25" customHeight="1" x14ac:dyDescent="0.15">
      <c r="A33" s="201"/>
      <c r="B33" s="78"/>
      <c r="C33" s="207" t="s">
        <v>43</v>
      </c>
      <c r="D33" s="78">
        <v>0</v>
      </c>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c r="CO33" s="196"/>
      <c r="CP33" s="196"/>
      <c r="CQ33" s="196"/>
      <c r="CR33" s="196"/>
      <c r="CS33" s="196"/>
      <c r="CT33" s="196"/>
      <c r="CU33" s="196"/>
      <c r="CV33" s="196"/>
      <c r="CW33" s="196"/>
      <c r="CX33" s="196"/>
      <c r="CY33" s="196"/>
      <c r="CZ33" s="196"/>
      <c r="DA33" s="196"/>
      <c r="DB33" s="196"/>
      <c r="DC33" s="196"/>
      <c r="DD33" s="196"/>
      <c r="DE33" s="196"/>
      <c r="DF33" s="196"/>
      <c r="DG33" s="196"/>
      <c r="DH33" s="196"/>
      <c r="DI33" s="196"/>
      <c r="DJ33" s="196"/>
      <c r="DK33" s="196"/>
      <c r="DL33" s="196"/>
      <c r="DM33" s="196"/>
      <c r="DN33" s="196"/>
      <c r="DO33" s="196"/>
      <c r="DP33" s="196"/>
      <c r="DQ33" s="196"/>
      <c r="DR33" s="196"/>
      <c r="DS33" s="196"/>
      <c r="DT33" s="196"/>
      <c r="DU33" s="196"/>
      <c r="DV33" s="196"/>
      <c r="DW33" s="196"/>
      <c r="DX33" s="196"/>
      <c r="DY33" s="196"/>
      <c r="DZ33" s="196"/>
      <c r="EA33" s="196"/>
      <c r="EB33" s="196"/>
      <c r="EC33" s="196"/>
      <c r="ED33" s="196"/>
      <c r="EE33" s="196"/>
      <c r="EF33" s="196"/>
      <c r="EG33" s="196"/>
      <c r="EH33" s="196"/>
      <c r="EI33" s="196"/>
      <c r="EJ33" s="196"/>
      <c r="EK33" s="196"/>
      <c r="EL33" s="196"/>
      <c r="EM33" s="196"/>
      <c r="EN33" s="196"/>
      <c r="EO33" s="196"/>
      <c r="EP33" s="196"/>
      <c r="EQ33" s="196"/>
      <c r="ER33" s="196"/>
      <c r="ES33" s="196"/>
      <c r="ET33" s="196"/>
      <c r="EU33" s="196"/>
      <c r="EV33" s="196"/>
      <c r="EW33" s="196"/>
      <c r="EX33" s="196"/>
      <c r="EY33" s="196"/>
      <c r="EZ33" s="196"/>
      <c r="FA33" s="196"/>
      <c r="FB33" s="196"/>
      <c r="FC33" s="196"/>
      <c r="FD33" s="196"/>
      <c r="FE33" s="196"/>
      <c r="FF33" s="196"/>
      <c r="FG33" s="196"/>
      <c r="FH33" s="196"/>
      <c r="FI33" s="196"/>
      <c r="FJ33" s="196"/>
      <c r="FK33" s="196"/>
      <c r="FL33" s="196"/>
      <c r="FM33" s="196"/>
      <c r="FN33" s="196"/>
      <c r="FO33" s="196"/>
      <c r="FP33" s="196"/>
      <c r="FQ33" s="196"/>
      <c r="FR33" s="196"/>
      <c r="FS33" s="196"/>
      <c r="FT33" s="196"/>
      <c r="FU33" s="196"/>
      <c r="FV33" s="196"/>
      <c r="FW33" s="196"/>
      <c r="FX33" s="196"/>
      <c r="FY33" s="196"/>
      <c r="FZ33" s="196"/>
      <c r="GA33" s="196"/>
      <c r="GB33" s="196"/>
      <c r="GC33" s="196"/>
      <c r="GD33" s="196"/>
      <c r="GE33" s="196"/>
      <c r="GF33" s="196"/>
      <c r="GG33" s="196"/>
      <c r="GH33" s="196"/>
      <c r="GI33" s="196"/>
      <c r="GJ33" s="196"/>
      <c r="GK33" s="196"/>
      <c r="GL33" s="196"/>
      <c r="GM33" s="196"/>
      <c r="GN33" s="196"/>
      <c r="GO33" s="196"/>
      <c r="GP33" s="196"/>
      <c r="GQ33" s="196"/>
      <c r="GR33" s="196"/>
      <c r="GS33" s="196"/>
      <c r="GT33" s="196"/>
      <c r="GU33" s="196"/>
      <c r="GV33" s="196"/>
      <c r="GW33" s="196"/>
      <c r="GX33" s="196"/>
      <c r="GY33" s="196"/>
      <c r="GZ33" s="196"/>
      <c r="HA33" s="196"/>
      <c r="HB33" s="196"/>
      <c r="HC33" s="196"/>
      <c r="HD33" s="196"/>
      <c r="HE33" s="196"/>
      <c r="HF33" s="196"/>
      <c r="HG33" s="196"/>
      <c r="HH33" s="196"/>
      <c r="HI33" s="196"/>
      <c r="HJ33" s="196"/>
      <c r="HK33" s="196"/>
      <c r="HL33" s="196"/>
      <c r="HM33" s="196"/>
      <c r="HN33" s="196"/>
      <c r="HO33" s="196"/>
      <c r="HP33" s="196"/>
      <c r="HQ33" s="196"/>
      <c r="HR33" s="196"/>
      <c r="HS33" s="196"/>
      <c r="HT33" s="196"/>
      <c r="HU33" s="196"/>
      <c r="HV33" s="196"/>
      <c r="HW33" s="196"/>
      <c r="HX33" s="196"/>
      <c r="HY33" s="196"/>
      <c r="HZ33" s="196"/>
      <c r="IA33" s="196"/>
      <c r="IB33" s="196"/>
      <c r="IC33" s="196"/>
      <c r="ID33" s="196"/>
      <c r="IE33" s="196"/>
      <c r="IF33" s="196"/>
      <c r="IG33" s="196"/>
      <c r="IH33" s="196"/>
      <c r="II33" s="196"/>
      <c r="IJ33" s="196"/>
      <c r="IK33" s="196"/>
      <c r="IL33" s="196"/>
      <c r="IM33" s="196"/>
      <c r="IN33" s="196"/>
      <c r="IO33" s="196"/>
      <c r="IP33" s="196"/>
      <c r="IQ33" s="196"/>
      <c r="IR33" s="196"/>
      <c r="IS33" s="196"/>
      <c r="IT33" s="196"/>
      <c r="IU33" s="196"/>
      <c r="IV33" s="196"/>
    </row>
    <row r="34" spans="1:256" s="66" customFormat="1" ht="14.25" customHeight="1" x14ac:dyDescent="0.15">
      <c r="A34" s="153"/>
      <c r="B34" s="78"/>
      <c r="C34" s="207" t="s">
        <v>44</v>
      </c>
      <c r="D34" s="78">
        <v>0</v>
      </c>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c r="GY34" s="196"/>
      <c r="GZ34" s="196"/>
      <c r="HA34" s="196"/>
      <c r="HB34" s="196"/>
      <c r="HC34" s="196"/>
      <c r="HD34" s="196"/>
      <c r="HE34" s="196"/>
      <c r="HF34" s="196"/>
      <c r="HG34" s="196"/>
      <c r="HH34" s="196"/>
      <c r="HI34" s="196"/>
      <c r="HJ34" s="196"/>
      <c r="HK34" s="196"/>
      <c r="HL34" s="196"/>
      <c r="HM34" s="196"/>
      <c r="HN34" s="196"/>
      <c r="HO34" s="196"/>
      <c r="HP34" s="196"/>
      <c r="HQ34" s="196"/>
      <c r="HR34" s="196"/>
      <c r="HS34" s="196"/>
      <c r="HT34" s="196"/>
      <c r="HU34" s="196"/>
      <c r="HV34" s="196"/>
      <c r="HW34" s="196"/>
      <c r="HX34" s="196"/>
      <c r="HY34" s="196"/>
      <c r="HZ34" s="196"/>
      <c r="IA34" s="196"/>
      <c r="IB34" s="196"/>
      <c r="IC34" s="196"/>
      <c r="ID34" s="196"/>
      <c r="IE34" s="196"/>
      <c r="IF34" s="196"/>
      <c r="IG34" s="196"/>
      <c r="IH34" s="196"/>
      <c r="II34" s="196"/>
      <c r="IJ34" s="196"/>
      <c r="IK34" s="196"/>
      <c r="IL34" s="196"/>
      <c r="IM34" s="196"/>
      <c r="IN34" s="196"/>
      <c r="IO34" s="196"/>
      <c r="IP34" s="196"/>
      <c r="IQ34" s="196"/>
      <c r="IR34" s="196"/>
      <c r="IS34" s="196"/>
      <c r="IT34" s="196"/>
      <c r="IU34" s="196"/>
      <c r="IV34" s="196"/>
    </row>
    <row r="35" spans="1:256" s="66" customFormat="1" ht="14.25" customHeight="1" x14ac:dyDescent="0.15">
      <c r="A35" s="200" t="s">
        <v>45</v>
      </c>
      <c r="B35" s="78">
        <v>11894860.960000001</v>
      </c>
      <c r="C35" s="200" t="s">
        <v>46</v>
      </c>
      <c r="D35" s="78">
        <v>11894860.960000001</v>
      </c>
      <c r="E35" s="209"/>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c r="CN35" s="196"/>
      <c r="CO35" s="196"/>
      <c r="CP35" s="196"/>
      <c r="CQ35" s="196"/>
      <c r="CR35" s="196"/>
      <c r="CS35" s="196"/>
      <c r="CT35" s="196"/>
      <c r="CU35" s="196"/>
      <c r="CV35" s="196"/>
      <c r="CW35" s="196"/>
      <c r="CX35" s="196"/>
      <c r="CY35" s="196"/>
      <c r="CZ35" s="196"/>
      <c r="DA35" s="196"/>
      <c r="DB35" s="196"/>
      <c r="DC35" s="196"/>
      <c r="DD35" s="196"/>
      <c r="DE35" s="196"/>
      <c r="DF35" s="196"/>
      <c r="DG35" s="196"/>
      <c r="DH35" s="196"/>
      <c r="DI35" s="196"/>
      <c r="DJ35" s="196"/>
      <c r="DK35" s="196"/>
      <c r="DL35" s="196"/>
      <c r="DM35" s="196"/>
      <c r="DN35" s="196"/>
      <c r="DO35" s="196"/>
      <c r="DP35" s="196"/>
      <c r="DQ35" s="196"/>
      <c r="DR35" s="196"/>
      <c r="DS35" s="196"/>
      <c r="DT35" s="196"/>
      <c r="DU35" s="196"/>
      <c r="DV35" s="196"/>
      <c r="DW35" s="196"/>
      <c r="DX35" s="196"/>
      <c r="DY35" s="196"/>
      <c r="DZ35" s="196"/>
      <c r="EA35" s="196"/>
      <c r="EB35" s="196"/>
      <c r="EC35" s="196"/>
      <c r="ED35" s="196"/>
      <c r="EE35" s="196"/>
      <c r="EF35" s="196"/>
      <c r="EG35" s="196"/>
      <c r="EH35" s="196"/>
      <c r="EI35" s="196"/>
      <c r="EJ35" s="196"/>
      <c r="EK35" s="196"/>
      <c r="EL35" s="196"/>
      <c r="EM35" s="196"/>
      <c r="EN35" s="196"/>
      <c r="EO35" s="196"/>
      <c r="EP35" s="196"/>
      <c r="EQ35" s="196"/>
      <c r="ER35" s="196"/>
      <c r="ES35" s="196"/>
      <c r="ET35" s="196"/>
      <c r="EU35" s="196"/>
      <c r="EV35" s="196"/>
      <c r="EW35" s="196"/>
      <c r="EX35" s="196"/>
      <c r="EY35" s="196"/>
      <c r="EZ35" s="196"/>
      <c r="FA35" s="196"/>
      <c r="FB35" s="196"/>
      <c r="FC35" s="196"/>
      <c r="FD35" s="196"/>
      <c r="FE35" s="196"/>
      <c r="FF35" s="196"/>
      <c r="FG35" s="196"/>
      <c r="FH35" s="196"/>
      <c r="FI35" s="196"/>
      <c r="FJ35" s="196"/>
      <c r="FK35" s="196"/>
      <c r="FL35" s="196"/>
      <c r="FM35" s="196"/>
      <c r="FN35" s="196"/>
      <c r="FO35" s="196"/>
      <c r="FP35" s="196"/>
      <c r="FQ35" s="196"/>
      <c r="FR35" s="196"/>
      <c r="FS35" s="196"/>
      <c r="FT35" s="196"/>
      <c r="FU35" s="196"/>
      <c r="FV35" s="196"/>
      <c r="FW35" s="196"/>
      <c r="FX35" s="196"/>
      <c r="FY35" s="196"/>
      <c r="FZ35" s="196"/>
      <c r="GA35" s="196"/>
      <c r="GB35" s="196"/>
      <c r="GC35" s="196"/>
      <c r="GD35" s="196"/>
      <c r="GE35" s="196"/>
      <c r="GF35" s="196"/>
      <c r="GG35" s="196"/>
      <c r="GH35" s="196"/>
      <c r="GI35" s="196"/>
      <c r="GJ35" s="196"/>
      <c r="GK35" s="196"/>
      <c r="GL35" s="196"/>
      <c r="GM35" s="196"/>
      <c r="GN35" s="196"/>
      <c r="GO35" s="196"/>
      <c r="GP35" s="196"/>
      <c r="GQ35" s="196"/>
      <c r="GR35" s="196"/>
      <c r="GS35" s="196"/>
      <c r="GT35" s="196"/>
      <c r="GU35" s="196"/>
      <c r="GV35" s="196"/>
      <c r="GW35" s="196"/>
      <c r="GX35" s="196"/>
      <c r="GY35" s="196"/>
      <c r="GZ35" s="196"/>
      <c r="HA35" s="196"/>
      <c r="HB35" s="196"/>
      <c r="HC35" s="196"/>
      <c r="HD35" s="196"/>
      <c r="HE35" s="196"/>
      <c r="HF35" s="196"/>
      <c r="HG35" s="196"/>
      <c r="HH35" s="196"/>
      <c r="HI35" s="196"/>
      <c r="HJ35" s="196"/>
      <c r="HK35" s="196"/>
      <c r="HL35" s="196"/>
      <c r="HM35" s="196"/>
      <c r="HN35" s="196"/>
      <c r="HO35" s="196"/>
      <c r="HP35" s="196"/>
      <c r="HQ35" s="196"/>
      <c r="HR35" s="196"/>
      <c r="HS35" s="196"/>
      <c r="HT35" s="196"/>
      <c r="HU35" s="196"/>
      <c r="HV35" s="196"/>
      <c r="HW35" s="196"/>
      <c r="HX35" s="196"/>
      <c r="HY35" s="196"/>
      <c r="HZ35" s="196"/>
      <c r="IA35" s="196"/>
      <c r="IB35" s="196"/>
      <c r="IC35" s="196"/>
      <c r="ID35" s="196"/>
      <c r="IE35" s="196"/>
      <c r="IF35" s="196"/>
      <c r="IG35" s="196"/>
      <c r="IH35" s="196"/>
      <c r="II35" s="196"/>
      <c r="IJ35" s="196"/>
      <c r="IK35" s="196"/>
      <c r="IL35" s="196"/>
      <c r="IM35" s="196"/>
      <c r="IN35" s="196"/>
      <c r="IO35" s="196"/>
      <c r="IP35" s="196"/>
      <c r="IQ35" s="196"/>
      <c r="IR35" s="196"/>
      <c r="IS35" s="196"/>
      <c r="IT35" s="196"/>
      <c r="IU35" s="196"/>
      <c r="IV35" s="196"/>
    </row>
    <row r="36" spans="1:256" ht="14.25" customHeight="1" x14ac:dyDescent="0.15">
      <c r="A36" s="201" t="s">
        <v>47</v>
      </c>
      <c r="B36" s="78"/>
      <c r="C36" s="202" t="s">
        <v>48</v>
      </c>
      <c r="D36" s="78"/>
      <c r="E36" s="6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196"/>
      <c r="DJ36" s="196"/>
      <c r="DK36" s="196"/>
      <c r="DL36" s="196"/>
      <c r="DM36" s="196"/>
      <c r="DN36" s="196"/>
      <c r="DO36" s="196"/>
      <c r="DP36" s="196"/>
      <c r="DQ36" s="196"/>
      <c r="DR36" s="196"/>
      <c r="DS36" s="196"/>
      <c r="DT36" s="196"/>
      <c r="DU36" s="196"/>
      <c r="DV36" s="196"/>
      <c r="DW36" s="196"/>
      <c r="DX36" s="196"/>
      <c r="DY36" s="196"/>
      <c r="DZ36" s="196"/>
      <c r="EA36" s="196"/>
      <c r="EB36" s="196"/>
      <c r="EC36" s="196"/>
      <c r="ED36" s="196"/>
      <c r="EE36" s="196"/>
      <c r="EF36" s="196"/>
      <c r="EG36" s="196"/>
      <c r="EH36" s="196"/>
      <c r="EI36" s="196"/>
      <c r="EJ36" s="196"/>
      <c r="EK36" s="196"/>
      <c r="EL36" s="196"/>
      <c r="EM36" s="196"/>
      <c r="EN36" s="196"/>
      <c r="EO36" s="196"/>
      <c r="EP36" s="196"/>
      <c r="EQ36" s="196"/>
      <c r="ER36" s="196"/>
      <c r="ES36" s="196"/>
      <c r="ET36" s="196"/>
      <c r="EU36" s="196"/>
      <c r="EV36" s="196"/>
      <c r="EW36" s="196"/>
      <c r="EX36" s="196"/>
      <c r="EY36" s="196"/>
      <c r="EZ36" s="196"/>
      <c r="FA36" s="196"/>
      <c r="FB36" s="196"/>
      <c r="FC36" s="196"/>
      <c r="FD36" s="196"/>
      <c r="FE36" s="196"/>
      <c r="FF36" s="196"/>
      <c r="FG36" s="196"/>
      <c r="FH36" s="196"/>
      <c r="FI36" s="196"/>
      <c r="FJ36" s="196"/>
      <c r="FK36" s="196"/>
      <c r="FL36" s="196"/>
      <c r="FM36" s="196"/>
      <c r="FN36" s="196"/>
      <c r="FO36" s="196"/>
      <c r="FP36" s="196"/>
      <c r="FQ36" s="196"/>
      <c r="FR36" s="196"/>
      <c r="FS36" s="196"/>
      <c r="FT36" s="196"/>
      <c r="FU36" s="196"/>
      <c r="FV36" s="196"/>
      <c r="FW36" s="196"/>
      <c r="FX36" s="196"/>
      <c r="FY36" s="196"/>
      <c r="FZ36" s="196"/>
      <c r="GA36" s="196"/>
      <c r="GB36" s="196"/>
      <c r="GC36" s="196"/>
      <c r="GD36" s="196"/>
      <c r="GE36" s="196"/>
      <c r="GF36" s="196"/>
      <c r="GG36" s="196"/>
      <c r="GH36" s="196"/>
      <c r="GI36" s="196"/>
      <c r="GJ36" s="196"/>
      <c r="GK36" s="196"/>
      <c r="GL36" s="196"/>
      <c r="GM36" s="196"/>
      <c r="GN36" s="196"/>
      <c r="GO36" s="196"/>
      <c r="GP36" s="196"/>
      <c r="GQ36" s="196"/>
      <c r="GR36" s="196"/>
      <c r="GS36" s="196"/>
      <c r="GT36" s="196"/>
      <c r="GU36" s="196"/>
      <c r="GV36" s="196"/>
      <c r="GW36" s="196"/>
      <c r="GX36" s="196"/>
      <c r="GY36" s="196"/>
      <c r="GZ36" s="196"/>
      <c r="HA36" s="196"/>
      <c r="HB36" s="196"/>
      <c r="HC36" s="196"/>
      <c r="HD36" s="196"/>
      <c r="HE36" s="196"/>
      <c r="HF36" s="196"/>
      <c r="HG36" s="196"/>
      <c r="HH36" s="196"/>
      <c r="HI36" s="196"/>
      <c r="HJ36" s="196"/>
      <c r="HK36" s="196"/>
      <c r="HL36" s="196"/>
      <c r="HM36" s="196"/>
      <c r="HN36" s="196"/>
      <c r="HO36" s="196"/>
      <c r="HP36" s="196"/>
      <c r="HQ36" s="196"/>
      <c r="HR36" s="196"/>
      <c r="HS36" s="196"/>
      <c r="HT36" s="196"/>
      <c r="HU36" s="196"/>
      <c r="HV36" s="196"/>
      <c r="HW36" s="196"/>
      <c r="HX36" s="196"/>
      <c r="HY36" s="196"/>
      <c r="HZ36" s="196"/>
      <c r="IA36" s="196"/>
      <c r="IB36" s="196"/>
      <c r="IC36" s="196"/>
      <c r="ID36" s="196"/>
      <c r="IE36" s="196"/>
      <c r="IF36" s="196"/>
      <c r="IG36" s="196"/>
      <c r="IH36" s="196"/>
      <c r="II36" s="196"/>
      <c r="IJ36" s="196"/>
      <c r="IK36" s="196"/>
      <c r="IL36" s="196"/>
      <c r="IM36" s="196"/>
      <c r="IN36" s="196"/>
      <c r="IO36" s="196"/>
      <c r="IP36" s="196"/>
      <c r="IQ36" s="196"/>
      <c r="IR36" s="196"/>
      <c r="IS36" s="196"/>
      <c r="IT36" s="196"/>
      <c r="IU36" s="196"/>
      <c r="IV36" s="196"/>
    </row>
    <row r="37" spans="1:256" s="66" customFormat="1" ht="14.25" customHeight="1" x14ac:dyDescent="0.15">
      <c r="A37" s="201" t="s">
        <v>49</v>
      </c>
      <c r="B37" s="78">
        <v>0</v>
      </c>
      <c r="C37" s="207" t="s">
        <v>50</v>
      </c>
      <c r="D37" s="83"/>
    </row>
    <row r="38" spans="1:256" s="66" customFormat="1" ht="14.25" customHeight="1" x14ac:dyDescent="0.15">
      <c r="A38" s="200" t="s">
        <v>51</v>
      </c>
      <c r="B38" s="91">
        <v>11894860.960000001</v>
      </c>
      <c r="C38" s="200" t="s">
        <v>52</v>
      </c>
      <c r="D38" s="91">
        <v>11894860.960000001</v>
      </c>
    </row>
    <row r="39" spans="1:256" ht="14.25" customHeight="1" x14ac:dyDescent="0.15">
      <c r="D39" s="66"/>
    </row>
  </sheetData>
  <sheetProtection formatCells="0" formatColumns="0" formatRows="0"/>
  <mergeCells count="2">
    <mergeCell ref="A4:B4"/>
    <mergeCell ref="C4:D4"/>
  </mergeCells>
  <phoneticPr fontId="25" type="noConversion"/>
  <printOptions horizontalCentered="1"/>
  <pageMargins left="0.39370078740157499" right="0.39370078740157499" top="0.196850393700787" bottom="0.196850393700787" header="0.39370078740157499" footer="0.39370078740157499"/>
  <pageSetup paperSize="9" fitToHeight="100" orientation="landscape" horizontalDpi="300" verticalDpi="300"/>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0"/>
  </sheetPr>
  <dimension ref="A1:H94"/>
  <sheetViews>
    <sheetView showGridLines="0" showZeros="0" workbookViewId="0">
      <selection activeCell="L11" sqref="L11"/>
    </sheetView>
  </sheetViews>
  <sheetFormatPr defaultColWidth="9.33203125" defaultRowHeight="14.25" x14ac:dyDescent="0.15"/>
  <cols>
    <col min="1" max="1" width="9.33203125" style="23"/>
    <col min="2" max="3" width="16.33203125" style="23" customWidth="1"/>
    <col min="4" max="4" width="8.83203125" style="23" customWidth="1"/>
    <col min="5" max="5" width="42" style="23" customWidth="1"/>
    <col min="6" max="8" width="16.83203125" style="23" customWidth="1"/>
    <col min="9" max="16384" width="9.33203125" style="23"/>
  </cols>
  <sheetData>
    <row r="1" spans="1:8" s="22" customFormat="1" ht="15.95" customHeight="1" x14ac:dyDescent="0.15">
      <c r="A1" s="301" t="s">
        <v>468</v>
      </c>
      <c r="B1" s="301"/>
      <c r="C1" s="301"/>
      <c r="D1" s="301"/>
    </row>
    <row r="2" spans="1:8" ht="20.25" customHeight="1" x14ac:dyDescent="0.15">
      <c r="A2" s="302" t="s">
        <v>679</v>
      </c>
      <c r="B2" s="302"/>
      <c r="C2" s="302"/>
      <c r="D2" s="302"/>
      <c r="E2" s="302"/>
      <c r="F2" s="302"/>
      <c r="G2" s="302"/>
      <c r="H2" s="302"/>
    </row>
    <row r="3" spans="1:8" ht="15.95" customHeight="1" x14ac:dyDescent="0.15">
      <c r="A3" s="303" t="s">
        <v>680</v>
      </c>
      <c r="B3" s="303"/>
      <c r="C3" s="303"/>
      <c r="D3" s="303"/>
      <c r="E3" s="303"/>
      <c r="F3" s="303"/>
      <c r="G3" s="303"/>
      <c r="H3" s="303"/>
    </row>
    <row r="4" spans="1:8" s="22" customFormat="1" ht="15.95" customHeight="1" x14ac:dyDescent="0.15">
      <c r="A4" s="304"/>
      <c r="B4" s="304"/>
      <c r="C4" s="304"/>
      <c r="D4" s="304"/>
    </row>
    <row r="5" spans="1:8" ht="15.95" customHeight="1" x14ac:dyDescent="0.15">
      <c r="A5" s="305" t="s">
        <v>681</v>
      </c>
      <c r="B5" s="306"/>
      <c r="C5" s="307"/>
      <c r="D5" s="308" t="s">
        <v>191</v>
      </c>
      <c r="E5" s="309"/>
      <c r="F5" s="309"/>
      <c r="G5" s="309"/>
      <c r="H5" s="310"/>
    </row>
    <row r="6" spans="1:8" ht="15.95" customHeight="1" x14ac:dyDescent="0.15">
      <c r="A6" s="327" t="s">
        <v>469</v>
      </c>
      <c r="B6" s="312" t="s">
        <v>470</v>
      </c>
      <c r="C6" s="313"/>
      <c r="D6" s="290" t="s">
        <v>471</v>
      </c>
      <c r="E6" s="291"/>
      <c r="F6" s="279" t="s">
        <v>472</v>
      </c>
      <c r="G6" s="280"/>
      <c r="H6" s="281"/>
    </row>
    <row r="7" spans="1:8" ht="15.95" customHeight="1" x14ac:dyDescent="0.15">
      <c r="A7" s="328"/>
      <c r="B7" s="314"/>
      <c r="C7" s="315"/>
      <c r="D7" s="292"/>
      <c r="E7" s="293"/>
      <c r="F7" s="24" t="s">
        <v>473</v>
      </c>
      <c r="G7" s="24" t="s">
        <v>474</v>
      </c>
      <c r="H7" s="24" t="s">
        <v>475</v>
      </c>
    </row>
    <row r="8" spans="1:8" x14ac:dyDescent="0.15">
      <c r="A8" s="328"/>
      <c r="B8" s="316" t="s">
        <v>682</v>
      </c>
      <c r="C8" s="317"/>
      <c r="D8" s="318" t="s">
        <v>683</v>
      </c>
      <c r="E8" s="319"/>
      <c r="F8" s="320">
        <v>380.47</v>
      </c>
      <c r="G8" s="320">
        <v>380.47</v>
      </c>
      <c r="H8" s="320">
        <v>0</v>
      </c>
    </row>
    <row r="9" spans="1:8" x14ac:dyDescent="0.15">
      <c r="A9" s="328"/>
      <c r="B9" s="316" t="s">
        <v>684</v>
      </c>
      <c r="C9" s="317"/>
      <c r="D9" s="318" t="s">
        <v>685</v>
      </c>
      <c r="E9" s="319"/>
      <c r="F9" s="320">
        <v>370</v>
      </c>
      <c r="G9" s="320">
        <v>370</v>
      </c>
      <c r="H9" s="320">
        <v>0</v>
      </c>
    </row>
    <row r="10" spans="1:8" x14ac:dyDescent="0.15">
      <c r="A10" s="328"/>
      <c r="B10" s="316" t="s">
        <v>686</v>
      </c>
      <c r="C10" s="317"/>
      <c r="D10" s="318" t="s">
        <v>687</v>
      </c>
      <c r="E10" s="319"/>
      <c r="F10" s="320">
        <v>20</v>
      </c>
      <c r="G10" s="320">
        <v>20</v>
      </c>
      <c r="H10" s="320">
        <v>0</v>
      </c>
    </row>
    <row r="11" spans="1:8" x14ac:dyDescent="0.15">
      <c r="A11" s="328"/>
      <c r="B11" s="316" t="s">
        <v>688</v>
      </c>
      <c r="C11" s="317"/>
      <c r="D11" s="318" t="s">
        <v>689</v>
      </c>
      <c r="E11" s="319"/>
      <c r="F11" s="320">
        <v>65</v>
      </c>
      <c r="G11" s="320">
        <v>65</v>
      </c>
      <c r="H11" s="320">
        <v>0</v>
      </c>
    </row>
    <row r="12" spans="1:8" x14ac:dyDescent="0.15">
      <c r="A12" s="328"/>
      <c r="B12" s="316" t="s">
        <v>690</v>
      </c>
      <c r="C12" s="317"/>
      <c r="D12" s="318" t="s">
        <v>691</v>
      </c>
      <c r="E12" s="319"/>
      <c r="F12" s="320">
        <v>15</v>
      </c>
      <c r="G12" s="320">
        <v>15</v>
      </c>
      <c r="H12" s="320">
        <v>0</v>
      </c>
    </row>
    <row r="13" spans="1:8" x14ac:dyDescent="0.15">
      <c r="A13" s="328"/>
      <c r="B13" s="316" t="s">
        <v>692</v>
      </c>
      <c r="C13" s="317"/>
      <c r="D13" s="318" t="s">
        <v>693</v>
      </c>
      <c r="E13" s="319"/>
      <c r="F13" s="320">
        <v>10</v>
      </c>
      <c r="G13" s="320">
        <v>10</v>
      </c>
      <c r="H13" s="320">
        <v>0</v>
      </c>
    </row>
    <row r="14" spans="1:8" x14ac:dyDescent="0.15">
      <c r="A14" s="328"/>
      <c r="B14" s="316" t="s">
        <v>694</v>
      </c>
      <c r="C14" s="317"/>
      <c r="D14" s="318" t="s">
        <v>695</v>
      </c>
      <c r="E14" s="319"/>
      <c r="F14" s="320">
        <v>10</v>
      </c>
      <c r="G14" s="320">
        <v>10</v>
      </c>
      <c r="H14" s="320">
        <v>0</v>
      </c>
    </row>
    <row r="15" spans="1:8" x14ac:dyDescent="0.15">
      <c r="A15" s="328"/>
      <c r="B15" s="321"/>
      <c r="C15" s="322"/>
      <c r="D15" s="323"/>
      <c r="E15" s="324"/>
      <c r="F15" s="320">
        <v>0</v>
      </c>
      <c r="G15" s="320">
        <v>0</v>
      </c>
      <c r="H15" s="320">
        <v>0</v>
      </c>
    </row>
    <row r="16" spans="1:8" ht="15.75" hidden="1" customHeight="1" x14ac:dyDescent="0.15">
      <c r="A16" s="328"/>
      <c r="B16" s="321"/>
      <c r="C16" s="322"/>
      <c r="D16" s="323"/>
      <c r="E16" s="324"/>
      <c r="F16" s="320">
        <v>0</v>
      </c>
      <c r="G16" s="320">
        <v>0</v>
      </c>
      <c r="H16" s="320">
        <v>0</v>
      </c>
    </row>
    <row r="17" spans="1:8" ht="15.75" hidden="1" customHeight="1" x14ac:dyDescent="0.15">
      <c r="A17" s="328"/>
      <c r="B17" s="321"/>
      <c r="C17" s="322"/>
      <c r="D17" s="323"/>
      <c r="E17" s="324"/>
      <c r="F17" s="320">
        <v>0</v>
      </c>
      <c r="G17" s="320">
        <v>0</v>
      </c>
      <c r="H17" s="320">
        <v>0</v>
      </c>
    </row>
    <row r="18" spans="1:8" ht="15.75" hidden="1" customHeight="1" x14ac:dyDescent="0.15">
      <c r="A18" s="328"/>
      <c r="B18" s="321"/>
      <c r="C18" s="322"/>
      <c r="D18" s="323"/>
      <c r="E18" s="324"/>
      <c r="F18" s="320">
        <v>0</v>
      </c>
      <c r="G18" s="320">
        <v>0</v>
      </c>
      <c r="H18" s="320">
        <v>0</v>
      </c>
    </row>
    <row r="19" spans="1:8" ht="15.75" hidden="1" customHeight="1" x14ac:dyDescent="0.15">
      <c r="A19" s="328"/>
      <c r="B19" s="321"/>
      <c r="C19" s="322"/>
      <c r="D19" s="323"/>
      <c r="E19" s="324"/>
      <c r="F19" s="320">
        <v>0</v>
      </c>
      <c r="G19" s="320">
        <v>0</v>
      </c>
      <c r="H19" s="320">
        <v>0</v>
      </c>
    </row>
    <row r="20" spans="1:8" ht="15.75" hidden="1" customHeight="1" x14ac:dyDescent="0.15">
      <c r="A20" s="328"/>
      <c r="B20" s="321"/>
      <c r="C20" s="322"/>
      <c r="D20" s="323"/>
      <c r="E20" s="324"/>
      <c r="F20" s="320">
        <v>0</v>
      </c>
      <c r="G20" s="320">
        <v>0</v>
      </c>
      <c r="H20" s="320">
        <v>0</v>
      </c>
    </row>
    <row r="21" spans="1:8" ht="15.75" hidden="1" customHeight="1" x14ac:dyDescent="0.15">
      <c r="A21" s="328"/>
      <c r="B21" s="321"/>
      <c r="C21" s="322"/>
      <c r="D21" s="323"/>
      <c r="E21" s="324"/>
      <c r="F21" s="320">
        <v>0</v>
      </c>
      <c r="G21" s="320">
        <v>0</v>
      </c>
      <c r="H21" s="320">
        <v>0</v>
      </c>
    </row>
    <row r="22" spans="1:8" ht="15.75" hidden="1" customHeight="1" x14ac:dyDescent="0.15">
      <c r="A22" s="328"/>
      <c r="B22" s="321"/>
      <c r="C22" s="322"/>
      <c r="D22" s="323"/>
      <c r="E22" s="324"/>
      <c r="F22" s="320">
        <v>0</v>
      </c>
      <c r="G22" s="320">
        <v>0</v>
      </c>
      <c r="H22" s="320">
        <v>0</v>
      </c>
    </row>
    <row r="23" spans="1:8" ht="15.95" customHeight="1" x14ac:dyDescent="0.15">
      <c r="A23" s="329"/>
      <c r="B23" s="305" t="s">
        <v>476</v>
      </c>
      <c r="C23" s="306"/>
      <c r="D23" s="306"/>
      <c r="E23" s="307"/>
      <c r="F23" s="320">
        <v>870.47</v>
      </c>
      <c r="G23" s="320">
        <v>870.47</v>
      </c>
      <c r="H23" s="320">
        <v>0</v>
      </c>
    </row>
    <row r="24" spans="1:8" ht="40.5" customHeight="1" x14ac:dyDescent="0.15">
      <c r="A24" s="25" t="s">
        <v>477</v>
      </c>
      <c r="B24" s="325" t="s">
        <v>696</v>
      </c>
      <c r="C24" s="330"/>
      <c r="D24" s="330"/>
      <c r="E24" s="330"/>
      <c r="F24" s="330"/>
      <c r="G24" s="330"/>
      <c r="H24" s="331"/>
    </row>
    <row r="25" spans="1:8" ht="33.950000000000003" customHeight="1" x14ac:dyDescent="0.15">
      <c r="A25" s="327" t="s">
        <v>478</v>
      </c>
      <c r="B25" s="24" t="s">
        <v>479</v>
      </c>
      <c r="C25" s="279" t="s">
        <v>480</v>
      </c>
      <c r="D25" s="281"/>
      <c r="E25" s="279" t="s">
        <v>481</v>
      </c>
      <c r="F25" s="281"/>
      <c r="G25" s="305" t="s">
        <v>482</v>
      </c>
      <c r="H25" s="307"/>
    </row>
    <row r="26" spans="1:8" ht="15.95" customHeight="1" x14ac:dyDescent="0.15">
      <c r="A26" s="328"/>
      <c r="B26" s="335" t="s">
        <v>483</v>
      </c>
      <c r="C26" s="290" t="s">
        <v>484</v>
      </c>
      <c r="D26" s="291"/>
      <c r="E26" s="318" t="s">
        <v>697</v>
      </c>
      <c r="F26" s="319"/>
      <c r="G26" s="289" t="s">
        <v>698</v>
      </c>
      <c r="H26" s="287"/>
    </row>
    <row r="27" spans="1:8" ht="15.95" customHeight="1" x14ac:dyDescent="0.15">
      <c r="A27" s="328"/>
      <c r="B27" s="336"/>
      <c r="C27" s="338"/>
      <c r="D27" s="339"/>
      <c r="E27" s="318" t="s">
        <v>699</v>
      </c>
      <c r="F27" s="319"/>
      <c r="G27" s="289" t="s">
        <v>700</v>
      </c>
      <c r="H27" s="287"/>
    </row>
    <row r="28" spans="1:8" ht="15.95" customHeight="1" x14ac:dyDescent="0.15">
      <c r="A28" s="328"/>
      <c r="B28" s="336"/>
      <c r="C28" s="338"/>
      <c r="D28" s="339"/>
      <c r="E28" s="326" t="s">
        <v>701</v>
      </c>
      <c r="F28" s="26"/>
      <c r="G28" s="28" t="s">
        <v>702</v>
      </c>
      <c r="H28" s="27"/>
    </row>
    <row r="29" spans="1:8" ht="15.95" customHeight="1" x14ac:dyDescent="0.15">
      <c r="A29" s="328"/>
      <c r="B29" s="336"/>
      <c r="C29" s="338"/>
      <c r="D29" s="339"/>
      <c r="E29" s="318" t="s">
        <v>703</v>
      </c>
      <c r="F29" s="319"/>
      <c r="G29" s="289" t="s">
        <v>704</v>
      </c>
      <c r="H29" s="287"/>
    </row>
    <row r="30" spans="1:8" ht="15.95" customHeight="1" x14ac:dyDescent="0.15">
      <c r="A30" s="328"/>
      <c r="B30" s="336"/>
      <c r="C30" s="338"/>
      <c r="D30" s="339"/>
      <c r="E30" s="323" t="s">
        <v>705</v>
      </c>
      <c r="F30" s="324"/>
      <c r="G30" s="289" t="s">
        <v>706</v>
      </c>
      <c r="H30" s="287"/>
    </row>
    <row r="31" spans="1:8" ht="15.95" customHeight="1" x14ac:dyDescent="0.15">
      <c r="A31" s="328"/>
      <c r="B31" s="336"/>
      <c r="C31" s="338"/>
      <c r="D31" s="339"/>
      <c r="E31" s="323" t="s">
        <v>707</v>
      </c>
      <c r="F31" s="324"/>
      <c r="G31" s="289" t="s">
        <v>708</v>
      </c>
      <c r="H31" s="287"/>
    </row>
    <row r="32" spans="1:8" ht="15.95" customHeight="1" x14ac:dyDescent="0.15">
      <c r="A32" s="328"/>
      <c r="B32" s="336"/>
      <c r="C32" s="338"/>
      <c r="D32" s="339"/>
      <c r="E32" s="323" t="s">
        <v>709</v>
      </c>
      <c r="F32" s="324"/>
      <c r="G32" s="289" t="s">
        <v>710</v>
      </c>
      <c r="H32" s="287"/>
    </row>
    <row r="33" spans="1:8" ht="15.95" customHeight="1" x14ac:dyDescent="0.15">
      <c r="A33" s="328"/>
      <c r="B33" s="336"/>
      <c r="C33" s="338"/>
      <c r="D33" s="339"/>
      <c r="E33" s="323" t="s">
        <v>711</v>
      </c>
      <c r="F33" s="324"/>
      <c r="G33" s="289" t="s">
        <v>712</v>
      </c>
      <c r="H33" s="287"/>
    </row>
    <row r="34" spans="1:8" ht="6" customHeight="1" x14ac:dyDescent="0.15">
      <c r="A34" s="328"/>
      <c r="B34" s="336"/>
      <c r="C34" s="338"/>
      <c r="D34" s="339"/>
      <c r="E34" s="323"/>
      <c r="F34" s="324"/>
      <c r="G34" s="289"/>
      <c r="H34" s="287"/>
    </row>
    <row r="35" spans="1:8" ht="15.75" hidden="1" customHeight="1" x14ac:dyDescent="0.15">
      <c r="A35" s="328"/>
      <c r="B35" s="336"/>
      <c r="C35" s="338"/>
      <c r="D35" s="339"/>
      <c r="E35" s="323"/>
      <c r="F35" s="324"/>
      <c r="G35" s="289"/>
      <c r="H35" s="287"/>
    </row>
    <row r="36" spans="1:8" ht="15.75" hidden="1" customHeight="1" x14ac:dyDescent="0.15">
      <c r="A36" s="328"/>
      <c r="B36" s="336"/>
      <c r="C36" s="292"/>
      <c r="D36" s="293"/>
      <c r="E36" s="323"/>
      <c r="F36" s="324"/>
      <c r="G36" s="289"/>
      <c r="H36" s="287"/>
    </row>
    <row r="37" spans="1:8" ht="15.95" customHeight="1" x14ac:dyDescent="0.15">
      <c r="A37" s="328"/>
      <c r="B37" s="336"/>
      <c r="C37" s="312" t="s">
        <v>485</v>
      </c>
      <c r="D37" s="313"/>
      <c r="E37" s="318" t="s">
        <v>713</v>
      </c>
      <c r="F37" s="319"/>
      <c r="G37" s="289" t="s">
        <v>714</v>
      </c>
      <c r="H37" s="287"/>
    </row>
    <row r="38" spans="1:8" ht="15.95" customHeight="1" x14ac:dyDescent="0.15">
      <c r="A38" s="328"/>
      <c r="B38" s="336"/>
      <c r="C38" s="333"/>
      <c r="D38" s="334"/>
      <c r="E38" s="318" t="s">
        <v>709</v>
      </c>
      <c r="F38" s="319"/>
      <c r="G38" s="289" t="s">
        <v>715</v>
      </c>
      <c r="H38" s="287"/>
    </row>
    <row r="39" spans="1:8" ht="15.95" customHeight="1" x14ac:dyDescent="0.15">
      <c r="A39" s="328"/>
      <c r="B39" s="336"/>
      <c r="C39" s="333"/>
      <c r="D39" s="334"/>
      <c r="E39" s="318" t="s">
        <v>716</v>
      </c>
      <c r="F39" s="319"/>
      <c r="G39" s="289" t="s">
        <v>717</v>
      </c>
      <c r="H39" s="287"/>
    </row>
    <row r="40" spans="1:8" ht="15.95" customHeight="1" x14ac:dyDescent="0.15">
      <c r="A40" s="328"/>
      <c r="B40" s="336"/>
      <c r="C40" s="333"/>
      <c r="D40" s="334"/>
      <c r="E40" s="323" t="s">
        <v>718</v>
      </c>
      <c r="F40" s="324"/>
      <c r="G40" s="289" t="s">
        <v>714</v>
      </c>
      <c r="H40" s="287"/>
    </row>
    <row r="41" spans="1:8" ht="15.95" customHeight="1" x14ac:dyDescent="0.15">
      <c r="A41" s="328"/>
      <c r="B41" s="336"/>
      <c r="C41" s="333"/>
      <c r="D41" s="334"/>
      <c r="E41" s="323" t="s">
        <v>719</v>
      </c>
      <c r="F41" s="324"/>
      <c r="G41" s="289" t="s">
        <v>714</v>
      </c>
      <c r="H41" s="287"/>
    </row>
    <row r="42" spans="1:8" ht="9.75" customHeight="1" x14ac:dyDescent="0.15">
      <c r="A42" s="328"/>
      <c r="B42" s="336"/>
      <c r="C42" s="333"/>
      <c r="D42" s="334"/>
      <c r="E42" s="323"/>
      <c r="F42" s="324"/>
      <c r="G42" s="289"/>
      <c r="H42" s="287"/>
    </row>
    <row r="43" spans="1:8" ht="15.75" hidden="1" customHeight="1" x14ac:dyDescent="0.15">
      <c r="A43" s="328"/>
      <c r="B43" s="336"/>
      <c r="C43" s="333"/>
      <c r="D43" s="334"/>
      <c r="E43" s="323"/>
      <c r="F43" s="324"/>
      <c r="G43" s="289"/>
      <c r="H43" s="287"/>
    </row>
    <row r="44" spans="1:8" ht="15.75" hidden="1" customHeight="1" x14ac:dyDescent="0.15">
      <c r="A44" s="328"/>
      <c r="B44" s="336"/>
      <c r="C44" s="333"/>
      <c r="D44" s="334"/>
      <c r="E44" s="323"/>
      <c r="F44" s="324"/>
      <c r="G44" s="289"/>
      <c r="H44" s="287"/>
    </row>
    <row r="45" spans="1:8" ht="15.75" hidden="1" customHeight="1" x14ac:dyDescent="0.15">
      <c r="A45" s="328"/>
      <c r="B45" s="336"/>
      <c r="C45" s="333"/>
      <c r="D45" s="334"/>
      <c r="E45" s="323"/>
      <c r="F45" s="324"/>
      <c r="G45" s="289"/>
      <c r="H45" s="287"/>
    </row>
    <row r="46" spans="1:8" ht="15.75" hidden="1" customHeight="1" x14ac:dyDescent="0.15">
      <c r="A46" s="328"/>
      <c r="B46" s="336"/>
      <c r="C46" s="314"/>
      <c r="D46" s="315"/>
      <c r="E46" s="323"/>
      <c r="F46" s="324"/>
      <c r="G46" s="289"/>
      <c r="H46" s="287"/>
    </row>
    <row r="47" spans="1:8" ht="15.95" customHeight="1" x14ac:dyDescent="0.15">
      <c r="A47" s="328"/>
      <c r="B47" s="336"/>
      <c r="C47" s="312" t="s">
        <v>486</v>
      </c>
      <c r="D47" s="313"/>
      <c r="E47" s="318" t="s">
        <v>720</v>
      </c>
      <c r="F47" s="319"/>
      <c r="G47" s="289" t="s">
        <v>721</v>
      </c>
      <c r="H47" s="287"/>
    </row>
    <row r="48" spans="1:8" ht="15.95" customHeight="1" x14ac:dyDescent="0.15">
      <c r="A48" s="328"/>
      <c r="B48" s="336"/>
      <c r="C48" s="333"/>
      <c r="D48" s="334"/>
      <c r="E48" s="318" t="s">
        <v>722</v>
      </c>
      <c r="F48" s="319"/>
      <c r="G48" s="289" t="s">
        <v>723</v>
      </c>
      <c r="H48" s="287"/>
    </row>
    <row r="49" spans="1:8" ht="15.95" customHeight="1" x14ac:dyDescent="0.15">
      <c r="A49" s="328"/>
      <c r="B49" s="336"/>
      <c r="C49" s="333"/>
      <c r="D49" s="334"/>
      <c r="E49" s="318" t="s">
        <v>724</v>
      </c>
      <c r="F49" s="319"/>
      <c r="G49" s="289" t="s">
        <v>723</v>
      </c>
      <c r="H49" s="287"/>
    </row>
    <row r="50" spans="1:8" ht="15.95" customHeight="1" x14ac:dyDescent="0.15">
      <c r="A50" s="328"/>
      <c r="B50" s="336"/>
      <c r="C50" s="333"/>
      <c r="D50" s="334"/>
      <c r="E50" s="323" t="s">
        <v>725</v>
      </c>
      <c r="F50" s="324"/>
      <c r="G50" s="289" t="s">
        <v>723</v>
      </c>
      <c r="H50" s="287"/>
    </row>
    <row r="51" spans="1:8" ht="15.95" customHeight="1" x14ac:dyDescent="0.15">
      <c r="A51" s="328"/>
      <c r="B51" s="336"/>
      <c r="C51" s="333"/>
      <c r="D51" s="334"/>
      <c r="E51" s="323"/>
      <c r="F51" s="324"/>
      <c r="G51" s="289"/>
      <c r="H51" s="287"/>
    </row>
    <row r="52" spans="1:8" ht="4.5" customHeight="1" x14ac:dyDescent="0.15">
      <c r="A52" s="328"/>
      <c r="B52" s="336"/>
      <c r="C52" s="333"/>
      <c r="D52" s="334"/>
      <c r="E52" s="323"/>
      <c r="F52" s="324"/>
      <c r="G52" s="289"/>
      <c r="H52" s="287"/>
    </row>
    <row r="53" spans="1:8" ht="7.5" hidden="1" customHeight="1" x14ac:dyDescent="0.15">
      <c r="A53" s="328"/>
      <c r="B53" s="336"/>
      <c r="C53" s="333"/>
      <c r="D53" s="334"/>
      <c r="E53" s="323"/>
      <c r="F53" s="324"/>
      <c r="G53" s="289"/>
      <c r="H53" s="287"/>
    </row>
    <row r="54" spans="1:8" ht="15.75" hidden="1" customHeight="1" x14ac:dyDescent="0.15">
      <c r="A54" s="328"/>
      <c r="B54" s="336"/>
      <c r="C54" s="333"/>
      <c r="D54" s="334"/>
      <c r="E54" s="323"/>
      <c r="F54" s="324"/>
      <c r="G54" s="289"/>
      <c r="H54" s="287"/>
    </row>
    <row r="55" spans="1:8" ht="15.75" hidden="1" customHeight="1" x14ac:dyDescent="0.15">
      <c r="A55" s="328"/>
      <c r="B55" s="336"/>
      <c r="C55" s="333"/>
      <c r="D55" s="334"/>
      <c r="E55" s="323"/>
      <c r="F55" s="324"/>
      <c r="G55" s="289"/>
      <c r="H55" s="287"/>
    </row>
    <row r="56" spans="1:8" ht="15.75" hidden="1" customHeight="1" x14ac:dyDescent="0.15">
      <c r="A56" s="328"/>
      <c r="B56" s="336"/>
      <c r="C56" s="314"/>
      <c r="D56" s="315"/>
      <c r="E56" s="323"/>
      <c r="F56" s="324"/>
      <c r="G56" s="289"/>
      <c r="H56" s="287"/>
    </row>
    <row r="57" spans="1:8" ht="15.75" hidden="1" customHeight="1" x14ac:dyDescent="0.15">
      <c r="A57" s="328"/>
      <c r="B57" s="336"/>
      <c r="C57" s="312" t="s">
        <v>487</v>
      </c>
      <c r="D57" s="313"/>
      <c r="E57" s="318"/>
      <c r="F57" s="319"/>
      <c r="G57" s="289"/>
      <c r="H57" s="287"/>
    </row>
    <row r="58" spans="1:8" ht="15.75" hidden="1" customHeight="1" x14ac:dyDescent="0.15">
      <c r="A58" s="328"/>
      <c r="B58" s="336"/>
      <c r="C58" s="333"/>
      <c r="D58" s="334"/>
      <c r="E58" s="318"/>
      <c r="F58" s="319"/>
      <c r="G58" s="289"/>
      <c r="H58" s="287"/>
    </row>
    <row r="59" spans="1:8" ht="15.75" hidden="1" customHeight="1" x14ac:dyDescent="0.15">
      <c r="A59" s="328"/>
      <c r="B59" s="336"/>
      <c r="C59" s="333"/>
      <c r="D59" s="334"/>
      <c r="E59" s="318"/>
      <c r="F59" s="319"/>
      <c r="G59" s="289"/>
      <c r="H59" s="287"/>
    </row>
    <row r="60" spans="1:8" ht="15.75" hidden="1" customHeight="1" x14ac:dyDescent="0.15">
      <c r="A60" s="328"/>
      <c r="B60" s="336"/>
      <c r="C60" s="333"/>
      <c r="D60" s="334"/>
      <c r="E60" s="323"/>
      <c r="F60" s="324"/>
      <c r="G60" s="289"/>
      <c r="H60" s="287"/>
    </row>
    <row r="61" spans="1:8" ht="15.75" hidden="1" customHeight="1" x14ac:dyDescent="0.15">
      <c r="A61" s="328"/>
      <c r="B61" s="336"/>
      <c r="C61" s="333"/>
      <c r="D61" s="334"/>
      <c r="E61" s="323"/>
      <c r="F61" s="324"/>
      <c r="G61" s="289"/>
      <c r="H61" s="287"/>
    </row>
    <row r="62" spans="1:8" ht="15.75" hidden="1" customHeight="1" x14ac:dyDescent="0.15">
      <c r="A62" s="328"/>
      <c r="B62" s="336"/>
      <c r="C62" s="333"/>
      <c r="D62" s="334"/>
      <c r="E62" s="323"/>
      <c r="F62" s="324"/>
      <c r="G62" s="289"/>
      <c r="H62" s="287"/>
    </row>
    <row r="63" spans="1:8" ht="15.75" hidden="1" customHeight="1" x14ac:dyDescent="0.15">
      <c r="A63" s="328"/>
      <c r="B63" s="336"/>
      <c r="C63" s="333"/>
      <c r="D63" s="334"/>
      <c r="E63" s="323"/>
      <c r="F63" s="324"/>
      <c r="G63" s="289"/>
      <c r="H63" s="287"/>
    </row>
    <row r="64" spans="1:8" ht="15.75" hidden="1" customHeight="1" x14ac:dyDescent="0.15">
      <c r="A64" s="328"/>
      <c r="B64" s="336"/>
      <c r="C64" s="333"/>
      <c r="D64" s="334"/>
      <c r="E64" s="323"/>
      <c r="F64" s="324"/>
      <c r="G64" s="289"/>
      <c r="H64" s="287"/>
    </row>
    <row r="65" spans="1:8" ht="15.75" hidden="1" customHeight="1" x14ac:dyDescent="0.15">
      <c r="A65" s="328"/>
      <c r="B65" s="336"/>
      <c r="C65" s="333"/>
      <c r="D65" s="334"/>
      <c r="E65" s="323"/>
      <c r="F65" s="324"/>
      <c r="G65" s="289"/>
      <c r="H65" s="287"/>
    </row>
    <row r="66" spans="1:8" ht="15.75" hidden="1" customHeight="1" x14ac:dyDescent="0.15">
      <c r="A66" s="328"/>
      <c r="B66" s="336"/>
      <c r="C66" s="314"/>
      <c r="D66" s="315"/>
      <c r="E66" s="323"/>
      <c r="F66" s="324"/>
      <c r="G66" s="289"/>
      <c r="H66" s="287"/>
    </row>
    <row r="67" spans="1:8" ht="15.95" customHeight="1" x14ac:dyDescent="0.15">
      <c r="A67" s="328"/>
      <c r="B67" s="337"/>
      <c r="C67" s="305" t="s">
        <v>488</v>
      </c>
      <c r="D67" s="307"/>
      <c r="E67" s="288"/>
      <c r="F67" s="332"/>
      <c r="G67" s="289"/>
      <c r="H67" s="287"/>
    </row>
    <row r="68" spans="1:8" ht="15.95" customHeight="1" x14ac:dyDescent="0.15">
      <c r="A68" s="328"/>
      <c r="B68" s="335" t="s">
        <v>489</v>
      </c>
      <c r="C68" s="312" t="s">
        <v>490</v>
      </c>
      <c r="D68" s="313"/>
      <c r="E68" s="318" t="s">
        <v>726</v>
      </c>
      <c r="F68" s="319"/>
      <c r="G68" s="289" t="s">
        <v>727</v>
      </c>
      <c r="H68" s="287"/>
    </row>
    <row r="69" spans="1:8" ht="12" customHeight="1" x14ac:dyDescent="0.15">
      <c r="A69" s="328"/>
      <c r="B69" s="336"/>
      <c r="C69" s="333"/>
      <c r="D69" s="334"/>
      <c r="E69" s="318"/>
      <c r="F69" s="319"/>
      <c r="G69" s="289"/>
      <c r="H69" s="287"/>
    </row>
    <row r="70" spans="1:8" ht="15.75" hidden="1" customHeight="1" x14ac:dyDescent="0.15">
      <c r="A70" s="328"/>
      <c r="B70" s="336"/>
      <c r="C70" s="333"/>
      <c r="D70" s="334"/>
      <c r="E70" s="323"/>
      <c r="F70" s="324"/>
      <c r="G70" s="289"/>
      <c r="H70" s="287"/>
    </row>
    <row r="71" spans="1:8" ht="15.75" hidden="1" customHeight="1" x14ac:dyDescent="0.15">
      <c r="A71" s="328"/>
      <c r="B71" s="336"/>
      <c r="C71" s="333"/>
      <c r="D71" s="334"/>
      <c r="E71" s="323"/>
      <c r="F71" s="324"/>
      <c r="G71" s="289"/>
      <c r="H71" s="287"/>
    </row>
    <row r="72" spans="1:8" ht="15.75" hidden="1" customHeight="1" x14ac:dyDescent="0.15">
      <c r="A72" s="328"/>
      <c r="B72" s="336"/>
      <c r="C72" s="314"/>
      <c r="D72" s="315"/>
      <c r="E72" s="318"/>
      <c r="F72" s="319"/>
      <c r="G72" s="289"/>
      <c r="H72" s="287"/>
    </row>
    <row r="73" spans="1:8" ht="15.95" customHeight="1" x14ac:dyDescent="0.15">
      <c r="A73" s="328"/>
      <c r="B73" s="336"/>
      <c r="C73" s="312" t="s">
        <v>491</v>
      </c>
      <c r="D73" s="313"/>
      <c r="E73" s="318" t="s">
        <v>728</v>
      </c>
      <c r="F73" s="319"/>
      <c r="G73" s="289" t="s">
        <v>729</v>
      </c>
      <c r="H73" s="287"/>
    </row>
    <row r="74" spans="1:8" ht="10.5" customHeight="1" x14ac:dyDescent="0.15">
      <c r="A74" s="328"/>
      <c r="B74" s="336"/>
      <c r="C74" s="333"/>
      <c r="D74" s="334"/>
      <c r="E74" s="318"/>
      <c r="F74" s="319"/>
      <c r="G74" s="289"/>
      <c r="H74" s="287"/>
    </row>
    <row r="75" spans="1:8" ht="15.75" hidden="1" customHeight="1" x14ac:dyDescent="0.15">
      <c r="A75" s="328"/>
      <c r="B75" s="336"/>
      <c r="C75" s="333"/>
      <c r="D75" s="334"/>
      <c r="E75" s="323"/>
      <c r="F75" s="324"/>
      <c r="G75" s="289"/>
      <c r="H75" s="287"/>
    </row>
    <row r="76" spans="1:8" ht="15.75" hidden="1" customHeight="1" x14ac:dyDescent="0.15">
      <c r="A76" s="328"/>
      <c r="B76" s="336"/>
      <c r="C76" s="333"/>
      <c r="D76" s="334"/>
      <c r="E76" s="323"/>
      <c r="F76" s="324"/>
      <c r="G76" s="289"/>
      <c r="H76" s="287"/>
    </row>
    <row r="77" spans="1:8" ht="15.75" hidden="1" customHeight="1" x14ac:dyDescent="0.15">
      <c r="A77" s="328"/>
      <c r="B77" s="336"/>
      <c r="C77" s="314"/>
      <c r="D77" s="315"/>
      <c r="E77" s="318"/>
      <c r="F77" s="319"/>
      <c r="G77" s="289"/>
      <c r="H77" s="287"/>
    </row>
    <row r="78" spans="1:8" ht="15.95" customHeight="1" x14ac:dyDescent="0.15">
      <c r="A78" s="328"/>
      <c r="B78" s="336"/>
      <c r="C78" s="312" t="s">
        <v>492</v>
      </c>
      <c r="D78" s="313"/>
      <c r="E78" s="318" t="s">
        <v>730</v>
      </c>
      <c r="F78" s="319"/>
      <c r="G78" s="289" t="s">
        <v>731</v>
      </c>
      <c r="H78" s="287"/>
    </row>
    <row r="79" spans="1:8" ht="12" customHeight="1" x14ac:dyDescent="0.15">
      <c r="A79" s="328"/>
      <c r="B79" s="336"/>
      <c r="C79" s="333"/>
      <c r="D79" s="334"/>
      <c r="E79" s="318"/>
      <c r="F79" s="319"/>
      <c r="G79" s="289"/>
      <c r="H79" s="287"/>
    </row>
    <row r="80" spans="1:8" ht="15.75" hidden="1" customHeight="1" x14ac:dyDescent="0.15">
      <c r="A80" s="328"/>
      <c r="B80" s="336"/>
      <c r="C80" s="333"/>
      <c r="D80" s="334"/>
      <c r="E80" s="323"/>
      <c r="F80" s="324"/>
      <c r="G80" s="289"/>
      <c r="H80" s="287"/>
    </row>
    <row r="81" spans="1:8" ht="15.75" hidden="1" customHeight="1" x14ac:dyDescent="0.15">
      <c r="A81" s="328"/>
      <c r="B81" s="336"/>
      <c r="C81" s="333"/>
      <c r="D81" s="334"/>
      <c r="E81" s="323"/>
      <c r="F81" s="324"/>
      <c r="G81" s="289"/>
      <c r="H81" s="287"/>
    </row>
    <row r="82" spans="1:8" ht="15.75" hidden="1" customHeight="1" x14ac:dyDescent="0.15">
      <c r="A82" s="328"/>
      <c r="B82" s="336"/>
      <c r="C82" s="314"/>
      <c r="D82" s="315"/>
      <c r="E82" s="318"/>
      <c r="F82" s="319"/>
      <c r="G82" s="289"/>
      <c r="H82" s="287"/>
    </row>
    <row r="83" spans="1:8" ht="10.5" customHeight="1" x14ac:dyDescent="0.15">
      <c r="A83" s="328"/>
      <c r="B83" s="336"/>
      <c r="C83" s="312" t="s">
        <v>493</v>
      </c>
      <c r="D83" s="313"/>
      <c r="E83" s="318"/>
      <c r="F83" s="319"/>
      <c r="G83" s="289"/>
      <c r="H83" s="287"/>
    </row>
    <row r="84" spans="1:8" ht="15.75" hidden="1" customHeight="1" x14ac:dyDescent="0.15">
      <c r="A84" s="328"/>
      <c r="B84" s="336"/>
      <c r="C84" s="333"/>
      <c r="D84" s="334"/>
      <c r="E84" s="318"/>
      <c r="F84" s="319"/>
      <c r="G84" s="289"/>
      <c r="H84" s="287"/>
    </row>
    <row r="85" spans="1:8" ht="15.75" hidden="1" customHeight="1" x14ac:dyDescent="0.15">
      <c r="A85" s="328"/>
      <c r="B85" s="336"/>
      <c r="C85" s="333"/>
      <c r="D85" s="334"/>
      <c r="E85" s="323"/>
      <c r="F85" s="324"/>
      <c r="G85" s="289"/>
      <c r="H85" s="287"/>
    </row>
    <row r="86" spans="1:8" ht="15.75" hidden="1" customHeight="1" x14ac:dyDescent="0.15">
      <c r="A86" s="328"/>
      <c r="B86" s="336"/>
      <c r="C86" s="333"/>
      <c r="D86" s="334"/>
      <c r="E86" s="323"/>
      <c r="F86" s="324"/>
      <c r="G86" s="289"/>
      <c r="H86" s="287"/>
    </row>
    <row r="87" spans="1:8" ht="15.75" hidden="1" customHeight="1" x14ac:dyDescent="0.15">
      <c r="A87" s="328"/>
      <c r="B87" s="336"/>
      <c r="C87" s="314"/>
      <c r="D87" s="315"/>
      <c r="E87" s="318"/>
      <c r="F87" s="319"/>
      <c r="G87" s="289"/>
      <c r="H87" s="287"/>
    </row>
    <row r="88" spans="1:8" ht="15.75" hidden="1" customHeight="1" x14ac:dyDescent="0.15">
      <c r="A88" s="328"/>
      <c r="B88" s="337"/>
      <c r="C88" s="305" t="s">
        <v>488</v>
      </c>
      <c r="D88" s="307"/>
      <c r="E88" s="288"/>
      <c r="F88" s="332"/>
      <c r="G88" s="289"/>
      <c r="H88" s="287"/>
    </row>
    <row r="89" spans="1:8" ht="15.95" customHeight="1" x14ac:dyDescent="0.15">
      <c r="A89" s="328"/>
      <c r="B89" s="327" t="s">
        <v>494</v>
      </c>
      <c r="C89" s="312" t="s">
        <v>495</v>
      </c>
      <c r="D89" s="313"/>
      <c r="E89" s="323" t="s">
        <v>732</v>
      </c>
      <c r="F89" s="324"/>
      <c r="G89" s="289" t="s">
        <v>733</v>
      </c>
      <c r="H89" s="287"/>
    </row>
    <row r="90" spans="1:8" ht="12" customHeight="1" x14ac:dyDescent="0.15">
      <c r="A90" s="328"/>
      <c r="B90" s="328"/>
      <c r="C90" s="333"/>
      <c r="D90" s="334"/>
      <c r="E90" s="323"/>
      <c r="F90" s="324"/>
      <c r="G90" s="289"/>
      <c r="H90" s="287"/>
    </row>
    <row r="91" spans="1:8" ht="15.75" hidden="1" customHeight="1" x14ac:dyDescent="0.15">
      <c r="A91" s="328"/>
      <c r="B91" s="328"/>
      <c r="C91" s="333"/>
      <c r="D91" s="334"/>
      <c r="E91" s="323"/>
      <c r="F91" s="324"/>
      <c r="G91" s="289"/>
      <c r="H91" s="287"/>
    </row>
    <row r="92" spans="1:8" ht="15.75" hidden="1" customHeight="1" x14ac:dyDescent="0.15">
      <c r="A92" s="328"/>
      <c r="B92" s="328"/>
      <c r="C92" s="333"/>
      <c r="D92" s="334"/>
      <c r="E92" s="323"/>
      <c r="F92" s="324"/>
      <c r="G92" s="289"/>
      <c r="H92" s="287"/>
    </row>
    <row r="93" spans="1:8" ht="15.75" hidden="1" customHeight="1" x14ac:dyDescent="0.15">
      <c r="A93" s="328"/>
      <c r="B93" s="328"/>
      <c r="C93" s="314"/>
      <c r="D93" s="315"/>
      <c r="E93" s="323"/>
      <c r="F93" s="324"/>
      <c r="G93" s="289"/>
      <c r="H93" s="287"/>
    </row>
    <row r="94" spans="1:8" hidden="1" x14ac:dyDescent="0.15">
      <c r="A94" s="329"/>
      <c r="B94" s="329"/>
      <c r="C94" s="305" t="s">
        <v>488</v>
      </c>
      <c r="D94" s="307"/>
      <c r="E94" s="288"/>
      <c r="F94" s="332"/>
      <c r="G94" s="289"/>
      <c r="H94" s="287"/>
    </row>
  </sheetData>
  <sheetProtection formatCells="0" formatColumns="0" formatRows="0"/>
  <mergeCells count="195">
    <mergeCell ref="C73:D77"/>
    <mergeCell ref="C78:D82"/>
    <mergeCell ref="C83:D87"/>
    <mergeCell ref="C88:D88"/>
    <mergeCell ref="B89:B94"/>
    <mergeCell ref="C89:D93"/>
    <mergeCell ref="C94:D94"/>
    <mergeCell ref="E94:F94"/>
    <mergeCell ref="G94:H94"/>
    <mergeCell ref="B6:C7"/>
    <mergeCell ref="D6:E7"/>
    <mergeCell ref="A25:A94"/>
    <mergeCell ref="B26:B67"/>
    <mergeCell ref="C26:D36"/>
    <mergeCell ref="C37:D46"/>
    <mergeCell ref="C47:D56"/>
    <mergeCell ref="C57:D66"/>
    <mergeCell ref="C67:D67"/>
    <mergeCell ref="B68:B88"/>
    <mergeCell ref="C68:D72"/>
    <mergeCell ref="E89:F89"/>
    <mergeCell ref="G89:H89"/>
    <mergeCell ref="E90:F90"/>
    <mergeCell ref="G90:H90"/>
    <mergeCell ref="E91:F91"/>
    <mergeCell ref="G91:H91"/>
    <mergeCell ref="E92:F92"/>
    <mergeCell ref="G92:H92"/>
    <mergeCell ref="E93:F93"/>
    <mergeCell ref="G93:H93"/>
    <mergeCell ref="E85:F85"/>
    <mergeCell ref="G85:H85"/>
    <mergeCell ref="E86:F86"/>
    <mergeCell ref="G86:H86"/>
    <mergeCell ref="E87:F87"/>
    <mergeCell ref="G87:H87"/>
    <mergeCell ref="E88:F88"/>
    <mergeCell ref="G88:H88"/>
    <mergeCell ref="E80:F80"/>
    <mergeCell ref="G80:H80"/>
    <mergeCell ref="E81:F81"/>
    <mergeCell ref="G81:H81"/>
    <mergeCell ref="E82:F82"/>
    <mergeCell ref="G82:H82"/>
    <mergeCell ref="E83:F83"/>
    <mergeCell ref="G83:H83"/>
    <mergeCell ref="E84:F84"/>
    <mergeCell ref="G84:H84"/>
    <mergeCell ref="E75:F75"/>
    <mergeCell ref="G75:H75"/>
    <mergeCell ref="E76:F76"/>
    <mergeCell ref="G76:H76"/>
    <mergeCell ref="E77:F77"/>
    <mergeCell ref="G77:H77"/>
    <mergeCell ref="E78:F78"/>
    <mergeCell ref="G78:H78"/>
    <mergeCell ref="E79:F79"/>
    <mergeCell ref="G79:H79"/>
    <mergeCell ref="E70:F70"/>
    <mergeCell ref="G70:H70"/>
    <mergeCell ref="E71:F71"/>
    <mergeCell ref="G71:H71"/>
    <mergeCell ref="E72:F72"/>
    <mergeCell ref="G72:H72"/>
    <mergeCell ref="E73:F73"/>
    <mergeCell ref="G73:H73"/>
    <mergeCell ref="E74:F74"/>
    <mergeCell ref="G74:H74"/>
    <mergeCell ref="E66:F66"/>
    <mergeCell ref="G66:H66"/>
    <mergeCell ref="E67:F67"/>
    <mergeCell ref="G67:H67"/>
    <mergeCell ref="E68:F68"/>
    <mergeCell ref="G68:H68"/>
    <mergeCell ref="E69:F69"/>
    <mergeCell ref="G69:H69"/>
    <mergeCell ref="E61:F61"/>
    <mergeCell ref="G61:H61"/>
    <mergeCell ref="E62:F62"/>
    <mergeCell ref="G62:H62"/>
    <mergeCell ref="E63:F63"/>
    <mergeCell ref="G63:H63"/>
    <mergeCell ref="E64:F64"/>
    <mergeCell ref="G64:H64"/>
    <mergeCell ref="E65:F65"/>
    <mergeCell ref="G65:H65"/>
    <mergeCell ref="E56:F56"/>
    <mergeCell ref="G56:H56"/>
    <mergeCell ref="E57:F57"/>
    <mergeCell ref="G57:H57"/>
    <mergeCell ref="E58:F58"/>
    <mergeCell ref="G58:H58"/>
    <mergeCell ref="E59:F59"/>
    <mergeCell ref="G59:H59"/>
    <mergeCell ref="E60:F60"/>
    <mergeCell ref="G60:H60"/>
    <mergeCell ref="E51:F51"/>
    <mergeCell ref="G51:H51"/>
    <mergeCell ref="E52:F52"/>
    <mergeCell ref="G52:H52"/>
    <mergeCell ref="E53:F53"/>
    <mergeCell ref="G53:H53"/>
    <mergeCell ref="E54:F54"/>
    <mergeCell ref="G54:H54"/>
    <mergeCell ref="E55:F55"/>
    <mergeCell ref="G55:H55"/>
    <mergeCell ref="E46:F46"/>
    <mergeCell ref="G46:H46"/>
    <mergeCell ref="E47:F47"/>
    <mergeCell ref="G47:H47"/>
    <mergeCell ref="E48:F48"/>
    <mergeCell ref="G48:H48"/>
    <mergeCell ref="E49:F49"/>
    <mergeCell ref="G49:H49"/>
    <mergeCell ref="E50:F50"/>
    <mergeCell ref="G50:H50"/>
    <mergeCell ref="E41:F41"/>
    <mergeCell ref="G41:H41"/>
    <mergeCell ref="E42:F42"/>
    <mergeCell ref="G42:H42"/>
    <mergeCell ref="E43:F43"/>
    <mergeCell ref="G43:H43"/>
    <mergeCell ref="E44:F44"/>
    <mergeCell ref="G44:H44"/>
    <mergeCell ref="E45:F45"/>
    <mergeCell ref="G45:H45"/>
    <mergeCell ref="E36:F36"/>
    <mergeCell ref="G36:H36"/>
    <mergeCell ref="E37:F37"/>
    <mergeCell ref="G37:H37"/>
    <mergeCell ref="E38:F38"/>
    <mergeCell ref="G38:H38"/>
    <mergeCell ref="E39:F39"/>
    <mergeCell ref="G39:H39"/>
    <mergeCell ref="E40:F40"/>
    <mergeCell ref="G40:H40"/>
    <mergeCell ref="E31:F31"/>
    <mergeCell ref="G31:H31"/>
    <mergeCell ref="E32:F32"/>
    <mergeCell ref="G32:H32"/>
    <mergeCell ref="E33:F33"/>
    <mergeCell ref="G33:H33"/>
    <mergeCell ref="E34:F34"/>
    <mergeCell ref="G34:H34"/>
    <mergeCell ref="E35:F35"/>
    <mergeCell ref="G35:H35"/>
    <mergeCell ref="E26:F26"/>
    <mergeCell ref="G26:H26"/>
    <mergeCell ref="E27:F27"/>
    <mergeCell ref="G27:H27"/>
    <mergeCell ref="E29:F29"/>
    <mergeCell ref="G29:H29"/>
    <mergeCell ref="E30:F30"/>
    <mergeCell ref="G30:H30"/>
    <mergeCell ref="B20:C20"/>
    <mergeCell ref="D20:E20"/>
    <mergeCell ref="B21:C21"/>
    <mergeCell ref="D21:E21"/>
    <mergeCell ref="B22:C22"/>
    <mergeCell ref="D22:E22"/>
    <mergeCell ref="B23:E23"/>
    <mergeCell ref="B24:H24"/>
    <mergeCell ref="C25:D25"/>
    <mergeCell ref="E25:F25"/>
    <mergeCell ref="G25:H25"/>
    <mergeCell ref="B15:C15"/>
    <mergeCell ref="D15:E15"/>
    <mergeCell ref="B16:C16"/>
    <mergeCell ref="D16:E16"/>
    <mergeCell ref="B17:C17"/>
    <mergeCell ref="D17:E17"/>
    <mergeCell ref="B18:C18"/>
    <mergeCell ref="D18:E18"/>
    <mergeCell ref="B19:C19"/>
    <mergeCell ref="D19:E19"/>
    <mergeCell ref="B10:C10"/>
    <mergeCell ref="D10:E10"/>
    <mergeCell ref="B11:C11"/>
    <mergeCell ref="D11:E11"/>
    <mergeCell ref="B12:C12"/>
    <mergeCell ref="D12:E12"/>
    <mergeCell ref="B13:C13"/>
    <mergeCell ref="D13:E13"/>
    <mergeCell ref="B14:C14"/>
    <mergeCell ref="D14:E14"/>
    <mergeCell ref="A2:H2"/>
    <mergeCell ref="A3:H3"/>
    <mergeCell ref="A5:C5"/>
    <mergeCell ref="D5:H5"/>
    <mergeCell ref="F6:H6"/>
    <mergeCell ref="B8:C8"/>
    <mergeCell ref="D8:E8"/>
    <mergeCell ref="B9:C9"/>
    <mergeCell ref="D9:E9"/>
    <mergeCell ref="A6:A23"/>
  </mergeCells>
  <phoneticPr fontId="25" type="noConversion"/>
  <printOptions horizontalCentered="1"/>
  <pageMargins left="0.39370078740157499" right="0.39370078740157499" top="0.39370078740157499" bottom="0.39370078740157499"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5E95-041F-4A09-9874-8E78BED51EAC}">
  <dimension ref="A1:H93"/>
  <sheetViews>
    <sheetView workbookViewId="0">
      <selection activeCell="N72" sqref="N72"/>
    </sheetView>
  </sheetViews>
  <sheetFormatPr defaultRowHeight="11.25" x14ac:dyDescent="0.15"/>
  <cols>
    <col min="1" max="1" width="11.5" bestFit="1" customWidth="1"/>
    <col min="2" max="2" width="13" bestFit="1" customWidth="1"/>
    <col min="3" max="3" width="35.5" customWidth="1"/>
    <col min="6" max="7" width="11.5" bestFit="1" customWidth="1"/>
    <col min="8" max="8" width="8.6640625" bestFit="1" customWidth="1"/>
  </cols>
  <sheetData>
    <row r="1" spans="1:8" ht="14.25" x14ac:dyDescent="0.15">
      <c r="A1" s="301" t="s">
        <v>468</v>
      </c>
      <c r="B1" s="301"/>
      <c r="C1" s="301"/>
      <c r="D1" s="301"/>
      <c r="E1" s="23"/>
      <c r="F1" s="22"/>
      <c r="G1" s="22"/>
      <c r="H1" s="22"/>
    </row>
    <row r="2" spans="1:8" ht="20.25" x14ac:dyDescent="0.15">
      <c r="A2" s="302" t="s">
        <v>679</v>
      </c>
      <c r="B2" s="302"/>
      <c r="C2" s="302"/>
      <c r="D2" s="302"/>
      <c r="E2" s="302"/>
      <c r="F2" s="302"/>
      <c r="G2" s="302"/>
      <c r="H2" s="302"/>
    </row>
    <row r="3" spans="1:8" ht="14.25" x14ac:dyDescent="0.15">
      <c r="A3" s="303" t="s">
        <v>680</v>
      </c>
      <c r="B3" s="303"/>
      <c r="C3" s="303"/>
      <c r="D3" s="303"/>
      <c r="E3" s="303"/>
      <c r="F3" s="303"/>
      <c r="G3" s="303"/>
      <c r="H3" s="303"/>
    </row>
    <row r="4" spans="1:8" ht="14.25" x14ac:dyDescent="0.15">
      <c r="A4" s="304"/>
      <c r="B4" s="304"/>
      <c r="C4" s="304"/>
      <c r="D4" s="304"/>
      <c r="E4" s="23"/>
      <c r="F4" s="22"/>
      <c r="G4" s="22"/>
      <c r="H4" s="22"/>
    </row>
    <row r="5" spans="1:8" ht="14.25" x14ac:dyDescent="0.15">
      <c r="A5" s="305" t="s">
        <v>681</v>
      </c>
      <c r="B5" s="306"/>
      <c r="C5" s="307"/>
      <c r="D5" s="308" t="s">
        <v>235</v>
      </c>
      <c r="E5" s="340"/>
      <c r="F5" s="309"/>
      <c r="G5" s="309"/>
      <c r="H5" s="310"/>
    </row>
    <row r="6" spans="1:8" ht="14.25" x14ac:dyDescent="0.15">
      <c r="A6" s="311" t="s">
        <v>469</v>
      </c>
      <c r="B6" s="312" t="s">
        <v>470</v>
      </c>
      <c r="C6" s="313"/>
      <c r="D6" s="290" t="s">
        <v>471</v>
      </c>
      <c r="E6" s="291"/>
      <c r="F6" s="279" t="s">
        <v>472</v>
      </c>
      <c r="G6" s="280"/>
      <c r="H6" s="281"/>
    </row>
    <row r="7" spans="1:8" ht="28.5" x14ac:dyDescent="0.15">
      <c r="A7" s="311"/>
      <c r="B7" s="314"/>
      <c r="C7" s="315"/>
      <c r="D7" s="292"/>
      <c r="E7" s="293"/>
      <c r="F7" s="24" t="s">
        <v>473</v>
      </c>
      <c r="G7" s="24" t="s">
        <v>474</v>
      </c>
      <c r="H7" s="24" t="s">
        <v>475</v>
      </c>
    </row>
    <row r="8" spans="1:8" ht="14.25" x14ac:dyDescent="0.15">
      <c r="A8" s="311"/>
      <c r="B8" s="321" t="s">
        <v>734</v>
      </c>
      <c r="C8" s="322"/>
      <c r="D8" s="318" t="s">
        <v>735</v>
      </c>
      <c r="E8" s="319"/>
      <c r="F8" s="320">
        <v>174.88</v>
      </c>
      <c r="G8" s="320">
        <v>174.88</v>
      </c>
      <c r="H8" s="320">
        <v>0</v>
      </c>
    </row>
    <row r="9" spans="1:8" ht="14.25" x14ac:dyDescent="0.15">
      <c r="A9" s="311"/>
      <c r="B9" s="316" t="s">
        <v>644</v>
      </c>
      <c r="C9" s="317"/>
      <c r="D9" s="318" t="s">
        <v>736</v>
      </c>
      <c r="E9" s="319"/>
      <c r="F9" s="320">
        <v>10</v>
      </c>
      <c r="G9" s="320">
        <v>10</v>
      </c>
      <c r="H9" s="320">
        <v>0</v>
      </c>
    </row>
    <row r="10" spans="1:8" ht="14.25" x14ac:dyDescent="0.15">
      <c r="A10" s="311"/>
      <c r="B10" s="316" t="s">
        <v>737</v>
      </c>
      <c r="C10" s="317"/>
      <c r="D10" s="318" t="s">
        <v>738</v>
      </c>
      <c r="E10" s="319"/>
      <c r="F10" s="320">
        <v>8</v>
      </c>
      <c r="G10" s="320">
        <v>8</v>
      </c>
      <c r="H10" s="320">
        <v>0</v>
      </c>
    </row>
    <row r="11" spans="1:8" ht="14.25" x14ac:dyDescent="0.15">
      <c r="A11" s="311"/>
      <c r="B11" s="316" t="s">
        <v>739</v>
      </c>
      <c r="C11" s="317"/>
      <c r="D11" s="318" t="s">
        <v>740</v>
      </c>
      <c r="E11" s="319"/>
      <c r="F11" s="320">
        <v>20</v>
      </c>
      <c r="G11" s="320">
        <v>20</v>
      </c>
      <c r="H11" s="320">
        <v>0</v>
      </c>
    </row>
    <row r="12" spans="1:8" ht="14.25" x14ac:dyDescent="0.15">
      <c r="A12" s="311"/>
      <c r="B12" s="316" t="s">
        <v>741</v>
      </c>
      <c r="C12" s="317"/>
      <c r="D12" s="318" t="s">
        <v>742</v>
      </c>
      <c r="E12" s="319"/>
      <c r="F12" s="320">
        <v>5</v>
      </c>
      <c r="G12" s="320">
        <v>5</v>
      </c>
      <c r="H12" s="320">
        <v>0</v>
      </c>
    </row>
    <row r="13" spans="1:8" ht="14.25" x14ac:dyDescent="0.15">
      <c r="A13" s="311"/>
      <c r="B13" s="316" t="s">
        <v>743</v>
      </c>
      <c r="C13" s="317"/>
      <c r="D13" s="318" t="s">
        <v>744</v>
      </c>
      <c r="E13" s="319"/>
      <c r="F13" s="320">
        <v>11</v>
      </c>
      <c r="G13" s="320">
        <v>11</v>
      </c>
      <c r="H13" s="320">
        <v>0</v>
      </c>
    </row>
    <row r="14" spans="1:8" ht="14.25" x14ac:dyDescent="0.15">
      <c r="A14" s="311"/>
      <c r="B14" s="316" t="s">
        <v>745</v>
      </c>
      <c r="C14" s="317"/>
      <c r="D14" s="318" t="s">
        <v>746</v>
      </c>
      <c r="E14" s="319"/>
      <c r="F14" s="320">
        <v>50</v>
      </c>
      <c r="G14" s="320">
        <v>50</v>
      </c>
      <c r="H14" s="320">
        <v>0</v>
      </c>
    </row>
    <row r="15" spans="1:8" ht="14.25" x14ac:dyDescent="0.15">
      <c r="A15" s="311"/>
      <c r="B15" s="316" t="s">
        <v>747</v>
      </c>
      <c r="C15" s="317"/>
      <c r="D15" s="318" t="s">
        <v>748</v>
      </c>
      <c r="E15" s="319"/>
      <c r="F15" s="320">
        <v>40.130000000000003</v>
      </c>
      <c r="G15" s="320">
        <v>40.130000000000003</v>
      </c>
      <c r="H15" s="320">
        <v>0</v>
      </c>
    </row>
    <row r="16" spans="1:8" ht="5.25" customHeight="1" x14ac:dyDescent="0.15">
      <c r="A16" s="311"/>
      <c r="B16" s="321"/>
      <c r="C16" s="322"/>
      <c r="D16" s="323"/>
      <c r="E16" s="319"/>
      <c r="F16" s="320">
        <v>0</v>
      </c>
      <c r="G16" s="320">
        <v>0</v>
      </c>
      <c r="H16" s="320">
        <v>0</v>
      </c>
    </row>
    <row r="17" spans="1:8" ht="14.25" hidden="1" x14ac:dyDescent="0.15">
      <c r="A17" s="311"/>
      <c r="B17" s="321"/>
      <c r="C17" s="322"/>
      <c r="D17" s="323"/>
      <c r="E17" s="319"/>
      <c r="F17" s="320">
        <v>0</v>
      </c>
      <c r="G17" s="320">
        <v>0</v>
      </c>
      <c r="H17" s="320">
        <v>0</v>
      </c>
    </row>
    <row r="18" spans="1:8" ht="14.25" hidden="1" x14ac:dyDescent="0.15">
      <c r="A18" s="311"/>
      <c r="B18" s="321"/>
      <c r="C18" s="322"/>
      <c r="D18" s="323"/>
      <c r="E18" s="319"/>
      <c r="F18" s="320">
        <v>0</v>
      </c>
      <c r="G18" s="320">
        <v>0</v>
      </c>
      <c r="H18" s="320">
        <v>0</v>
      </c>
    </row>
    <row r="19" spans="1:8" ht="14.25" hidden="1" x14ac:dyDescent="0.15">
      <c r="A19" s="311"/>
      <c r="B19" s="321"/>
      <c r="C19" s="322"/>
      <c r="D19" s="323"/>
      <c r="E19" s="319"/>
      <c r="F19" s="320">
        <v>0</v>
      </c>
      <c r="G19" s="320">
        <v>0</v>
      </c>
      <c r="H19" s="320">
        <v>0</v>
      </c>
    </row>
    <row r="20" spans="1:8" ht="14.25" hidden="1" x14ac:dyDescent="0.15">
      <c r="A20" s="311"/>
      <c r="B20" s="321"/>
      <c r="C20" s="322"/>
      <c r="D20" s="323"/>
      <c r="E20" s="319"/>
      <c r="F20" s="320">
        <v>0</v>
      </c>
      <c r="G20" s="320">
        <v>0</v>
      </c>
      <c r="H20" s="320">
        <v>0</v>
      </c>
    </row>
    <row r="21" spans="1:8" ht="14.25" hidden="1" x14ac:dyDescent="0.15">
      <c r="A21" s="311"/>
      <c r="B21" s="321"/>
      <c r="C21" s="322"/>
      <c r="D21" s="323"/>
      <c r="E21" s="319"/>
      <c r="F21" s="320">
        <v>0</v>
      </c>
      <c r="G21" s="320">
        <v>0</v>
      </c>
      <c r="H21" s="320">
        <v>0</v>
      </c>
    </row>
    <row r="22" spans="1:8" ht="14.25" hidden="1" x14ac:dyDescent="0.15">
      <c r="A22" s="311"/>
      <c r="B22" s="321"/>
      <c r="C22" s="322"/>
      <c r="D22" s="323"/>
      <c r="E22" s="319"/>
      <c r="F22" s="320">
        <v>0</v>
      </c>
      <c r="G22" s="320">
        <v>0</v>
      </c>
      <c r="H22" s="320">
        <v>0</v>
      </c>
    </row>
    <row r="23" spans="1:8" ht="14.25" x14ac:dyDescent="0.15">
      <c r="A23" s="311"/>
      <c r="B23" s="305" t="s">
        <v>476</v>
      </c>
      <c r="C23" s="306"/>
      <c r="D23" s="306"/>
      <c r="E23" s="281"/>
      <c r="F23" s="320">
        <v>319.01</v>
      </c>
      <c r="G23" s="320">
        <v>319.01</v>
      </c>
      <c r="H23" s="320">
        <v>0</v>
      </c>
    </row>
    <row r="24" spans="1:8" ht="42.75" x14ac:dyDescent="0.15">
      <c r="A24" s="25" t="s">
        <v>477</v>
      </c>
      <c r="B24" s="325" t="s">
        <v>749</v>
      </c>
      <c r="C24" s="282"/>
      <c r="D24" s="282"/>
      <c r="E24" s="282"/>
      <c r="F24" s="282"/>
      <c r="G24" s="282"/>
      <c r="H24" s="283"/>
    </row>
    <row r="25" spans="1:8" ht="28.5" x14ac:dyDescent="0.15">
      <c r="A25" s="311" t="s">
        <v>478</v>
      </c>
      <c r="B25" s="24" t="s">
        <v>479</v>
      </c>
      <c r="C25" s="284" t="s">
        <v>480</v>
      </c>
      <c r="D25" s="284"/>
      <c r="E25" s="279" t="s">
        <v>481</v>
      </c>
      <c r="F25" s="285"/>
      <c r="G25" s="306" t="s">
        <v>482</v>
      </c>
      <c r="H25" s="281"/>
    </row>
    <row r="26" spans="1:8" ht="14.25" x14ac:dyDescent="0.15">
      <c r="A26" s="311"/>
      <c r="B26" s="284" t="s">
        <v>483</v>
      </c>
      <c r="C26" s="284" t="s">
        <v>484</v>
      </c>
      <c r="D26" s="284"/>
      <c r="E26" s="318" t="s">
        <v>750</v>
      </c>
      <c r="F26" s="286"/>
      <c r="G26" s="289" t="s">
        <v>751</v>
      </c>
      <c r="H26" s="287"/>
    </row>
    <row r="27" spans="1:8" ht="14.25" x14ac:dyDescent="0.15">
      <c r="A27" s="311"/>
      <c r="B27" s="284"/>
      <c r="C27" s="284"/>
      <c r="D27" s="284"/>
      <c r="E27" s="318" t="s">
        <v>752</v>
      </c>
      <c r="F27" s="286"/>
      <c r="G27" s="289" t="s">
        <v>753</v>
      </c>
      <c r="H27" s="287"/>
    </row>
    <row r="28" spans="1:8" ht="14.25" x14ac:dyDescent="0.15">
      <c r="A28" s="311"/>
      <c r="B28" s="284"/>
      <c r="C28" s="284"/>
      <c r="D28" s="284"/>
      <c r="E28" s="318" t="s">
        <v>754</v>
      </c>
      <c r="F28" s="286"/>
      <c r="G28" s="289" t="s">
        <v>755</v>
      </c>
      <c r="H28" s="287"/>
    </row>
    <row r="29" spans="1:8" ht="14.25" x14ac:dyDescent="0.15">
      <c r="A29" s="311"/>
      <c r="B29" s="284"/>
      <c r="C29" s="284"/>
      <c r="D29" s="284"/>
      <c r="E29" s="318" t="s">
        <v>756</v>
      </c>
      <c r="F29" s="324"/>
      <c r="G29" s="289" t="s">
        <v>757</v>
      </c>
      <c r="H29" s="287"/>
    </row>
    <row r="30" spans="1:8" ht="14.25" x14ac:dyDescent="0.15">
      <c r="A30" s="311"/>
      <c r="B30" s="284"/>
      <c r="C30" s="284"/>
      <c r="D30" s="284"/>
      <c r="E30" s="318" t="s">
        <v>758</v>
      </c>
      <c r="F30" s="324"/>
      <c r="G30" s="289" t="s">
        <v>759</v>
      </c>
      <c r="H30" s="287"/>
    </row>
    <row r="31" spans="1:8" ht="14.25" x14ac:dyDescent="0.15">
      <c r="A31" s="311"/>
      <c r="B31" s="284"/>
      <c r="C31" s="284"/>
      <c r="D31" s="284"/>
      <c r="E31" s="318" t="s">
        <v>760</v>
      </c>
      <c r="F31" s="324"/>
      <c r="G31" s="289" t="s">
        <v>600</v>
      </c>
      <c r="H31" s="287"/>
    </row>
    <row r="32" spans="1:8" ht="14.25" x14ac:dyDescent="0.15">
      <c r="A32" s="311"/>
      <c r="B32" s="284"/>
      <c r="C32" s="284"/>
      <c r="D32" s="284"/>
      <c r="E32" s="318" t="s">
        <v>761</v>
      </c>
      <c r="F32" s="324"/>
      <c r="G32" s="289" t="s">
        <v>762</v>
      </c>
      <c r="H32" s="287"/>
    </row>
    <row r="33" spans="1:8" ht="14.25" x14ac:dyDescent="0.15">
      <c r="A33" s="311"/>
      <c r="B33" s="284"/>
      <c r="C33" s="284"/>
      <c r="D33" s="284"/>
      <c r="E33" s="318" t="s">
        <v>763</v>
      </c>
      <c r="F33" s="324"/>
      <c r="G33" s="289" t="s">
        <v>764</v>
      </c>
      <c r="H33" s="287"/>
    </row>
    <row r="34" spans="1:8" ht="14.25" x14ac:dyDescent="0.15">
      <c r="A34" s="311"/>
      <c r="B34" s="284"/>
      <c r="C34" s="284"/>
      <c r="D34" s="284"/>
      <c r="E34" s="318" t="s">
        <v>765</v>
      </c>
      <c r="F34" s="324"/>
      <c r="G34" s="289" t="s">
        <v>766</v>
      </c>
      <c r="H34" s="287"/>
    </row>
    <row r="35" spans="1:8" ht="14.25" x14ac:dyDescent="0.15">
      <c r="A35" s="311"/>
      <c r="B35" s="284"/>
      <c r="C35" s="284"/>
      <c r="D35" s="284"/>
      <c r="E35" s="318"/>
      <c r="F35" s="324"/>
      <c r="G35" s="289"/>
      <c r="H35" s="287"/>
    </row>
    <row r="36" spans="1:8" ht="14.25" x14ac:dyDescent="0.15">
      <c r="A36" s="311"/>
      <c r="B36" s="284"/>
      <c r="C36" s="311" t="s">
        <v>485</v>
      </c>
      <c r="D36" s="311"/>
      <c r="E36" s="318" t="s">
        <v>767</v>
      </c>
      <c r="F36" s="286"/>
      <c r="G36" s="289" t="s">
        <v>714</v>
      </c>
      <c r="H36" s="287"/>
    </row>
    <row r="37" spans="1:8" ht="14.25" x14ac:dyDescent="0.15">
      <c r="A37" s="311"/>
      <c r="B37" s="284"/>
      <c r="C37" s="311"/>
      <c r="D37" s="311"/>
      <c r="E37" s="318" t="s">
        <v>768</v>
      </c>
      <c r="F37" s="286"/>
      <c r="G37" s="289" t="s">
        <v>769</v>
      </c>
      <c r="H37" s="287"/>
    </row>
    <row r="38" spans="1:8" ht="14.25" x14ac:dyDescent="0.15">
      <c r="A38" s="311"/>
      <c r="B38" s="284"/>
      <c r="C38" s="311"/>
      <c r="D38" s="311"/>
      <c r="E38" s="318" t="s">
        <v>770</v>
      </c>
      <c r="F38" s="286"/>
      <c r="G38" s="289" t="s">
        <v>771</v>
      </c>
      <c r="H38" s="287"/>
    </row>
    <row r="39" spans="1:8" ht="14.25" x14ac:dyDescent="0.15">
      <c r="A39" s="311"/>
      <c r="B39" s="284"/>
      <c r="C39" s="311"/>
      <c r="D39" s="311"/>
      <c r="E39" s="318" t="s">
        <v>772</v>
      </c>
      <c r="F39" s="324"/>
      <c r="G39" s="289" t="s">
        <v>714</v>
      </c>
      <c r="H39" s="287"/>
    </row>
    <row r="40" spans="1:8" ht="14.25" x14ac:dyDescent="0.15">
      <c r="A40" s="311"/>
      <c r="B40" s="284"/>
      <c r="C40" s="311"/>
      <c r="D40" s="311"/>
      <c r="E40" s="318" t="s">
        <v>773</v>
      </c>
      <c r="F40" s="324"/>
      <c r="G40" s="289" t="s">
        <v>769</v>
      </c>
      <c r="H40" s="287"/>
    </row>
    <row r="41" spans="1:8" ht="7.5" customHeight="1" x14ac:dyDescent="0.15">
      <c r="A41" s="311"/>
      <c r="B41" s="284"/>
      <c r="C41" s="311"/>
      <c r="D41" s="311"/>
      <c r="E41" s="318"/>
      <c r="F41" s="324"/>
      <c r="G41" s="289"/>
      <c r="H41" s="287"/>
    </row>
    <row r="42" spans="1:8" ht="14.25" hidden="1" x14ac:dyDescent="0.15">
      <c r="A42" s="311"/>
      <c r="B42" s="284"/>
      <c r="C42" s="311"/>
      <c r="D42" s="311"/>
      <c r="E42" s="318"/>
      <c r="F42" s="324"/>
      <c r="G42" s="289"/>
      <c r="H42" s="287"/>
    </row>
    <row r="43" spans="1:8" ht="14.25" hidden="1" x14ac:dyDescent="0.15">
      <c r="A43" s="311"/>
      <c r="B43" s="284"/>
      <c r="C43" s="311"/>
      <c r="D43" s="311"/>
      <c r="E43" s="318"/>
      <c r="F43" s="324"/>
      <c r="G43" s="289"/>
      <c r="H43" s="287"/>
    </row>
    <row r="44" spans="1:8" ht="14.25" hidden="1" x14ac:dyDescent="0.15">
      <c r="A44" s="311"/>
      <c r="B44" s="284"/>
      <c r="C44" s="311"/>
      <c r="D44" s="311"/>
      <c r="E44" s="318"/>
      <c r="F44" s="324"/>
      <c r="G44" s="289"/>
      <c r="H44" s="287"/>
    </row>
    <row r="45" spans="1:8" ht="14.25" hidden="1" x14ac:dyDescent="0.15">
      <c r="A45" s="311"/>
      <c r="B45" s="284"/>
      <c r="C45" s="311"/>
      <c r="D45" s="311"/>
      <c r="E45" s="318"/>
      <c r="F45" s="324"/>
      <c r="G45" s="289"/>
      <c r="H45" s="287"/>
    </row>
    <row r="46" spans="1:8" ht="14.25" x14ac:dyDescent="0.15">
      <c r="A46" s="311"/>
      <c r="B46" s="284"/>
      <c r="C46" s="311" t="s">
        <v>486</v>
      </c>
      <c r="D46" s="311"/>
      <c r="E46" s="318" t="s">
        <v>774</v>
      </c>
      <c r="F46" s="286"/>
      <c r="G46" s="289" t="s">
        <v>775</v>
      </c>
      <c r="H46" s="287"/>
    </row>
    <row r="47" spans="1:8" ht="14.25" x14ac:dyDescent="0.15">
      <c r="A47" s="311"/>
      <c r="B47" s="284"/>
      <c r="C47" s="311"/>
      <c r="D47" s="311"/>
      <c r="E47" s="318" t="s">
        <v>776</v>
      </c>
      <c r="F47" s="286"/>
      <c r="G47" s="289" t="s">
        <v>723</v>
      </c>
      <c r="H47" s="287"/>
    </row>
    <row r="48" spans="1:8" ht="14.25" x14ac:dyDescent="0.15">
      <c r="A48" s="311"/>
      <c r="B48" s="284"/>
      <c r="C48" s="311"/>
      <c r="D48" s="311"/>
      <c r="E48" s="318" t="s">
        <v>722</v>
      </c>
      <c r="F48" s="286"/>
      <c r="G48" s="289" t="s">
        <v>723</v>
      </c>
      <c r="H48" s="287"/>
    </row>
    <row r="49" spans="1:8" ht="14.25" x14ac:dyDescent="0.15">
      <c r="A49" s="311"/>
      <c r="B49" s="284"/>
      <c r="C49" s="311"/>
      <c r="D49" s="311"/>
      <c r="E49" s="318" t="s">
        <v>663</v>
      </c>
      <c r="F49" s="324"/>
      <c r="G49" s="289" t="s">
        <v>777</v>
      </c>
      <c r="H49" s="287"/>
    </row>
    <row r="50" spans="1:8" ht="7.5" customHeight="1" x14ac:dyDescent="0.15">
      <c r="A50" s="311"/>
      <c r="B50" s="284"/>
      <c r="C50" s="311"/>
      <c r="D50" s="311"/>
      <c r="E50" s="318"/>
      <c r="F50" s="324"/>
      <c r="G50" s="289"/>
      <c r="H50" s="287"/>
    </row>
    <row r="51" spans="1:8" ht="14.25" hidden="1" x14ac:dyDescent="0.15">
      <c r="A51" s="311"/>
      <c r="B51" s="284"/>
      <c r="C51" s="311"/>
      <c r="D51" s="311"/>
      <c r="E51" s="318"/>
      <c r="F51" s="324"/>
      <c r="G51" s="289"/>
      <c r="H51" s="287"/>
    </row>
    <row r="52" spans="1:8" ht="14.25" hidden="1" x14ac:dyDescent="0.15">
      <c r="A52" s="311"/>
      <c r="B52" s="284"/>
      <c r="C52" s="311"/>
      <c r="D52" s="311"/>
      <c r="E52" s="318"/>
      <c r="F52" s="324"/>
      <c r="G52" s="289"/>
      <c r="H52" s="287"/>
    </row>
    <row r="53" spans="1:8" ht="14.25" hidden="1" x14ac:dyDescent="0.15">
      <c r="A53" s="311"/>
      <c r="B53" s="284"/>
      <c r="C53" s="311"/>
      <c r="D53" s="311"/>
      <c r="E53" s="318"/>
      <c r="F53" s="324"/>
      <c r="G53" s="289"/>
      <c r="H53" s="287"/>
    </row>
    <row r="54" spans="1:8" ht="14.25" hidden="1" x14ac:dyDescent="0.15">
      <c r="A54" s="311"/>
      <c r="B54" s="284"/>
      <c r="C54" s="311"/>
      <c r="D54" s="311"/>
      <c r="E54" s="318"/>
      <c r="F54" s="324"/>
      <c r="G54" s="289"/>
      <c r="H54" s="287"/>
    </row>
    <row r="55" spans="1:8" ht="14.25" hidden="1" x14ac:dyDescent="0.15">
      <c r="A55" s="311"/>
      <c r="B55" s="284"/>
      <c r="C55" s="311"/>
      <c r="D55" s="311"/>
      <c r="E55" s="318"/>
      <c r="F55" s="324"/>
      <c r="G55" s="289"/>
      <c r="H55" s="287"/>
    </row>
    <row r="56" spans="1:8" ht="14.25" x14ac:dyDescent="0.15">
      <c r="A56" s="311"/>
      <c r="B56" s="284"/>
      <c r="C56" s="311" t="s">
        <v>487</v>
      </c>
      <c r="D56" s="311"/>
      <c r="E56" s="318"/>
      <c r="F56" s="286"/>
      <c r="G56" s="289"/>
      <c r="H56" s="287"/>
    </row>
    <row r="57" spans="1:8" ht="12" customHeight="1" x14ac:dyDescent="0.15">
      <c r="A57" s="311"/>
      <c r="B57" s="284"/>
      <c r="C57" s="311"/>
      <c r="D57" s="311"/>
      <c r="E57" s="318"/>
      <c r="F57" s="286"/>
      <c r="G57" s="289"/>
      <c r="H57" s="287"/>
    </row>
    <row r="58" spans="1:8" ht="14.25" hidden="1" x14ac:dyDescent="0.15">
      <c r="A58" s="311"/>
      <c r="B58" s="284"/>
      <c r="C58" s="311"/>
      <c r="D58" s="311"/>
      <c r="E58" s="318"/>
      <c r="F58" s="286"/>
      <c r="G58" s="289"/>
      <c r="H58" s="287"/>
    </row>
    <row r="59" spans="1:8" ht="14.25" hidden="1" x14ac:dyDescent="0.15">
      <c r="A59" s="311"/>
      <c r="B59" s="284"/>
      <c r="C59" s="311"/>
      <c r="D59" s="311"/>
      <c r="E59" s="318"/>
      <c r="F59" s="324"/>
      <c r="G59" s="289"/>
      <c r="H59" s="287"/>
    </row>
    <row r="60" spans="1:8" ht="14.25" hidden="1" x14ac:dyDescent="0.15">
      <c r="A60" s="311"/>
      <c r="B60" s="284"/>
      <c r="C60" s="311"/>
      <c r="D60" s="311"/>
      <c r="E60" s="318"/>
      <c r="F60" s="324"/>
      <c r="G60" s="289"/>
      <c r="H60" s="287"/>
    </row>
    <row r="61" spans="1:8" ht="14.25" hidden="1" x14ac:dyDescent="0.15">
      <c r="A61" s="311"/>
      <c r="B61" s="284"/>
      <c r="C61" s="311"/>
      <c r="D61" s="311"/>
      <c r="E61" s="318"/>
      <c r="F61" s="324"/>
      <c r="G61" s="289"/>
      <c r="H61" s="287"/>
    </row>
    <row r="62" spans="1:8" ht="14.25" hidden="1" x14ac:dyDescent="0.15">
      <c r="A62" s="311"/>
      <c r="B62" s="284"/>
      <c r="C62" s="311"/>
      <c r="D62" s="311"/>
      <c r="E62" s="318"/>
      <c r="F62" s="324"/>
      <c r="G62" s="289"/>
      <c r="H62" s="287"/>
    </row>
    <row r="63" spans="1:8" ht="14.25" hidden="1" x14ac:dyDescent="0.15">
      <c r="A63" s="311"/>
      <c r="B63" s="284"/>
      <c r="C63" s="311"/>
      <c r="D63" s="311"/>
      <c r="E63" s="318"/>
      <c r="F63" s="324"/>
      <c r="G63" s="289"/>
      <c r="H63" s="287"/>
    </row>
    <row r="64" spans="1:8" ht="14.25" hidden="1" x14ac:dyDescent="0.15">
      <c r="A64" s="311"/>
      <c r="B64" s="284"/>
      <c r="C64" s="311"/>
      <c r="D64" s="311"/>
      <c r="E64" s="318"/>
      <c r="F64" s="324"/>
      <c r="G64" s="289"/>
      <c r="H64" s="287"/>
    </row>
    <row r="65" spans="1:8" ht="14.25" hidden="1" x14ac:dyDescent="0.15">
      <c r="A65" s="311"/>
      <c r="B65" s="284"/>
      <c r="C65" s="311"/>
      <c r="D65" s="311"/>
      <c r="E65" s="318"/>
      <c r="F65" s="324"/>
      <c r="G65" s="289"/>
      <c r="H65" s="287"/>
    </row>
    <row r="66" spans="1:8" ht="14.25" x14ac:dyDescent="0.15">
      <c r="A66" s="311"/>
      <c r="B66" s="284"/>
      <c r="C66" s="311" t="s">
        <v>488</v>
      </c>
      <c r="D66" s="311"/>
      <c r="E66" s="288"/>
      <c r="F66" s="286"/>
      <c r="G66" s="289"/>
      <c r="H66" s="287"/>
    </row>
    <row r="67" spans="1:8" ht="14.25" x14ac:dyDescent="0.15">
      <c r="A67" s="311"/>
      <c r="B67" s="284" t="s">
        <v>489</v>
      </c>
      <c r="C67" s="311" t="s">
        <v>490</v>
      </c>
      <c r="D67" s="311"/>
      <c r="E67" s="318" t="s">
        <v>778</v>
      </c>
      <c r="F67" s="286"/>
      <c r="G67" s="289" t="s">
        <v>630</v>
      </c>
      <c r="H67" s="287"/>
    </row>
    <row r="68" spans="1:8" ht="14.25" x14ac:dyDescent="0.15">
      <c r="A68" s="311"/>
      <c r="B68" s="284"/>
      <c r="C68" s="311"/>
      <c r="D68" s="311"/>
      <c r="E68" s="318" t="s">
        <v>779</v>
      </c>
      <c r="F68" s="286"/>
      <c r="G68" s="289" t="s">
        <v>630</v>
      </c>
      <c r="H68" s="287"/>
    </row>
    <row r="69" spans="1:8" ht="6" customHeight="1" x14ac:dyDescent="0.15">
      <c r="A69" s="311"/>
      <c r="B69" s="284"/>
      <c r="C69" s="311"/>
      <c r="D69" s="311"/>
      <c r="E69" s="318"/>
      <c r="F69" s="324"/>
      <c r="G69" s="289"/>
      <c r="H69" s="287"/>
    </row>
    <row r="70" spans="1:8" ht="14.25" hidden="1" x14ac:dyDescent="0.15">
      <c r="A70" s="311"/>
      <c r="B70" s="284"/>
      <c r="C70" s="311"/>
      <c r="D70" s="311"/>
      <c r="E70" s="318"/>
      <c r="F70" s="324"/>
      <c r="G70" s="289"/>
      <c r="H70" s="287"/>
    </row>
    <row r="71" spans="1:8" ht="14.25" hidden="1" x14ac:dyDescent="0.15">
      <c r="A71" s="311"/>
      <c r="B71" s="284"/>
      <c r="C71" s="311"/>
      <c r="D71" s="311"/>
      <c r="E71" s="318"/>
      <c r="F71" s="286"/>
      <c r="G71" s="289"/>
      <c r="H71" s="287"/>
    </row>
    <row r="72" spans="1:8" ht="14.25" x14ac:dyDescent="0.15">
      <c r="A72" s="311"/>
      <c r="B72" s="284"/>
      <c r="C72" s="311" t="s">
        <v>491</v>
      </c>
      <c r="D72" s="311"/>
      <c r="E72" s="318" t="s">
        <v>780</v>
      </c>
      <c r="F72" s="286"/>
      <c r="G72" s="289" t="s">
        <v>630</v>
      </c>
      <c r="H72" s="287"/>
    </row>
    <row r="73" spans="1:8" ht="14.25" x14ac:dyDescent="0.15">
      <c r="A73" s="311"/>
      <c r="B73" s="284"/>
      <c r="C73" s="311"/>
      <c r="D73" s="311"/>
      <c r="E73" s="318" t="s">
        <v>781</v>
      </c>
      <c r="F73" s="286"/>
      <c r="G73" s="289" t="s">
        <v>782</v>
      </c>
      <c r="H73" s="287"/>
    </row>
    <row r="74" spans="1:8" ht="4.5" customHeight="1" x14ac:dyDescent="0.15">
      <c r="A74" s="311"/>
      <c r="B74" s="284"/>
      <c r="C74" s="311"/>
      <c r="D74" s="311"/>
      <c r="E74" s="318"/>
      <c r="F74" s="324"/>
      <c r="G74" s="289"/>
      <c r="H74" s="287"/>
    </row>
    <row r="75" spans="1:8" ht="14.25" hidden="1" x14ac:dyDescent="0.15">
      <c r="A75" s="311"/>
      <c r="B75" s="284"/>
      <c r="C75" s="311"/>
      <c r="D75" s="311"/>
      <c r="E75" s="318"/>
      <c r="F75" s="324"/>
      <c r="G75" s="289"/>
      <c r="H75" s="287"/>
    </row>
    <row r="76" spans="1:8" ht="14.25" hidden="1" x14ac:dyDescent="0.15">
      <c r="A76" s="311"/>
      <c r="B76" s="284"/>
      <c r="C76" s="311"/>
      <c r="D76" s="311"/>
      <c r="E76" s="318"/>
      <c r="F76" s="286"/>
      <c r="G76" s="289"/>
      <c r="H76" s="287"/>
    </row>
    <row r="77" spans="1:8" ht="14.25" x14ac:dyDescent="0.15">
      <c r="A77" s="311"/>
      <c r="B77" s="284"/>
      <c r="C77" s="311" t="s">
        <v>492</v>
      </c>
      <c r="D77" s="311"/>
      <c r="E77" s="318"/>
      <c r="F77" s="286"/>
      <c r="G77" s="289"/>
      <c r="H77" s="287"/>
    </row>
    <row r="78" spans="1:8" ht="3" customHeight="1" x14ac:dyDescent="0.15">
      <c r="A78" s="311"/>
      <c r="B78" s="284"/>
      <c r="C78" s="311"/>
      <c r="D78" s="311"/>
      <c r="E78" s="318"/>
      <c r="F78" s="286"/>
      <c r="G78" s="289"/>
      <c r="H78" s="287"/>
    </row>
    <row r="79" spans="1:8" ht="14.25" hidden="1" x14ac:dyDescent="0.15">
      <c r="A79" s="311"/>
      <c r="B79" s="284"/>
      <c r="C79" s="311"/>
      <c r="D79" s="311"/>
      <c r="E79" s="318"/>
      <c r="F79" s="324"/>
      <c r="G79" s="289"/>
      <c r="H79" s="287"/>
    </row>
    <row r="80" spans="1:8" ht="14.25" hidden="1" x14ac:dyDescent="0.15">
      <c r="A80" s="311"/>
      <c r="B80" s="284"/>
      <c r="C80" s="311"/>
      <c r="D80" s="311"/>
      <c r="E80" s="318"/>
      <c r="F80" s="324"/>
      <c r="G80" s="289"/>
      <c r="H80" s="287"/>
    </row>
    <row r="81" spans="1:8" ht="11.25" customHeight="1" x14ac:dyDescent="0.15">
      <c r="A81" s="311"/>
      <c r="B81" s="284"/>
      <c r="C81" s="311"/>
      <c r="D81" s="311"/>
      <c r="E81" s="318"/>
      <c r="F81" s="286"/>
      <c r="G81" s="289"/>
      <c r="H81" s="287"/>
    </row>
    <row r="82" spans="1:8" ht="14.25" x14ac:dyDescent="0.15">
      <c r="A82" s="311"/>
      <c r="B82" s="284"/>
      <c r="C82" s="311" t="s">
        <v>493</v>
      </c>
      <c r="D82" s="311"/>
      <c r="E82" s="318"/>
      <c r="F82" s="286"/>
      <c r="G82" s="289"/>
      <c r="H82" s="287"/>
    </row>
    <row r="83" spans="1:8" ht="14.25" x14ac:dyDescent="0.15">
      <c r="A83" s="311"/>
      <c r="B83" s="284"/>
      <c r="C83" s="311"/>
      <c r="D83" s="311"/>
      <c r="E83" s="318"/>
      <c r="F83" s="286"/>
      <c r="G83" s="289"/>
      <c r="H83" s="287"/>
    </row>
    <row r="84" spans="1:8" ht="1.5" customHeight="1" x14ac:dyDescent="0.15">
      <c r="A84" s="311"/>
      <c r="B84" s="284"/>
      <c r="C84" s="311"/>
      <c r="D84" s="311"/>
      <c r="E84" s="318"/>
      <c r="F84" s="324"/>
      <c r="G84" s="289"/>
      <c r="H84" s="287"/>
    </row>
    <row r="85" spans="1:8" ht="14.25" hidden="1" x14ac:dyDescent="0.15">
      <c r="A85" s="311"/>
      <c r="B85" s="284"/>
      <c r="C85" s="311"/>
      <c r="D85" s="311"/>
      <c r="E85" s="318"/>
      <c r="F85" s="324"/>
      <c r="G85" s="289"/>
      <c r="H85" s="287"/>
    </row>
    <row r="86" spans="1:8" ht="14.25" hidden="1" x14ac:dyDescent="0.15">
      <c r="A86" s="311"/>
      <c r="B86" s="284"/>
      <c r="C86" s="311"/>
      <c r="D86" s="311"/>
      <c r="E86" s="318"/>
      <c r="F86" s="286"/>
      <c r="G86" s="289"/>
      <c r="H86" s="287"/>
    </row>
    <row r="87" spans="1:8" ht="14.25" x14ac:dyDescent="0.15">
      <c r="A87" s="311"/>
      <c r="B87" s="284"/>
      <c r="C87" s="311" t="s">
        <v>488</v>
      </c>
      <c r="D87" s="311"/>
      <c r="E87" s="288"/>
      <c r="F87" s="286"/>
      <c r="G87" s="289"/>
      <c r="H87" s="287"/>
    </row>
    <row r="88" spans="1:8" ht="14.25" x14ac:dyDescent="0.15">
      <c r="A88" s="311"/>
      <c r="B88" s="311" t="s">
        <v>494</v>
      </c>
      <c r="C88" s="311" t="s">
        <v>495</v>
      </c>
      <c r="D88" s="311"/>
      <c r="E88" s="318" t="s">
        <v>517</v>
      </c>
      <c r="F88" s="286"/>
      <c r="G88" s="289" t="s">
        <v>733</v>
      </c>
      <c r="H88" s="287"/>
    </row>
    <row r="89" spans="1:8" ht="11.25" customHeight="1" x14ac:dyDescent="0.15">
      <c r="A89" s="311"/>
      <c r="B89" s="311"/>
      <c r="C89" s="311"/>
      <c r="D89" s="311"/>
      <c r="E89" s="318"/>
      <c r="F89" s="286"/>
      <c r="G89" s="289"/>
      <c r="H89" s="287"/>
    </row>
    <row r="90" spans="1:8" ht="14.25" hidden="1" x14ac:dyDescent="0.15">
      <c r="A90" s="311"/>
      <c r="B90" s="311"/>
      <c r="C90" s="311"/>
      <c r="D90" s="311"/>
      <c r="E90" s="318"/>
      <c r="F90" s="324"/>
      <c r="G90" s="289"/>
      <c r="H90" s="287"/>
    </row>
    <row r="91" spans="1:8" ht="14.25" hidden="1" x14ac:dyDescent="0.15">
      <c r="A91" s="311"/>
      <c r="B91" s="311"/>
      <c r="C91" s="311"/>
      <c r="D91" s="311"/>
      <c r="E91" s="318"/>
      <c r="F91" s="324"/>
      <c r="G91" s="289"/>
      <c r="H91" s="287"/>
    </row>
    <row r="92" spans="1:8" ht="14.25" hidden="1" x14ac:dyDescent="0.15">
      <c r="A92" s="311"/>
      <c r="B92" s="311"/>
      <c r="C92" s="311"/>
      <c r="D92" s="311"/>
      <c r="E92" s="318"/>
      <c r="F92" s="286"/>
      <c r="G92" s="289"/>
      <c r="H92" s="287"/>
    </row>
    <row r="93" spans="1:8" ht="14.25" x14ac:dyDescent="0.15">
      <c r="A93" s="311"/>
      <c r="B93" s="311"/>
      <c r="C93" s="311" t="s">
        <v>488</v>
      </c>
      <c r="D93" s="311"/>
      <c r="E93" s="288"/>
      <c r="F93" s="286"/>
      <c r="G93" s="289"/>
      <c r="H93" s="287"/>
    </row>
  </sheetData>
  <mergeCells count="195">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 ref="G84:H84"/>
    <mergeCell ref="E85:F85"/>
    <mergeCell ref="G85:H85"/>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G75:H75"/>
    <mergeCell ref="E76:F76"/>
    <mergeCell ref="G76:H76"/>
    <mergeCell ref="C77:D81"/>
    <mergeCell ref="E77:F77"/>
    <mergeCell ref="G77:H77"/>
    <mergeCell ref="E78:F78"/>
    <mergeCell ref="G78:H78"/>
    <mergeCell ref="E79:F79"/>
    <mergeCell ref="G79:H79"/>
    <mergeCell ref="E71:F71"/>
    <mergeCell ref="G71:H71"/>
    <mergeCell ref="C72:D76"/>
    <mergeCell ref="E72:F72"/>
    <mergeCell ref="G72:H72"/>
    <mergeCell ref="E73:F73"/>
    <mergeCell ref="G73:H73"/>
    <mergeCell ref="E74:F74"/>
    <mergeCell ref="G74:H74"/>
    <mergeCell ref="E75:F75"/>
    <mergeCell ref="B67:B87"/>
    <mergeCell ref="C67:D71"/>
    <mergeCell ref="E67:F67"/>
    <mergeCell ref="G67:H67"/>
    <mergeCell ref="E68:F68"/>
    <mergeCell ref="G68:H68"/>
    <mergeCell ref="E69:F69"/>
    <mergeCell ref="G69:H69"/>
    <mergeCell ref="E70:F70"/>
    <mergeCell ref="G70:H70"/>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E53:F53"/>
    <mergeCell ref="G53:H53"/>
    <mergeCell ref="E54:F54"/>
    <mergeCell ref="G54:H54"/>
    <mergeCell ref="E55:F55"/>
    <mergeCell ref="G55:H55"/>
    <mergeCell ref="G49:H49"/>
    <mergeCell ref="E50:F50"/>
    <mergeCell ref="G50:H50"/>
    <mergeCell ref="E51:F51"/>
    <mergeCell ref="G51:H51"/>
    <mergeCell ref="E52:F52"/>
    <mergeCell ref="G52:H52"/>
    <mergeCell ref="E45:F45"/>
    <mergeCell ref="G45:H45"/>
    <mergeCell ref="C46:D55"/>
    <mergeCell ref="E46:F46"/>
    <mergeCell ref="G46:H46"/>
    <mergeCell ref="E47:F47"/>
    <mergeCell ref="G47:H47"/>
    <mergeCell ref="E48:F48"/>
    <mergeCell ref="G48:H48"/>
    <mergeCell ref="E49:F49"/>
    <mergeCell ref="E42:F42"/>
    <mergeCell ref="G42:H42"/>
    <mergeCell ref="E43:F43"/>
    <mergeCell ref="G43:H43"/>
    <mergeCell ref="E44:F44"/>
    <mergeCell ref="G44:H44"/>
    <mergeCell ref="G38:H38"/>
    <mergeCell ref="E39:F39"/>
    <mergeCell ref="G39:H39"/>
    <mergeCell ref="E40:F40"/>
    <mergeCell ref="G40:H40"/>
    <mergeCell ref="E41:F41"/>
    <mergeCell ref="G41:H41"/>
    <mergeCell ref="E34:F34"/>
    <mergeCell ref="G34:H34"/>
    <mergeCell ref="E35:F35"/>
    <mergeCell ref="G35:H35"/>
    <mergeCell ref="C36:D45"/>
    <mergeCell ref="E36:F36"/>
    <mergeCell ref="G36:H36"/>
    <mergeCell ref="E37:F37"/>
    <mergeCell ref="G37:H37"/>
    <mergeCell ref="E38:F38"/>
    <mergeCell ref="E31:F31"/>
    <mergeCell ref="G31:H31"/>
    <mergeCell ref="E32:F32"/>
    <mergeCell ref="G32:H32"/>
    <mergeCell ref="E33:F33"/>
    <mergeCell ref="G33:H33"/>
    <mergeCell ref="E28:F28"/>
    <mergeCell ref="G28:H28"/>
    <mergeCell ref="E29:F29"/>
    <mergeCell ref="G29:H29"/>
    <mergeCell ref="E30:F30"/>
    <mergeCell ref="G30:H30"/>
    <mergeCell ref="A25:A93"/>
    <mergeCell ref="C25:D25"/>
    <mergeCell ref="E25:F25"/>
    <mergeCell ref="G25:H25"/>
    <mergeCell ref="B26:B66"/>
    <mergeCell ref="C26:D35"/>
    <mergeCell ref="E26:F26"/>
    <mergeCell ref="G26:H26"/>
    <mergeCell ref="E27:F27"/>
    <mergeCell ref="G27:H27"/>
    <mergeCell ref="B21:C21"/>
    <mergeCell ref="D21:E21"/>
    <mergeCell ref="B22:C22"/>
    <mergeCell ref="D22:E22"/>
    <mergeCell ref="B23:E23"/>
    <mergeCell ref="B24:H24"/>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s>
  <phoneticPr fontId="2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V104"/>
  <sheetViews>
    <sheetView showGridLines="0" showZeros="0" workbookViewId="0"/>
  </sheetViews>
  <sheetFormatPr defaultColWidth="9.1640625" defaultRowHeight="18" customHeight="1" x14ac:dyDescent="0.15"/>
  <cols>
    <col min="1" max="1" width="17.6640625" style="2" customWidth="1"/>
    <col min="2" max="2" width="16.33203125" style="2" customWidth="1"/>
    <col min="3" max="4" width="32.83203125" style="2" customWidth="1"/>
    <col min="5" max="5" width="49.83203125" style="2" customWidth="1"/>
    <col min="6" max="7" width="20.5" style="2" customWidth="1"/>
    <col min="8" max="8" width="71" style="2" customWidth="1"/>
    <col min="9" max="9" width="43" style="2" customWidth="1"/>
    <col min="10" max="244" width="9" style="3" customWidth="1"/>
    <col min="245" max="248" width="9.1640625" style="2" customWidth="1"/>
    <col min="249" max="16384" width="9.1640625" style="2"/>
  </cols>
  <sheetData>
    <row r="1" spans="1:256" ht="18" customHeight="1" x14ac:dyDescent="0.15">
      <c r="A1" s="4"/>
      <c r="B1" s="4"/>
      <c r="C1" s="4"/>
      <c r="D1" s="4"/>
      <c r="E1" s="4"/>
      <c r="F1" s="5"/>
      <c r="G1" s="5"/>
      <c r="H1" s="5"/>
      <c r="I1" s="5"/>
    </row>
    <row r="2" spans="1:256" ht="18" customHeight="1" x14ac:dyDescent="0.15">
      <c r="A2" s="6" t="s">
        <v>496</v>
      </c>
      <c r="B2" s="6"/>
      <c r="C2" s="7"/>
      <c r="D2" s="7"/>
      <c r="E2" s="7"/>
      <c r="F2" s="8"/>
      <c r="G2" s="8"/>
      <c r="H2" s="8"/>
      <c r="I2" s="8"/>
    </row>
    <row r="3" spans="1:256" ht="18" customHeight="1" x14ac:dyDescent="0.15">
      <c r="A3" s="9"/>
      <c r="B3" s="9"/>
      <c r="C3" s="9"/>
      <c r="D3" s="9"/>
      <c r="E3" s="9"/>
      <c r="I3" s="20"/>
    </row>
    <row r="4" spans="1:256" ht="18" customHeight="1" x14ac:dyDescent="0.15">
      <c r="A4" s="10"/>
      <c r="B4" s="10"/>
      <c r="C4" s="10"/>
      <c r="D4" s="10"/>
      <c r="E4" s="10"/>
      <c r="F4" s="11" t="s">
        <v>497</v>
      </c>
      <c r="G4" s="11"/>
      <c r="H4" s="11"/>
      <c r="I4" s="21"/>
    </row>
    <row r="5" spans="1:256" ht="18" customHeight="1" x14ac:dyDescent="0.15">
      <c r="A5" s="294" t="s">
        <v>498</v>
      </c>
      <c r="B5" s="294" t="s">
        <v>462</v>
      </c>
      <c r="C5" s="294" t="s">
        <v>463</v>
      </c>
      <c r="D5" s="294" t="s">
        <v>499</v>
      </c>
      <c r="E5" s="294" t="s">
        <v>500</v>
      </c>
      <c r="F5" s="296" t="s">
        <v>479</v>
      </c>
      <c r="G5" s="297" t="s">
        <v>480</v>
      </c>
      <c r="H5" s="297" t="s">
        <v>501</v>
      </c>
      <c r="I5" s="299" t="s">
        <v>502</v>
      </c>
    </row>
    <row r="6" spans="1:256" ht="18" customHeight="1" x14ac:dyDescent="0.15">
      <c r="A6" s="295"/>
      <c r="B6" s="295"/>
      <c r="C6" s="295"/>
      <c r="D6" s="295"/>
      <c r="E6" s="295"/>
      <c r="F6" s="296"/>
      <c r="G6" s="298"/>
      <c r="H6" s="298"/>
      <c r="I6" s="299"/>
    </row>
    <row r="7" spans="1:256" ht="18" customHeight="1" x14ac:dyDescent="0.15">
      <c r="A7" s="12" t="s">
        <v>503</v>
      </c>
      <c r="B7" s="12" t="s">
        <v>503</v>
      </c>
      <c r="C7" s="12" t="s">
        <v>503</v>
      </c>
      <c r="D7" s="12" t="s">
        <v>503</v>
      </c>
      <c r="E7" s="12" t="s">
        <v>503</v>
      </c>
      <c r="F7" s="13">
        <v>1</v>
      </c>
      <c r="G7" s="13">
        <v>2</v>
      </c>
      <c r="H7" s="13">
        <v>3</v>
      </c>
      <c r="I7" s="13">
        <v>4</v>
      </c>
    </row>
    <row r="8" spans="1:256" s="1" customFormat="1" ht="18" customHeight="1" x14ac:dyDescent="0.15">
      <c r="A8" s="14" t="s">
        <v>62</v>
      </c>
      <c r="B8" s="15"/>
      <c r="C8" s="16"/>
      <c r="D8" s="16"/>
      <c r="E8" s="17"/>
      <c r="F8" s="18"/>
      <c r="G8" s="19"/>
      <c r="H8" s="19"/>
      <c r="I8" s="18"/>
      <c r="IK8" s="3"/>
      <c r="IL8" s="3"/>
      <c r="IM8" s="3"/>
      <c r="IN8" s="3"/>
      <c r="IO8" s="3"/>
      <c r="IP8" s="3"/>
      <c r="IQ8" s="3"/>
      <c r="IR8" s="3"/>
      <c r="IS8" s="3"/>
      <c r="IT8" s="3"/>
      <c r="IU8" s="3"/>
      <c r="IV8" s="3"/>
    </row>
    <row r="9" spans="1:256" ht="18" customHeight="1" x14ac:dyDescent="0.15">
      <c r="A9" s="14" t="s">
        <v>504</v>
      </c>
      <c r="B9" s="15"/>
      <c r="C9" s="16"/>
      <c r="D9" s="16"/>
      <c r="E9" s="17"/>
      <c r="F9" s="18"/>
      <c r="G9" s="19"/>
      <c r="H9" s="19"/>
      <c r="I9" s="18"/>
    </row>
    <row r="10" spans="1:256" ht="18" customHeight="1" x14ac:dyDescent="0.15">
      <c r="A10" s="14" t="s">
        <v>505</v>
      </c>
      <c r="B10" s="15" t="s">
        <v>190</v>
      </c>
      <c r="C10" s="16" t="s">
        <v>191</v>
      </c>
      <c r="D10" s="16"/>
      <c r="E10" s="17" t="s">
        <v>506</v>
      </c>
      <c r="F10" s="18" t="s">
        <v>507</v>
      </c>
      <c r="G10" s="19" t="s">
        <v>507</v>
      </c>
      <c r="H10" s="19" t="s">
        <v>508</v>
      </c>
      <c r="I10" s="18" t="s">
        <v>509</v>
      </c>
    </row>
    <row r="11" spans="1:256" ht="18" customHeight="1" x14ac:dyDescent="0.15">
      <c r="A11" s="14" t="s">
        <v>505</v>
      </c>
      <c r="B11" s="15" t="s">
        <v>190</v>
      </c>
      <c r="C11" s="16" t="s">
        <v>191</v>
      </c>
      <c r="D11" s="16"/>
      <c r="E11" s="17"/>
      <c r="F11" s="18" t="s">
        <v>483</v>
      </c>
      <c r="G11" s="19" t="s">
        <v>484</v>
      </c>
      <c r="H11" s="19" t="s">
        <v>510</v>
      </c>
      <c r="I11" s="18" t="s">
        <v>511</v>
      </c>
    </row>
    <row r="12" spans="1:256" ht="18" customHeight="1" x14ac:dyDescent="0.15">
      <c r="A12" s="14" t="s">
        <v>505</v>
      </c>
      <c r="B12" s="15" t="s">
        <v>190</v>
      </c>
      <c r="C12" s="16" t="s">
        <v>191</v>
      </c>
      <c r="D12" s="16"/>
      <c r="E12" s="17"/>
      <c r="F12" s="18"/>
      <c r="G12" s="19" t="s">
        <v>485</v>
      </c>
      <c r="H12" s="19" t="s">
        <v>512</v>
      </c>
      <c r="I12" s="18" t="s">
        <v>511</v>
      </c>
    </row>
    <row r="13" spans="1:256" ht="18" customHeight="1" x14ac:dyDescent="0.15">
      <c r="A13" s="14" t="s">
        <v>505</v>
      </c>
      <c r="B13" s="15" t="s">
        <v>190</v>
      </c>
      <c r="C13" s="16" t="s">
        <v>191</v>
      </c>
      <c r="D13" s="16"/>
      <c r="E13" s="17"/>
      <c r="F13" s="18"/>
      <c r="G13" s="19" t="s">
        <v>486</v>
      </c>
      <c r="H13" s="19" t="s">
        <v>513</v>
      </c>
      <c r="I13" s="18" t="s">
        <v>511</v>
      </c>
    </row>
    <row r="14" spans="1:256" ht="18" customHeight="1" x14ac:dyDescent="0.15">
      <c r="A14" s="14" t="s">
        <v>505</v>
      </c>
      <c r="B14" s="15" t="s">
        <v>190</v>
      </c>
      <c r="C14" s="16" t="s">
        <v>191</v>
      </c>
      <c r="D14" s="16"/>
      <c r="E14" s="17"/>
      <c r="F14" s="18" t="s">
        <v>489</v>
      </c>
      <c r="G14" s="19" t="s">
        <v>514</v>
      </c>
      <c r="H14" s="19" t="s">
        <v>515</v>
      </c>
      <c r="I14" s="18" t="s">
        <v>516</v>
      </c>
    </row>
    <row r="15" spans="1:256" ht="18" customHeight="1" x14ac:dyDescent="0.15">
      <c r="A15" s="14" t="s">
        <v>505</v>
      </c>
      <c r="B15" s="15" t="s">
        <v>190</v>
      </c>
      <c r="C15" s="16" t="s">
        <v>191</v>
      </c>
      <c r="D15" s="16"/>
      <c r="E15" s="17"/>
      <c r="F15" s="18" t="s">
        <v>495</v>
      </c>
      <c r="G15" s="19" t="s">
        <v>495</v>
      </c>
      <c r="H15" s="19" t="s">
        <v>517</v>
      </c>
      <c r="I15" s="18" t="s">
        <v>518</v>
      </c>
    </row>
    <row r="16" spans="1:256" ht="18" customHeight="1" x14ac:dyDescent="0.15">
      <c r="A16" s="14" t="s">
        <v>505</v>
      </c>
      <c r="B16" s="15" t="s">
        <v>190</v>
      </c>
      <c r="C16" s="16" t="s">
        <v>191</v>
      </c>
      <c r="D16" s="16"/>
      <c r="E16" s="17" t="s">
        <v>519</v>
      </c>
      <c r="F16" s="18" t="s">
        <v>507</v>
      </c>
      <c r="G16" s="19" t="s">
        <v>507</v>
      </c>
      <c r="H16" s="19" t="s">
        <v>520</v>
      </c>
      <c r="I16" s="18" t="s">
        <v>521</v>
      </c>
    </row>
    <row r="17" spans="1:9" ht="18" customHeight="1" x14ac:dyDescent="0.15">
      <c r="A17" s="14" t="s">
        <v>505</v>
      </c>
      <c r="B17" s="15" t="s">
        <v>190</v>
      </c>
      <c r="C17" s="16" t="s">
        <v>191</v>
      </c>
      <c r="D17" s="16"/>
      <c r="E17" s="17"/>
      <c r="F17" s="18" t="s">
        <v>483</v>
      </c>
      <c r="G17" s="19" t="s">
        <v>484</v>
      </c>
      <c r="H17" s="19" t="s">
        <v>522</v>
      </c>
      <c r="I17" s="18" t="s">
        <v>523</v>
      </c>
    </row>
    <row r="18" spans="1:9" ht="18" customHeight="1" x14ac:dyDescent="0.15">
      <c r="A18" s="14" t="s">
        <v>505</v>
      </c>
      <c r="B18" s="15" t="s">
        <v>190</v>
      </c>
      <c r="C18" s="16" t="s">
        <v>191</v>
      </c>
      <c r="D18" s="16"/>
      <c r="E18" s="17"/>
      <c r="F18" s="18"/>
      <c r="G18" s="19" t="s">
        <v>485</v>
      </c>
      <c r="H18" s="19" t="s">
        <v>524</v>
      </c>
      <c r="I18" s="18" t="s">
        <v>525</v>
      </c>
    </row>
    <row r="19" spans="1:9" ht="18" customHeight="1" x14ac:dyDescent="0.15">
      <c r="A19" s="14" t="s">
        <v>505</v>
      </c>
      <c r="B19" s="15" t="s">
        <v>190</v>
      </c>
      <c r="C19" s="16" t="s">
        <v>191</v>
      </c>
      <c r="D19" s="16"/>
      <c r="E19" s="17"/>
      <c r="F19" s="18"/>
      <c r="G19" s="19" t="s">
        <v>486</v>
      </c>
      <c r="H19" s="19" t="s">
        <v>526</v>
      </c>
      <c r="I19" s="18" t="s">
        <v>527</v>
      </c>
    </row>
    <row r="20" spans="1:9" ht="18" customHeight="1" x14ac:dyDescent="0.15">
      <c r="A20" s="14" t="s">
        <v>505</v>
      </c>
      <c r="B20" s="15" t="s">
        <v>190</v>
      </c>
      <c r="C20" s="16" t="s">
        <v>191</v>
      </c>
      <c r="D20" s="16"/>
      <c r="E20" s="17"/>
      <c r="F20" s="18" t="s">
        <v>489</v>
      </c>
      <c r="G20" s="19" t="s">
        <v>514</v>
      </c>
      <c r="H20" s="19" t="s">
        <v>528</v>
      </c>
      <c r="I20" s="18" t="s">
        <v>529</v>
      </c>
    </row>
    <row r="21" spans="1:9" ht="18" customHeight="1" x14ac:dyDescent="0.15">
      <c r="A21" s="14" t="s">
        <v>505</v>
      </c>
      <c r="B21" s="15" t="s">
        <v>190</v>
      </c>
      <c r="C21" s="16" t="s">
        <v>191</v>
      </c>
      <c r="D21" s="16"/>
      <c r="E21" s="17"/>
      <c r="F21" s="18" t="s">
        <v>495</v>
      </c>
      <c r="G21" s="19" t="s">
        <v>495</v>
      </c>
      <c r="H21" s="19" t="s">
        <v>517</v>
      </c>
      <c r="I21" s="18" t="s">
        <v>530</v>
      </c>
    </row>
    <row r="22" spans="1:9" ht="18" customHeight="1" x14ac:dyDescent="0.15">
      <c r="A22" s="14" t="s">
        <v>505</v>
      </c>
      <c r="B22" s="15" t="s">
        <v>190</v>
      </c>
      <c r="C22" s="16" t="s">
        <v>191</v>
      </c>
      <c r="D22" s="16"/>
      <c r="E22" s="17" t="s">
        <v>531</v>
      </c>
      <c r="F22" s="18" t="s">
        <v>507</v>
      </c>
      <c r="G22" s="19" t="s">
        <v>507</v>
      </c>
      <c r="H22" s="19" t="s">
        <v>532</v>
      </c>
      <c r="I22" s="18" t="s">
        <v>533</v>
      </c>
    </row>
    <row r="23" spans="1:9" ht="18" customHeight="1" x14ac:dyDescent="0.15">
      <c r="A23" s="14" t="s">
        <v>505</v>
      </c>
      <c r="B23" s="15" t="s">
        <v>190</v>
      </c>
      <c r="C23" s="16" t="s">
        <v>191</v>
      </c>
      <c r="D23" s="16"/>
      <c r="E23" s="17"/>
      <c r="F23" s="18" t="s">
        <v>483</v>
      </c>
      <c r="G23" s="19" t="s">
        <v>484</v>
      </c>
      <c r="H23" s="19" t="s">
        <v>534</v>
      </c>
      <c r="I23" s="18" t="s">
        <v>535</v>
      </c>
    </row>
    <row r="24" spans="1:9" ht="18" customHeight="1" x14ac:dyDescent="0.15">
      <c r="A24" s="14" t="s">
        <v>505</v>
      </c>
      <c r="B24" s="15" t="s">
        <v>190</v>
      </c>
      <c r="C24" s="16" t="s">
        <v>191</v>
      </c>
      <c r="D24" s="16"/>
      <c r="E24" s="17"/>
      <c r="F24" s="18"/>
      <c r="G24" s="19" t="s">
        <v>485</v>
      </c>
      <c r="H24" s="19" t="s">
        <v>536</v>
      </c>
      <c r="I24" s="18" t="s">
        <v>537</v>
      </c>
    </row>
    <row r="25" spans="1:9" ht="18" customHeight="1" x14ac:dyDescent="0.15">
      <c r="A25" s="14" t="s">
        <v>505</v>
      </c>
      <c r="B25" s="15" t="s">
        <v>190</v>
      </c>
      <c r="C25" s="16" t="s">
        <v>191</v>
      </c>
      <c r="D25" s="16"/>
      <c r="E25" s="17"/>
      <c r="F25" s="18"/>
      <c r="G25" s="19" t="s">
        <v>486</v>
      </c>
      <c r="H25" s="19" t="s">
        <v>538</v>
      </c>
      <c r="I25" s="18" t="s">
        <v>527</v>
      </c>
    </row>
    <row r="26" spans="1:9" ht="18" customHeight="1" x14ac:dyDescent="0.15">
      <c r="A26" s="14" t="s">
        <v>505</v>
      </c>
      <c r="B26" s="15" t="s">
        <v>190</v>
      </c>
      <c r="C26" s="16" t="s">
        <v>191</v>
      </c>
      <c r="D26" s="16"/>
      <c r="E26" s="17"/>
      <c r="F26" s="18" t="s">
        <v>489</v>
      </c>
      <c r="G26" s="19" t="s">
        <v>514</v>
      </c>
      <c r="H26" s="19" t="s">
        <v>539</v>
      </c>
      <c r="I26" s="18" t="s">
        <v>529</v>
      </c>
    </row>
    <row r="27" spans="1:9" ht="18" customHeight="1" x14ac:dyDescent="0.15">
      <c r="A27" s="14" t="s">
        <v>505</v>
      </c>
      <c r="B27" s="15" t="s">
        <v>190</v>
      </c>
      <c r="C27" s="16" t="s">
        <v>191</v>
      </c>
      <c r="D27" s="16"/>
      <c r="E27" s="17"/>
      <c r="F27" s="18" t="s">
        <v>495</v>
      </c>
      <c r="G27" s="19" t="s">
        <v>495</v>
      </c>
      <c r="H27" s="19" t="s">
        <v>517</v>
      </c>
      <c r="I27" s="18" t="s">
        <v>530</v>
      </c>
    </row>
    <row r="28" spans="1:9" ht="18" customHeight="1" x14ac:dyDescent="0.15">
      <c r="A28" s="14" t="s">
        <v>505</v>
      </c>
      <c r="B28" s="15" t="s">
        <v>190</v>
      </c>
      <c r="C28" s="16" t="s">
        <v>191</v>
      </c>
      <c r="D28" s="16"/>
      <c r="E28" s="17" t="s">
        <v>540</v>
      </c>
      <c r="F28" s="18" t="s">
        <v>507</v>
      </c>
      <c r="G28" s="19" t="s">
        <v>507</v>
      </c>
      <c r="H28" s="19" t="s">
        <v>541</v>
      </c>
      <c r="I28" s="18" t="s">
        <v>542</v>
      </c>
    </row>
    <row r="29" spans="1:9" ht="18" customHeight="1" x14ac:dyDescent="0.15">
      <c r="A29" s="14" t="s">
        <v>505</v>
      </c>
      <c r="B29" s="15" t="s">
        <v>190</v>
      </c>
      <c r="C29" s="16" t="s">
        <v>191</v>
      </c>
      <c r="D29" s="16"/>
      <c r="E29" s="17"/>
      <c r="F29" s="18" t="s">
        <v>483</v>
      </c>
      <c r="G29" s="19" t="s">
        <v>484</v>
      </c>
      <c r="H29" s="19" t="s">
        <v>543</v>
      </c>
      <c r="I29" s="18" t="s">
        <v>544</v>
      </c>
    </row>
    <row r="30" spans="1:9" ht="18" customHeight="1" x14ac:dyDescent="0.15">
      <c r="A30" s="14" t="s">
        <v>505</v>
      </c>
      <c r="B30" s="15" t="s">
        <v>190</v>
      </c>
      <c r="C30" s="16" t="s">
        <v>191</v>
      </c>
      <c r="D30" s="16"/>
      <c r="E30" s="17"/>
      <c r="F30" s="18"/>
      <c r="G30" s="19" t="s">
        <v>486</v>
      </c>
      <c r="H30" s="19" t="s">
        <v>545</v>
      </c>
      <c r="I30" s="18" t="s">
        <v>511</v>
      </c>
    </row>
    <row r="31" spans="1:9" ht="18" customHeight="1" x14ac:dyDescent="0.15">
      <c r="A31" s="14" t="s">
        <v>505</v>
      </c>
      <c r="B31" s="15" t="s">
        <v>190</v>
      </c>
      <c r="C31" s="16" t="s">
        <v>191</v>
      </c>
      <c r="D31" s="16"/>
      <c r="E31" s="17"/>
      <c r="F31" s="18" t="s">
        <v>489</v>
      </c>
      <c r="G31" s="19" t="s">
        <v>514</v>
      </c>
      <c r="H31" s="19" t="s">
        <v>546</v>
      </c>
      <c r="I31" s="18" t="s">
        <v>511</v>
      </c>
    </row>
    <row r="32" spans="1:9" ht="18" customHeight="1" x14ac:dyDescent="0.15">
      <c r="A32" s="14" t="s">
        <v>505</v>
      </c>
      <c r="B32" s="15" t="s">
        <v>190</v>
      </c>
      <c r="C32" s="16" t="s">
        <v>191</v>
      </c>
      <c r="D32" s="16"/>
      <c r="E32" s="17" t="s">
        <v>547</v>
      </c>
      <c r="F32" s="18" t="s">
        <v>507</v>
      </c>
      <c r="G32" s="19" t="s">
        <v>507</v>
      </c>
      <c r="H32" s="19" t="s">
        <v>548</v>
      </c>
      <c r="I32" s="18" t="s">
        <v>549</v>
      </c>
    </row>
    <row r="33" spans="1:9" ht="18" customHeight="1" x14ac:dyDescent="0.15">
      <c r="A33" s="14" t="s">
        <v>505</v>
      </c>
      <c r="B33" s="15" t="s">
        <v>190</v>
      </c>
      <c r="C33" s="16" t="s">
        <v>191</v>
      </c>
      <c r="D33" s="16"/>
      <c r="E33" s="17"/>
      <c r="F33" s="18" t="s">
        <v>483</v>
      </c>
      <c r="G33" s="19" t="s">
        <v>484</v>
      </c>
      <c r="H33" s="19" t="s">
        <v>550</v>
      </c>
      <c r="I33" s="18" t="s">
        <v>530</v>
      </c>
    </row>
    <row r="34" spans="1:9" ht="18" customHeight="1" x14ac:dyDescent="0.15">
      <c r="A34" s="14" t="s">
        <v>505</v>
      </c>
      <c r="B34" s="15" t="s">
        <v>190</v>
      </c>
      <c r="C34" s="16" t="s">
        <v>191</v>
      </c>
      <c r="D34" s="16"/>
      <c r="E34" s="17"/>
      <c r="F34" s="18"/>
      <c r="G34" s="19" t="s">
        <v>485</v>
      </c>
      <c r="H34" s="19" t="s">
        <v>551</v>
      </c>
      <c r="I34" s="18" t="s">
        <v>552</v>
      </c>
    </row>
    <row r="35" spans="1:9" ht="18" customHeight="1" x14ac:dyDescent="0.15">
      <c r="A35" s="14" t="s">
        <v>505</v>
      </c>
      <c r="B35" s="15" t="s">
        <v>190</v>
      </c>
      <c r="C35" s="16" t="s">
        <v>191</v>
      </c>
      <c r="D35" s="16"/>
      <c r="E35" s="17"/>
      <c r="F35" s="18"/>
      <c r="G35" s="19" t="s">
        <v>486</v>
      </c>
      <c r="H35" s="19" t="s">
        <v>553</v>
      </c>
      <c r="I35" s="18" t="s">
        <v>554</v>
      </c>
    </row>
    <row r="36" spans="1:9" ht="18" customHeight="1" x14ac:dyDescent="0.15">
      <c r="A36" s="14" t="s">
        <v>505</v>
      </c>
      <c r="B36" s="15" t="s">
        <v>190</v>
      </c>
      <c r="C36" s="16" t="s">
        <v>191</v>
      </c>
      <c r="D36" s="16"/>
      <c r="E36" s="17"/>
      <c r="F36" s="18" t="s">
        <v>495</v>
      </c>
      <c r="G36" s="19" t="s">
        <v>495</v>
      </c>
      <c r="H36" s="19" t="s">
        <v>555</v>
      </c>
      <c r="I36" s="18" t="s">
        <v>530</v>
      </c>
    </row>
    <row r="37" spans="1:9" ht="18" customHeight="1" x14ac:dyDescent="0.15">
      <c r="A37" s="14" t="s">
        <v>505</v>
      </c>
      <c r="B37" s="15" t="s">
        <v>190</v>
      </c>
      <c r="C37" s="16" t="s">
        <v>191</v>
      </c>
      <c r="D37" s="16"/>
      <c r="E37" s="17" t="s">
        <v>556</v>
      </c>
      <c r="F37" s="18" t="s">
        <v>507</v>
      </c>
      <c r="G37" s="19" t="s">
        <v>507</v>
      </c>
      <c r="H37" s="19" t="s">
        <v>557</v>
      </c>
      <c r="I37" s="18" t="s">
        <v>558</v>
      </c>
    </row>
    <row r="38" spans="1:9" ht="18" customHeight="1" x14ac:dyDescent="0.15">
      <c r="A38" s="14" t="s">
        <v>505</v>
      </c>
      <c r="B38" s="15" t="s">
        <v>190</v>
      </c>
      <c r="C38" s="16" t="s">
        <v>191</v>
      </c>
      <c r="D38" s="16"/>
      <c r="E38" s="17"/>
      <c r="F38" s="18" t="s">
        <v>483</v>
      </c>
      <c r="G38" s="19" t="s">
        <v>484</v>
      </c>
      <c r="H38" s="19" t="s">
        <v>559</v>
      </c>
      <c r="I38" s="18" t="s">
        <v>560</v>
      </c>
    </row>
    <row r="39" spans="1:9" ht="18" customHeight="1" x14ac:dyDescent="0.15">
      <c r="A39" s="14" t="s">
        <v>505</v>
      </c>
      <c r="B39" s="15" t="s">
        <v>190</v>
      </c>
      <c r="C39" s="16" t="s">
        <v>191</v>
      </c>
      <c r="D39" s="16"/>
      <c r="E39" s="17"/>
      <c r="F39" s="18"/>
      <c r="G39" s="19" t="s">
        <v>484</v>
      </c>
      <c r="H39" s="19" t="s">
        <v>561</v>
      </c>
      <c r="I39" s="18" t="s">
        <v>562</v>
      </c>
    </row>
    <row r="40" spans="1:9" ht="18" customHeight="1" x14ac:dyDescent="0.15">
      <c r="A40" s="14" t="s">
        <v>505</v>
      </c>
      <c r="B40" s="15" t="s">
        <v>190</v>
      </c>
      <c r="C40" s="16" t="s">
        <v>191</v>
      </c>
      <c r="D40" s="16"/>
      <c r="E40" s="17"/>
      <c r="F40" s="18"/>
      <c r="G40" s="19" t="s">
        <v>485</v>
      </c>
      <c r="H40" s="19" t="s">
        <v>563</v>
      </c>
      <c r="I40" s="18" t="s">
        <v>564</v>
      </c>
    </row>
    <row r="41" spans="1:9" ht="18" customHeight="1" x14ac:dyDescent="0.15">
      <c r="A41" s="14" t="s">
        <v>505</v>
      </c>
      <c r="B41" s="15" t="s">
        <v>190</v>
      </c>
      <c r="C41" s="16" t="s">
        <v>191</v>
      </c>
      <c r="D41" s="16"/>
      <c r="E41" s="17"/>
      <c r="F41" s="18"/>
      <c r="G41" s="19" t="s">
        <v>486</v>
      </c>
      <c r="H41" s="19" t="s">
        <v>565</v>
      </c>
      <c r="I41" s="18" t="s">
        <v>566</v>
      </c>
    </row>
    <row r="42" spans="1:9" ht="18" customHeight="1" x14ac:dyDescent="0.15">
      <c r="A42" s="14" t="s">
        <v>505</v>
      </c>
      <c r="B42" s="15" t="s">
        <v>190</v>
      </c>
      <c r="C42" s="16" t="s">
        <v>191</v>
      </c>
      <c r="D42" s="16"/>
      <c r="E42" s="17"/>
      <c r="F42" s="18" t="s">
        <v>489</v>
      </c>
      <c r="G42" s="19" t="s">
        <v>514</v>
      </c>
      <c r="H42" s="19" t="s">
        <v>567</v>
      </c>
      <c r="I42" s="18" t="s">
        <v>568</v>
      </c>
    </row>
    <row r="43" spans="1:9" ht="18" customHeight="1" x14ac:dyDescent="0.15">
      <c r="A43" s="14" t="s">
        <v>505</v>
      </c>
      <c r="B43" s="15" t="s">
        <v>190</v>
      </c>
      <c r="C43" s="16" t="s">
        <v>191</v>
      </c>
      <c r="D43" s="16"/>
      <c r="E43" s="17"/>
      <c r="F43" s="18" t="s">
        <v>495</v>
      </c>
      <c r="G43" s="19" t="s">
        <v>495</v>
      </c>
      <c r="H43" s="19" t="s">
        <v>517</v>
      </c>
      <c r="I43" s="18" t="s">
        <v>530</v>
      </c>
    </row>
    <row r="44" spans="1:9" ht="18" customHeight="1" x14ac:dyDescent="0.15">
      <c r="A44" s="14" t="s">
        <v>505</v>
      </c>
      <c r="B44" s="15" t="s">
        <v>190</v>
      </c>
      <c r="C44" s="16" t="s">
        <v>191</v>
      </c>
      <c r="D44" s="16"/>
      <c r="E44" s="17" t="s">
        <v>569</v>
      </c>
      <c r="F44" s="18" t="s">
        <v>507</v>
      </c>
      <c r="G44" s="19" t="s">
        <v>507</v>
      </c>
      <c r="H44" s="19" t="s">
        <v>570</v>
      </c>
      <c r="I44" s="18" t="s">
        <v>571</v>
      </c>
    </row>
    <row r="45" spans="1:9" ht="18" customHeight="1" x14ac:dyDescent="0.15">
      <c r="A45" s="14" t="s">
        <v>505</v>
      </c>
      <c r="B45" s="15" t="s">
        <v>190</v>
      </c>
      <c r="C45" s="16" t="s">
        <v>191</v>
      </c>
      <c r="D45" s="16"/>
      <c r="E45" s="17"/>
      <c r="F45" s="18" t="s">
        <v>483</v>
      </c>
      <c r="G45" s="19" t="s">
        <v>484</v>
      </c>
      <c r="H45" s="19" t="s">
        <v>572</v>
      </c>
      <c r="I45" s="18" t="s">
        <v>573</v>
      </c>
    </row>
    <row r="46" spans="1:9" ht="18" customHeight="1" x14ac:dyDescent="0.15">
      <c r="A46" s="14" t="s">
        <v>505</v>
      </c>
      <c r="B46" s="15" t="s">
        <v>190</v>
      </c>
      <c r="C46" s="16" t="s">
        <v>191</v>
      </c>
      <c r="D46" s="16"/>
      <c r="E46" s="17"/>
      <c r="F46" s="18"/>
      <c r="G46" s="19" t="s">
        <v>484</v>
      </c>
      <c r="H46" s="19"/>
      <c r="I46" s="18"/>
    </row>
    <row r="47" spans="1:9" ht="18" customHeight="1" x14ac:dyDescent="0.15">
      <c r="A47" s="14" t="s">
        <v>505</v>
      </c>
      <c r="B47" s="15" t="s">
        <v>190</v>
      </c>
      <c r="C47" s="16" t="s">
        <v>191</v>
      </c>
      <c r="D47" s="16"/>
      <c r="E47" s="17"/>
      <c r="F47" s="18"/>
      <c r="G47" s="19" t="s">
        <v>486</v>
      </c>
      <c r="H47" s="19" t="s">
        <v>574</v>
      </c>
      <c r="I47" s="18" t="s">
        <v>575</v>
      </c>
    </row>
    <row r="48" spans="1:9" ht="18" customHeight="1" x14ac:dyDescent="0.15">
      <c r="A48" s="14" t="s">
        <v>505</v>
      </c>
      <c r="B48" s="15" t="s">
        <v>190</v>
      </c>
      <c r="C48" s="16" t="s">
        <v>191</v>
      </c>
      <c r="D48" s="16"/>
      <c r="E48" s="17"/>
      <c r="F48" s="18" t="s">
        <v>489</v>
      </c>
      <c r="G48" s="19" t="s">
        <v>576</v>
      </c>
      <c r="H48" s="19" t="s">
        <v>577</v>
      </c>
      <c r="I48" s="18" t="s">
        <v>578</v>
      </c>
    </row>
    <row r="49" spans="1:9" ht="18" customHeight="1" x14ac:dyDescent="0.15">
      <c r="A49" s="14" t="s">
        <v>505</v>
      </c>
      <c r="B49" s="15" t="s">
        <v>190</v>
      </c>
      <c r="C49" s="16" t="s">
        <v>191</v>
      </c>
      <c r="D49" s="16"/>
      <c r="E49" s="17"/>
      <c r="F49" s="18" t="s">
        <v>495</v>
      </c>
      <c r="G49" s="19" t="s">
        <v>495</v>
      </c>
      <c r="H49" s="19" t="s">
        <v>579</v>
      </c>
      <c r="I49" s="18" t="s">
        <v>530</v>
      </c>
    </row>
    <row r="50" spans="1:9" ht="18" customHeight="1" x14ac:dyDescent="0.15">
      <c r="A50" s="14" t="s">
        <v>505</v>
      </c>
      <c r="B50" s="15" t="s">
        <v>190</v>
      </c>
      <c r="C50" s="16" t="s">
        <v>191</v>
      </c>
      <c r="D50" s="16"/>
      <c r="E50" s="17" t="s">
        <v>580</v>
      </c>
      <c r="F50" s="18" t="s">
        <v>507</v>
      </c>
      <c r="G50" s="19" t="s">
        <v>507</v>
      </c>
      <c r="H50" s="19" t="s">
        <v>581</v>
      </c>
      <c r="I50" s="18" t="s">
        <v>511</v>
      </c>
    </row>
    <row r="51" spans="1:9" ht="18" customHeight="1" x14ac:dyDescent="0.15">
      <c r="A51" s="14" t="s">
        <v>505</v>
      </c>
      <c r="B51" s="15" t="s">
        <v>190</v>
      </c>
      <c r="C51" s="16" t="s">
        <v>191</v>
      </c>
      <c r="D51" s="16"/>
      <c r="E51" s="17"/>
      <c r="F51" s="18" t="s">
        <v>483</v>
      </c>
      <c r="G51" s="19" t="s">
        <v>484</v>
      </c>
      <c r="H51" s="19" t="s">
        <v>582</v>
      </c>
      <c r="I51" s="18" t="s">
        <v>583</v>
      </c>
    </row>
    <row r="52" spans="1:9" ht="18" customHeight="1" x14ac:dyDescent="0.15">
      <c r="A52" s="14" t="s">
        <v>505</v>
      </c>
      <c r="B52" s="15" t="s">
        <v>190</v>
      </c>
      <c r="C52" s="16" t="s">
        <v>191</v>
      </c>
      <c r="D52" s="16"/>
      <c r="E52" s="17"/>
      <c r="F52" s="18"/>
      <c r="G52" s="19" t="s">
        <v>484</v>
      </c>
      <c r="H52" s="19" t="s">
        <v>584</v>
      </c>
      <c r="I52" s="18" t="s">
        <v>511</v>
      </c>
    </row>
    <row r="53" spans="1:9" ht="18" customHeight="1" x14ac:dyDescent="0.15">
      <c r="A53" s="14" t="s">
        <v>505</v>
      </c>
      <c r="B53" s="15" t="s">
        <v>190</v>
      </c>
      <c r="C53" s="16" t="s">
        <v>191</v>
      </c>
      <c r="D53" s="16"/>
      <c r="E53" s="17"/>
      <c r="F53" s="18"/>
      <c r="G53" s="19" t="s">
        <v>485</v>
      </c>
      <c r="H53" s="19"/>
      <c r="I53" s="18"/>
    </row>
    <row r="54" spans="1:9" ht="18" customHeight="1" x14ac:dyDescent="0.15">
      <c r="A54" s="14" t="s">
        <v>505</v>
      </c>
      <c r="B54" s="15" t="s">
        <v>190</v>
      </c>
      <c r="C54" s="16" t="s">
        <v>191</v>
      </c>
      <c r="D54" s="16"/>
      <c r="E54" s="17"/>
      <c r="F54" s="18"/>
      <c r="G54" s="19" t="s">
        <v>486</v>
      </c>
      <c r="H54" s="19" t="s">
        <v>585</v>
      </c>
      <c r="I54" s="18" t="s">
        <v>566</v>
      </c>
    </row>
    <row r="55" spans="1:9" ht="18" customHeight="1" x14ac:dyDescent="0.15">
      <c r="A55" s="14" t="s">
        <v>505</v>
      </c>
      <c r="B55" s="15" t="s">
        <v>190</v>
      </c>
      <c r="C55" s="16" t="s">
        <v>191</v>
      </c>
      <c r="D55" s="16"/>
      <c r="E55" s="17"/>
      <c r="F55" s="18" t="s">
        <v>489</v>
      </c>
      <c r="G55" s="19" t="s">
        <v>514</v>
      </c>
      <c r="H55" s="19" t="s">
        <v>586</v>
      </c>
      <c r="I55" s="18" t="s">
        <v>587</v>
      </c>
    </row>
    <row r="56" spans="1:9" ht="18" customHeight="1" x14ac:dyDescent="0.15">
      <c r="A56" s="14" t="s">
        <v>505</v>
      </c>
      <c r="B56" s="15" t="s">
        <v>190</v>
      </c>
      <c r="C56" s="16" t="s">
        <v>191</v>
      </c>
      <c r="D56" s="16"/>
      <c r="E56" s="17"/>
      <c r="F56" s="18" t="s">
        <v>495</v>
      </c>
      <c r="G56" s="19" t="s">
        <v>495</v>
      </c>
      <c r="H56" s="19" t="s">
        <v>588</v>
      </c>
      <c r="I56" s="18" t="s">
        <v>589</v>
      </c>
    </row>
    <row r="57" spans="1:9" ht="18" customHeight="1" x14ac:dyDescent="0.15">
      <c r="A57" s="14" t="s">
        <v>505</v>
      </c>
      <c r="B57" s="15" t="s">
        <v>234</v>
      </c>
      <c r="C57" s="16" t="s">
        <v>235</v>
      </c>
      <c r="D57" s="16"/>
      <c r="E57" s="17" t="s">
        <v>590</v>
      </c>
      <c r="F57" s="18" t="s">
        <v>507</v>
      </c>
      <c r="G57" s="19" t="s">
        <v>507</v>
      </c>
      <c r="H57" s="19" t="s">
        <v>591</v>
      </c>
      <c r="I57" s="18" t="s">
        <v>592</v>
      </c>
    </row>
    <row r="58" spans="1:9" ht="18" customHeight="1" x14ac:dyDescent="0.15">
      <c r="A58" s="14" t="s">
        <v>505</v>
      </c>
      <c r="B58" s="15" t="s">
        <v>234</v>
      </c>
      <c r="C58" s="16" t="s">
        <v>235</v>
      </c>
      <c r="D58" s="16"/>
      <c r="E58" s="17"/>
      <c r="F58" s="18" t="s">
        <v>483</v>
      </c>
      <c r="G58" s="19" t="s">
        <v>484</v>
      </c>
      <c r="H58" s="19" t="s">
        <v>593</v>
      </c>
      <c r="I58" s="18" t="s">
        <v>594</v>
      </c>
    </row>
    <row r="59" spans="1:9" ht="18" customHeight="1" x14ac:dyDescent="0.15">
      <c r="A59" s="14" t="s">
        <v>505</v>
      </c>
      <c r="B59" s="15" t="s">
        <v>234</v>
      </c>
      <c r="C59" s="16" t="s">
        <v>235</v>
      </c>
      <c r="D59" s="16"/>
      <c r="E59" s="17"/>
      <c r="F59" s="18"/>
      <c r="G59" s="19" t="s">
        <v>484</v>
      </c>
      <c r="H59" s="19" t="s">
        <v>595</v>
      </c>
      <c r="I59" s="18" t="s">
        <v>596</v>
      </c>
    </row>
    <row r="60" spans="1:9" ht="18" customHeight="1" x14ac:dyDescent="0.15">
      <c r="A60" s="14" t="s">
        <v>505</v>
      </c>
      <c r="B60" s="15" t="s">
        <v>234</v>
      </c>
      <c r="C60" s="16" t="s">
        <v>235</v>
      </c>
      <c r="D60" s="16"/>
      <c r="E60" s="17"/>
      <c r="F60" s="18"/>
      <c r="G60" s="19" t="s">
        <v>484</v>
      </c>
      <c r="H60" s="19" t="s">
        <v>597</v>
      </c>
      <c r="I60" s="18" t="s">
        <v>598</v>
      </c>
    </row>
    <row r="61" spans="1:9" ht="18" customHeight="1" x14ac:dyDescent="0.15">
      <c r="A61" s="14" t="s">
        <v>505</v>
      </c>
      <c r="B61" s="15" t="s">
        <v>234</v>
      </c>
      <c r="C61" s="16" t="s">
        <v>235</v>
      </c>
      <c r="D61" s="16"/>
      <c r="E61" s="17"/>
      <c r="F61" s="18"/>
      <c r="G61" s="19" t="s">
        <v>484</v>
      </c>
      <c r="H61" s="19" t="s">
        <v>599</v>
      </c>
      <c r="I61" s="18" t="s">
        <v>600</v>
      </c>
    </row>
    <row r="62" spans="1:9" ht="18" customHeight="1" x14ac:dyDescent="0.15">
      <c r="A62" s="14" t="s">
        <v>505</v>
      </c>
      <c r="B62" s="15" t="s">
        <v>234</v>
      </c>
      <c r="C62" s="16" t="s">
        <v>235</v>
      </c>
      <c r="D62" s="16"/>
      <c r="E62" s="17"/>
      <c r="F62" s="18"/>
      <c r="G62" s="19" t="s">
        <v>485</v>
      </c>
      <c r="H62" s="19" t="s">
        <v>601</v>
      </c>
      <c r="I62" s="18" t="s">
        <v>602</v>
      </c>
    </row>
    <row r="63" spans="1:9" ht="18" customHeight="1" x14ac:dyDescent="0.15">
      <c r="A63" s="14" t="s">
        <v>505</v>
      </c>
      <c r="B63" s="15" t="s">
        <v>234</v>
      </c>
      <c r="C63" s="16" t="s">
        <v>235</v>
      </c>
      <c r="D63" s="16"/>
      <c r="E63" s="17"/>
      <c r="F63" s="18" t="s">
        <v>489</v>
      </c>
      <c r="G63" s="19" t="s">
        <v>514</v>
      </c>
      <c r="H63" s="19" t="s">
        <v>603</v>
      </c>
      <c r="I63" s="18" t="s">
        <v>604</v>
      </c>
    </row>
    <row r="64" spans="1:9" ht="18" customHeight="1" x14ac:dyDescent="0.15">
      <c r="A64" s="14" t="s">
        <v>505</v>
      </c>
      <c r="B64" s="15" t="s">
        <v>234</v>
      </c>
      <c r="C64" s="16" t="s">
        <v>235</v>
      </c>
      <c r="D64" s="16"/>
      <c r="E64" s="17"/>
      <c r="F64" s="18"/>
      <c r="G64" s="19" t="s">
        <v>605</v>
      </c>
      <c r="H64" s="19" t="s">
        <v>606</v>
      </c>
      <c r="I64" s="18" t="s">
        <v>607</v>
      </c>
    </row>
    <row r="65" spans="1:9" ht="18" customHeight="1" x14ac:dyDescent="0.15">
      <c r="A65" s="14" t="s">
        <v>505</v>
      </c>
      <c r="B65" s="15" t="s">
        <v>234</v>
      </c>
      <c r="C65" s="16" t="s">
        <v>235</v>
      </c>
      <c r="D65" s="16"/>
      <c r="E65" s="17" t="s">
        <v>608</v>
      </c>
      <c r="F65" s="18" t="s">
        <v>507</v>
      </c>
      <c r="G65" s="19" t="s">
        <v>507</v>
      </c>
      <c r="H65" s="19" t="s">
        <v>609</v>
      </c>
      <c r="I65" s="18" t="s">
        <v>610</v>
      </c>
    </row>
    <row r="66" spans="1:9" ht="18" customHeight="1" x14ac:dyDescent="0.15">
      <c r="A66" s="14" t="s">
        <v>505</v>
      </c>
      <c r="B66" s="15" t="s">
        <v>234</v>
      </c>
      <c r="C66" s="16" t="s">
        <v>235</v>
      </c>
      <c r="D66" s="16"/>
      <c r="E66" s="17"/>
      <c r="F66" s="18" t="s">
        <v>483</v>
      </c>
      <c r="G66" s="19" t="s">
        <v>484</v>
      </c>
      <c r="H66" s="19" t="s">
        <v>611</v>
      </c>
      <c r="I66" s="18" t="s">
        <v>612</v>
      </c>
    </row>
    <row r="67" spans="1:9" ht="18" customHeight="1" x14ac:dyDescent="0.15">
      <c r="A67" s="14" t="s">
        <v>505</v>
      </c>
      <c r="B67" s="15" t="s">
        <v>234</v>
      </c>
      <c r="C67" s="16" t="s">
        <v>235</v>
      </c>
      <c r="D67" s="16"/>
      <c r="E67" s="17"/>
      <c r="F67" s="18"/>
      <c r="G67" s="19" t="s">
        <v>484</v>
      </c>
      <c r="H67" s="19" t="s">
        <v>613</v>
      </c>
      <c r="I67" s="18" t="s">
        <v>614</v>
      </c>
    </row>
    <row r="68" spans="1:9" ht="18" customHeight="1" x14ac:dyDescent="0.15">
      <c r="A68" s="14" t="s">
        <v>505</v>
      </c>
      <c r="B68" s="15" t="s">
        <v>234</v>
      </c>
      <c r="C68" s="16" t="s">
        <v>235</v>
      </c>
      <c r="D68" s="16"/>
      <c r="E68" s="17"/>
      <c r="F68" s="18"/>
      <c r="G68" s="19" t="s">
        <v>485</v>
      </c>
      <c r="H68" s="19" t="s">
        <v>615</v>
      </c>
      <c r="I68" s="18" t="s">
        <v>602</v>
      </c>
    </row>
    <row r="69" spans="1:9" ht="18" customHeight="1" x14ac:dyDescent="0.15">
      <c r="A69" s="14" t="s">
        <v>505</v>
      </c>
      <c r="B69" s="15" t="s">
        <v>234</v>
      </c>
      <c r="C69" s="16" t="s">
        <v>235</v>
      </c>
      <c r="D69" s="16"/>
      <c r="E69" s="17"/>
      <c r="F69" s="18"/>
      <c r="G69" s="19" t="s">
        <v>485</v>
      </c>
      <c r="H69" s="19" t="s">
        <v>616</v>
      </c>
      <c r="I69" s="18" t="s">
        <v>617</v>
      </c>
    </row>
    <row r="70" spans="1:9" ht="18" customHeight="1" x14ac:dyDescent="0.15">
      <c r="A70" s="14" t="s">
        <v>505</v>
      </c>
      <c r="B70" s="15" t="s">
        <v>234</v>
      </c>
      <c r="C70" s="16" t="s">
        <v>235</v>
      </c>
      <c r="D70" s="16"/>
      <c r="E70" s="17"/>
      <c r="F70" s="18" t="s">
        <v>489</v>
      </c>
      <c r="G70" s="19" t="s">
        <v>514</v>
      </c>
      <c r="H70" s="19" t="s">
        <v>618</v>
      </c>
      <c r="I70" s="18" t="s">
        <v>619</v>
      </c>
    </row>
    <row r="71" spans="1:9" ht="18" customHeight="1" x14ac:dyDescent="0.15">
      <c r="A71" s="14" t="s">
        <v>505</v>
      </c>
      <c r="B71" s="15" t="s">
        <v>234</v>
      </c>
      <c r="C71" s="16" t="s">
        <v>235</v>
      </c>
      <c r="D71" s="16"/>
      <c r="E71" s="17" t="s">
        <v>620</v>
      </c>
      <c r="F71" s="18" t="s">
        <v>507</v>
      </c>
      <c r="G71" s="19" t="s">
        <v>507</v>
      </c>
      <c r="H71" s="19" t="s">
        <v>621</v>
      </c>
      <c r="I71" s="18" t="s">
        <v>622</v>
      </c>
    </row>
    <row r="72" spans="1:9" ht="18" customHeight="1" x14ac:dyDescent="0.15">
      <c r="A72" s="14" t="s">
        <v>505</v>
      </c>
      <c r="B72" s="15" t="s">
        <v>234</v>
      </c>
      <c r="C72" s="16" t="s">
        <v>235</v>
      </c>
      <c r="D72" s="16"/>
      <c r="E72" s="17"/>
      <c r="F72" s="18" t="s">
        <v>483</v>
      </c>
      <c r="G72" s="19" t="s">
        <v>484</v>
      </c>
      <c r="H72" s="19" t="s">
        <v>623</v>
      </c>
      <c r="I72" s="18" t="s">
        <v>624</v>
      </c>
    </row>
    <row r="73" spans="1:9" ht="18" customHeight="1" x14ac:dyDescent="0.15">
      <c r="A73" s="14" t="s">
        <v>505</v>
      </c>
      <c r="B73" s="15" t="s">
        <v>234</v>
      </c>
      <c r="C73" s="16" t="s">
        <v>235</v>
      </c>
      <c r="D73" s="16"/>
      <c r="E73" s="17"/>
      <c r="F73" s="18"/>
      <c r="G73" s="19" t="s">
        <v>484</v>
      </c>
      <c r="H73" s="19" t="s">
        <v>625</v>
      </c>
      <c r="I73" s="18" t="s">
        <v>626</v>
      </c>
    </row>
    <row r="74" spans="1:9" ht="18" customHeight="1" x14ac:dyDescent="0.15">
      <c r="A74" s="14" t="s">
        <v>505</v>
      </c>
      <c r="B74" s="15" t="s">
        <v>234</v>
      </c>
      <c r="C74" s="16" t="s">
        <v>235</v>
      </c>
      <c r="D74" s="16"/>
      <c r="E74" s="17"/>
      <c r="F74" s="18"/>
      <c r="G74" s="19" t="s">
        <v>485</v>
      </c>
      <c r="H74" s="19" t="s">
        <v>627</v>
      </c>
      <c r="I74" s="18" t="s">
        <v>628</v>
      </c>
    </row>
    <row r="75" spans="1:9" ht="18" customHeight="1" x14ac:dyDescent="0.15">
      <c r="A75" s="14" t="s">
        <v>505</v>
      </c>
      <c r="B75" s="15" t="s">
        <v>234</v>
      </c>
      <c r="C75" s="16" t="s">
        <v>235</v>
      </c>
      <c r="D75" s="16"/>
      <c r="E75" s="17"/>
      <c r="F75" s="18" t="s">
        <v>489</v>
      </c>
      <c r="G75" s="19" t="s">
        <v>514</v>
      </c>
      <c r="H75" s="19" t="s">
        <v>629</v>
      </c>
      <c r="I75" s="18" t="s">
        <v>630</v>
      </c>
    </row>
    <row r="76" spans="1:9" ht="18" customHeight="1" x14ac:dyDescent="0.15">
      <c r="A76" s="14" t="s">
        <v>505</v>
      </c>
      <c r="B76" s="15" t="s">
        <v>234</v>
      </c>
      <c r="C76" s="16" t="s">
        <v>235</v>
      </c>
      <c r="D76" s="16"/>
      <c r="E76" s="17"/>
      <c r="F76" s="18"/>
      <c r="G76" s="19" t="s">
        <v>514</v>
      </c>
      <c r="H76" s="19" t="s">
        <v>631</v>
      </c>
      <c r="I76" s="18" t="s">
        <v>630</v>
      </c>
    </row>
    <row r="77" spans="1:9" ht="18" customHeight="1" x14ac:dyDescent="0.15">
      <c r="A77" s="14" t="s">
        <v>505</v>
      </c>
      <c r="B77" s="15" t="s">
        <v>234</v>
      </c>
      <c r="C77" s="16" t="s">
        <v>235</v>
      </c>
      <c r="D77" s="16"/>
      <c r="E77" s="17"/>
      <c r="F77" s="18"/>
      <c r="G77" s="19" t="s">
        <v>514</v>
      </c>
      <c r="H77" s="19" t="s">
        <v>632</v>
      </c>
      <c r="I77" s="18" t="s">
        <v>630</v>
      </c>
    </row>
    <row r="78" spans="1:9" ht="18" customHeight="1" x14ac:dyDescent="0.15">
      <c r="A78" s="14" t="s">
        <v>505</v>
      </c>
      <c r="B78" s="15" t="s">
        <v>234</v>
      </c>
      <c r="C78" s="16" t="s">
        <v>235</v>
      </c>
      <c r="D78" s="16"/>
      <c r="E78" s="17" t="s">
        <v>633</v>
      </c>
      <c r="F78" s="18" t="s">
        <v>507</v>
      </c>
      <c r="G78" s="19" t="s">
        <v>507</v>
      </c>
      <c r="H78" s="19" t="s">
        <v>634</v>
      </c>
      <c r="I78" s="18" t="s">
        <v>635</v>
      </c>
    </row>
    <row r="79" spans="1:9" ht="18" customHeight="1" x14ac:dyDescent="0.15">
      <c r="A79" s="14" t="s">
        <v>505</v>
      </c>
      <c r="B79" s="15" t="s">
        <v>234</v>
      </c>
      <c r="C79" s="16" t="s">
        <v>235</v>
      </c>
      <c r="D79" s="16"/>
      <c r="E79" s="17"/>
      <c r="F79" s="18" t="s">
        <v>483</v>
      </c>
      <c r="G79" s="19" t="s">
        <v>484</v>
      </c>
      <c r="H79" s="19" t="s">
        <v>636</v>
      </c>
      <c r="I79" s="18" t="s">
        <v>637</v>
      </c>
    </row>
    <row r="80" spans="1:9" ht="18" customHeight="1" x14ac:dyDescent="0.15">
      <c r="A80" s="14" t="s">
        <v>505</v>
      </c>
      <c r="B80" s="15" t="s">
        <v>234</v>
      </c>
      <c r="C80" s="16" t="s">
        <v>235</v>
      </c>
      <c r="D80" s="16"/>
      <c r="E80" s="17"/>
      <c r="F80" s="18"/>
      <c r="G80" s="19" t="s">
        <v>484</v>
      </c>
      <c r="H80" s="19" t="s">
        <v>638</v>
      </c>
      <c r="I80" s="18" t="s">
        <v>639</v>
      </c>
    </row>
    <row r="81" spans="1:9" ht="18" customHeight="1" x14ac:dyDescent="0.15">
      <c r="A81" s="14" t="s">
        <v>505</v>
      </c>
      <c r="B81" s="15" t="s">
        <v>234</v>
      </c>
      <c r="C81" s="16" t="s">
        <v>235</v>
      </c>
      <c r="D81" s="16"/>
      <c r="E81" s="17"/>
      <c r="F81" s="18"/>
      <c r="G81" s="19" t="s">
        <v>485</v>
      </c>
      <c r="H81" s="19" t="s">
        <v>640</v>
      </c>
      <c r="I81" s="18" t="s">
        <v>602</v>
      </c>
    </row>
    <row r="82" spans="1:9" ht="18" customHeight="1" x14ac:dyDescent="0.15">
      <c r="A82" s="14" t="s">
        <v>505</v>
      </c>
      <c r="B82" s="15" t="s">
        <v>234</v>
      </c>
      <c r="C82" s="16" t="s">
        <v>235</v>
      </c>
      <c r="D82" s="16"/>
      <c r="E82" s="17"/>
      <c r="F82" s="18" t="s">
        <v>489</v>
      </c>
      <c r="G82" s="19" t="s">
        <v>514</v>
      </c>
      <c r="H82" s="19" t="s">
        <v>641</v>
      </c>
      <c r="I82" s="18" t="s">
        <v>642</v>
      </c>
    </row>
    <row r="83" spans="1:9" ht="18" customHeight="1" x14ac:dyDescent="0.15">
      <c r="A83" s="14" t="s">
        <v>505</v>
      </c>
      <c r="B83" s="15" t="s">
        <v>234</v>
      </c>
      <c r="C83" s="16" t="s">
        <v>235</v>
      </c>
      <c r="D83" s="16"/>
      <c r="E83" s="17"/>
      <c r="F83" s="18"/>
      <c r="G83" s="19" t="s">
        <v>514</v>
      </c>
      <c r="H83" s="19" t="s">
        <v>643</v>
      </c>
      <c r="I83" s="18" t="s">
        <v>630</v>
      </c>
    </row>
    <row r="84" spans="1:9" ht="18" customHeight="1" x14ac:dyDescent="0.15">
      <c r="A84" s="14" t="s">
        <v>505</v>
      </c>
      <c r="B84" s="15" t="s">
        <v>234</v>
      </c>
      <c r="C84" s="16" t="s">
        <v>235</v>
      </c>
      <c r="D84" s="16"/>
      <c r="E84" s="17" t="s">
        <v>644</v>
      </c>
      <c r="F84" s="18" t="s">
        <v>507</v>
      </c>
      <c r="G84" s="19" t="s">
        <v>507</v>
      </c>
      <c r="H84" s="19" t="s">
        <v>645</v>
      </c>
      <c r="I84" s="18" t="s">
        <v>646</v>
      </c>
    </row>
    <row r="85" spans="1:9" ht="18" customHeight="1" x14ac:dyDescent="0.15">
      <c r="A85" s="14" t="s">
        <v>505</v>
      </c>
      <c r="B85" s="15" t="s">
        <v>234</v>
      </c>
      <c r="C85" s="16" t="s">
        <v>235</v>
      </c>
      <c r="D85" s="16"/>
      <c r="E85" s="17"/>
      <c r="F85" s="18" t="s">
        <v>483</v>
      </c>
      <c r="G85" s="19" t="s">
        <v>484</v>
      </c>
      <c r="H85" s="19" t="s">
        <v>647</v>
      </c>
      <c r="I85" s="18" t="s">
        <v>648</v>
      </c>
    </row>
    <row r="86" spans="1:9" ht="18" customHeight="1" x14ac:dyDescent="0.15">
      <c r="A86" s="14" t="s">
        <v>505</v>
      </c>
      <c r="B86" s="15" t="s">
        <v>234</v>
      </c>
      <c r="C86" s="16" t="s">
        <v>235</v>
      </c>
      <c r="D86" s="16"/>
      <c r="E86" s="17"/>
      <c r="F86" s="18"/>
      <c r="G86" s="19" t="s">
        <v>484</v>
      </c>
      <c r="H86" s="19" t="s">
        <v>649</v>
      </c>
      <c r="I86" s="18" t="s">
        <v>650</v>
      </c>
    </row>
    <row r="87" spans="1:9" ht="18" customHeight="1" x14ac:dyDescent="0.15">
      <c r="A87" s="14" t="s">
        <v>505</v>
      </c>
      <c r="B87" s="15" t="s">
        <v>234</v>
      </c>
      <c r="C87" s="16" t="s">
        <v>235</v>
      </c>
      <c r="D87" s="16"/>
      <c r="E87" s="17"/>
      <c r="F87" s="18"/>
      <c r="G87" s="19" t="s">
        <v>484</v>
      </c>
      <c r="H87" s="19" t="s">
        <v>651</v>
      </c>
      <c r="I87" s="18" t="s">
        <v>652</v>
      </c>
    </row>
    <row r="88" spans="1:9" ht="18" customHeight="1" x14ac:dyDescent="0.15">
      <c r="A88" s="14" t="s">
        <v>505</v>
      </c>
      <c r="B88" s="15" t="s">
        <v>234</v>
      </c>
      <c r="C88" s="16" t="s">
        <v>235</v>
      </c>
      <c r="D88" s="16"/>
      <c r="E88" s="17"/>
      <c r="F88" s="18"/>
      <c r="G88" s="19" t="s">
        <v>484</v>
      </c>
      <c r="H88" s="19" t="s">
        <v>653</v>
      </c>
      <c r="I88" s="18" t="s">
        <v>654</v>
      </c>
    </row>
    <row r="89" spans="1:9" ht="18" customHeight="1" x14ac:dyDescent="0.15">
      <c r="A89" s="14" t="s">
        <v>505</v>
      </c>
      <c r="B89" s="15" t="s">
        <v>234</v>
      </c>
      <c r="C89" s="16" t="s">
        <v>235</v>
      </c>
      <c r="D89" s="16"/>
      <c r="E89" s="17"/>
      <c r="F89" s="18"/>
      <c r="G89" s="19" t="s">
        <v>484</v>
      </c>
      <c r="H89" s="19" t="s">
        <v>655</v>
      </c>
      <c r="I89" s="18" t="s">
        <v>594</v>
      </c>
    </row>
    <row r="90" spans="1:9" ht="18" customHeight="1" x14ac:dyDescent="0.15">
      <c r="A90" s="14" t="s">
        <v>505</v>
      </c>
      <c r="B90" s="15" t="s">
        <v>234</v>
      </c>
      <c r="C90" s="16" t="s">
        <v>235</v>
      </c>
      <c r="D90" s="16"/>
      <c r="E90" s="17"/>
      <c r="F90" s="18"/>
      <c r="G90" s="19" t="s">
        <v>484</v>
      </c>
      <c r="H90" s="19" t="s">
        <v>656</v>
      </c>
      <c r="I90" s="18" t="s">
        <v>594</v>
      </c>
    </row>
    <row r="91" spans="1:9" ht="18" customHeight="1" x14ac:dyDescent="0.15">
      <c r="A91" s="14" t="s">
        <v>505</v>
      </c>
      <c r="B91" s="15" t="s">
        <v>234</v>
      </c>
      <c r="C91" s="16" t="s">
        <v>235</v>
      </c>
      <c r="D91" s="16"/>
      <c r="E91" s="17"/>
      <c r="F91" s="18"/>
      <c r="G91" s="19" t="s">
        <v>484</v>
      </c>
      <c r="H91" s="19" t="s">
        <v>657</v>
      </c>
      <c r="I91" s="18" t="s">
        <v>652</v>
      </c>
    </row>
    <row r="92" spans="1:9" ht="18" customHeight="1" x14ac:dyDescent="0.15">
      <c r="A92" s="14" t="s">
        <v>505</v>
      </c>
      <c r="B92" s="15" t="s">
        <v>234</v>
      </c>
      <c r="C92" s="16" t="s">
        <v>235</v>
      </c>
      <c r="D92" s="16"/>
      <c r="E92" s="17"/>
      <c r="F92" s="18"/>
      <c r="G92" s="19" t="s">
        <v>486</v>
      </c>
      <c r="H92" s="19" t="s">
        <v>658</v>
      </c>
      <c r="I92" s="18" t="s">
        <v>659</v>
      </c>
    </row>
    <row r="93" spans="1:9" ht="18" customHeight="1" x14ac:dyDescent="0.15">
      <c r="A93" s="14" t="s">
        <v>505</v>
      </c>
      <c r="B93" s="15" t="s">
        <v>234</v>
      </c>
      <c r="C93" s="16" t="s">
        <v>235</v>
      </c>
      <c r="D93" s="16"/>
      <c r="E93" s="17" t="s">
        <v>660</v>
      </c>
      <c r="F93" s="18" t="s">
        <v>507</v>
      </c>
      <c r="G93" s="19" t="s">
        <v>507</v>
      </c>
      <c r="H93" s="19" t="s">
        <v>661</v>
      </c>
      <c r="I93" s="18" t="s">
        <v>662</v>
      </c>
    </row>
    <row r="94" spans="1:9" ht="18" customHeight="1" x14ac:dyDescent="0.15">
      <c r="A94" s="14" t="s">
        <v>505</v>
      </c>
      <c r="B94" s="15" t="s">
        <v>234</v>
      </c>
      <c r="C94" s="16" t="s">
        <v>235</v>
      </c>
      <c r="D94" s="16"/>
      <c r="E94" s="17"/>
      <c r="F94" s="18" t="s">
        <v>483</v>
      </c>
      <c r="G94" s="19" t="s">
        <v>484</v>
      </c>
      <c r="H94" s="19" t="s">
        <v>663</v>
      </c>
      <c r="I94" s="18" t="s">
        <v>664</v>
      </c>
    </row>
    <row r="95" spans="1:9" ht="18" customHeight="1" x14ac:dyDescent="0.15">
      <c r="A95" s="14" t="s">
        <v>505</v>
      </c>
      <c r="B95" s="15" t="s">
        <v>234</v>
      </c>
      <c r="C95" s="16" t="s">
        <v>235</v>
      </c>
      <c r="D95" s="16"/>
      <c r="E95" s="17"/>
      <c r="F95" s="18"/>
      <c r="G95" s="19" t="s">
        <v>484</v>
      </c>
      <c r="H95" s="19" t="s">
        <v>665</v>
      </c>
      <c r="I95" s="18" t="s">
        <v>666</v>
      </c>
    </row>
    <row r="96" spans="1:9" ht="18" customHeight="1" x14ac:dyDescent="0.15">
      <c r="A96" s="14" t="s">
        <v>505</v>
      </c>
      <c r="B96" s="15" t="s">
        <v>234</v>
      </c>
      <c r="C96" s="16" t="s">
        <v>235</v>
      </c>
      <c r="D96" s="16"/>
      <c r="E96" s="17"/>
      <c r="F96" s="18"/>
      <c r="G96" s="19" t="s">
        <v>486</v>
      </c>
      <c r="H96" s="19" t="s">
        <v>667</v>
      </c>
      <c r="I96" s="18" t="s">
        <v>602</v>
      </c>
    </row>
    <row r="97" spans="1:9" ht="18" customHeight="1" x14ac:dyDescent="0.15">
      <c r="A97" s="14" t="s">
        <v>505</v>
      </c>
      <c r="B97" s="15" t="s">
        <v>234</v>
      </c>
      <c r="C97" s="16" t="s">
        <v>235</v>
      </c>
      <c r="D97" s="16"/>
      <c r="E97" s="17"/>
      <c r="F97" s="18" t="s">
        <v>489</v>
      </c>
      <c r="G97" s="19" t="s">
        <v>514</v>
      </c>
      <c r="H97" s="19" t="s">
        <v>668</v>
      </c>
      <c r="I97" s="18" t="s">
        <v>669</v>
      </c>
    </row>
    <row r="98" spans="1:9" ht="18" customHeight="1" x14ac:dyDescent="0.15">
      <c r="A98" s="14" t="s">
        <v>505</v>
      </c>
      <c r="B98" s="15" t="s">
        <v>234</v>
      </c>
      <c r="C98" s="16" t="s">
        <v>235</v>
      </c>
      <c r="D98" s="16"/>
      <c r="E98" s="17"/>
      <c r="F98" s="18"/>
      <c r="G98" s="19" t="s">
        <v>514</v>
      </c>
      <c r="H98" s="19" t="s">
        <v>670</v>
      </c>
      <c r="I98" s="18" t="s">
        <v>630</v>
      </c>
    </row>
    <row r="99" spans="1:9" ht="18" customHeight="1" x14ac:dyDescent="0.15">
      <c r="A99" s="14" t="s">
        <v>505</v>
      </c>
      <c r="B99" s="15" t="s">
        <v>234</v>
      </c>
      <c r="C99" s="16" t="s">
        <v>235</v>
      </c>
      <c r="D99" s="16"/>
      <c r="E99" s="17" t="s">
        <v>671</v>
      </c>
      <c r="F99" s="18" t="s">
        <v>507</v>
      </c>
      <c r="G99" s="19" t="s">
        <v>507</v>
      </c>
      <c r="H99" s="19" t="s">
        <v>672</v>
      </c>
      <c r="I99" s="18" t="s">
        <v>630</v>
      </c>
    </row>
    <row r="100" spans="1:9" ht="18" customHeight="1" x14ac:dyDescent="0.15">
      <c r="A100" s="14" t="s">
        <v>505</v>
      </c>
      <c r="B100" s="15" t="s">
        <v>234</v>
      </c>
      <c r="C100" s="16" t="s">
        <v>235</v>
      </c>
      <c r="D100" s="16"/>
      <c r="E100" s="17"/>
      <c r="F100" s="18" t="s">
        <v>483</v>
      </c>
      <c r="G100" s="19" t="s">
        <v>484</v>
      </c>
      <c r="H100" s="19" t="s">
        <v>673</v>
      </c>
      <c r="I100" s="18" t="s">
        <v>639</v>
      </c>
    </row>
    <row r="101" spans="1:9" ht="18" customHeight="1" x14ac:dyDescent="0.15">
      <c r="A101" s="14" t="s">
        <v>505</v>
      </c>
      <c r="B101" s="15" t="s">
        <v>234</v>
      </c>
      <c r="C101" s="16" t="s">
        <v>235</v>
      </c>
      <c r="D101" s="16"/>
      <c r="E101" s="17"/>
      <c r="F101" s="18"/>
      <c r="G101" s="19" t="s">
        <v>484</v>
      </c>
      <c r="H101" s="19" t="s">
        <v>674</v>
      </c>
      <c r="I101" s="18" t="s">
        <v>639</v>
      </c>
    </row>
    <row r="102" spans="1:9" ht="18" customHeight="1" x14ac:dyDescent="0.15">
      <c r="A102" s="14" t="s">
        <v>505</v>
      </c>
      <c r="B102" s="15" t="s">
        <v>234</v>
      </c>
      <c r="C102" s="16" t="s">
        <v>235</v>
      </c>
      <c r="D102" s="16"/>
      <c r="E102" s="17"/>
      <c r="F102" s="18"/>
      <c r="G102" s="19" t="s">
        <v>485</v>
      </c>
      <c r="H102" s="19" t="s">
        <v>675</v>
      </c>
      <c r="I102" s="18" t="s">
        <v>602</v>
      </c>
    </row>
    <row r="103" spans="1:9" ht="18" customHeight="1" x14ac:dyDescent="0.15">
      <c r="A103" s="14" t="s">
        <v>505</v>
      </c>
      <c r="B103" s="15" t="s">
        <v>234</v>
      </c>
      <c r="C103" s="16" t="s">
        <v>235</v>
      </c>
      <c r="D103" s="16"/>
      <c r="E103" s="17"/>
      <c r="F103" s="18" t="s">
        <v>489</v>
      </c>
      <c r="G103" s="19" t="s">
        <v>514</v>
      </c>
      <c r="H103" s="19" t="s">
        <v>676</v>
      </c>
      <c r="I103" s="18" t="s">
        <v>630</v>
      </c>
    </row>
    <row r="104" spans="1:9" ht="18" customHeight="1" x14ac:dyDescent="0.15">
      <c r="A104" s="14" t="s">
        <v>505</v>
      </c>
      <c r="B104" s="15" t="s">
        <v>234</v>
      </c>
      <c r="C104" s="16" t="s">
        <v>235</v>
      </c>
      <c r="D104" s="16"/>
      <c r="E104" s="17"/>
      <c r="F104" s="18"/>
      <c r="G104" s="19" t="s">
        <v>514</v>
      </c>
      <c r="H104" s="19" t="s">
        <v>677</v>
      </c>
      <c r="I104" s="18" t="s">
        <v>602</v>
      </c>
    </row>
  </sheetData>
  <sheetProtection formatCells="0" formatColumns="0" formatRows="0"/>
  <mergeCells count="9">
    <mergeCell ref="F5:F6"/>
    <mergeCell ref="G5:G6"/>
    <mergeCell ref="H5:H6"/>
    <mergeCell ref="I5:I6"/>
    <mergeCell ref="A5:A6"/>
    <mergeCell ref="B5:B6"/>
    <mergeCell ref="C5:C6"/>
    <mergeCell ref="D5:D6"/>
    <mergeCell ref="E5:E6"/>
  </mergeCells>
  <phoneticPr fontId="25" type="noConversion"/>
  <printOptions horizontalCentered="1"/>
  <pageMargins left="0.35433070866141703" right="0.35433070866141703" top="0.39370078740157499" bottom="0.39370078740157499"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35"/>
  <sheetViews>
    <sheetView showGridLines="0" showZeros="0" tabSelected="1"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21" width="15.33203125" style="65" customWidth="1"/>
    <col min="22" max="255" width="9.1640625" style="65" customWidth="1"/>
  </cols>
  <sheetData>
    <row r="1" spans="1:255" ht="14.25" customHeight="1" x14ac:dyDescent="0.2">
      <c r="A1" s="66"/>
      <c r="B1" s="67"/>
      <c r="C1" s="67"/>
      <c r="D1" s="67"/>
      <c r="E1" s="174"/>
      <c r="F1" s="174"/>
      <c r="G1" s="174"/>
      <c r="H1" s="174"/>
      <c r="I1" s="185"/>
      <c r="J1" s="185"/>
      <c r="K1" s="185"/>
      <c r="L1" s="185"/>
      <c r="M1" s="185"/>
      <c r="N1" s="185"/>
      <c r="O1" s="185"/>
      <c r="P1" s="185"/>
      <c r="Q1" s="190"/>
      <c r="R1" s="190"/>
      <c r="S1" s="190"/>
      <c r="T1" s="190"/>
      <c r="U1" s="71" t="s">
        <v>53</v>
      </c>
    </row>
    <row r="2" spans="1:255" ht="20.100000000000001" customHeight="1" x14ac:dyDescent="0.15">
      <c r="A2" s="175" t="s">
        <v>54</v>
      </c>
      <c r="B2" s="176"/>
      <c r="C2" s="176"/>
      <c r="D2" s="176"/>
      <c r="E2" s="176"/>
      <c r="F2" s="176"/>
      <c r="G2" s="176"/>
      <c r="H2" s="176"/>
      <c r="I2" s="176"/>
      <c r="J2" s="176"/>
      <c r="K2" s="176"/>
      <c r="L2" s="176"/>
      <c r="M2" s="176"/>
      <c r="N2" s="176"/>
      <c r="O2" s="176"/>
      <c r="P2" s="176"/>
      <c r="Q2" s="176"/>
      <c r="R2" s="176"/>
      <c r="S2" s="176"/>
      <c r="T2" s="176"/>
      <c r="U2" s="176"/>
    </row>
    <row r="3" spans="1:255" ht="14.25" customHeight="1" x14ac:dyDescent="0.2">
      <c r="A3" s="70" t="s">
        <v>3</v>
      </c>
      <c r="B3" s="67"/>
      <c r="C3" s="67"/>
      <c r="D3" s="67"/>
      <c r="E3" s="67"/>
      <c r="F3" s="174"/>
      <c r="G3" s="174"/>
      <c r="H3" s="174"/>
      <c r="I3" s="185"/>
      <c r="J3" s="185"/>
      <c r="K3" s="185"/>
      <c r="L3" s="185"/>
      <c r="M3" s="185"/>
      <c r="N3" s="185"/>
      <c r="O3" s="185"/>
      <c r="P3" s="185"/>
      <c r="Q3" s="190"/>
      <c r="R3" s="190"/>
      <c r="S3" s="190"/>
      <c r="T3" s="190"/>
      <c r="U3" s="191" t="s">
        <v>4</v>
      </c>
    </row>
    <row r="4" spans="1:255" ht="14.25" customHeight="1" x14ac:dyDescent="0.15">
      <c r="A4" s="219" t="s">
        <v>55</v>
      </c>
      <c r="B4" s="219"/>
      <c r="C4" s="219"/>
      <c r="D4" s="220"/>
      <c r="E4" s="221"/>
      <c r="F4" s="223" t="s">
        <v>56</v>
      </c>
      <c r="G4" s="177" t="s">
        <v>57</v>
      </c>
      <c r="H4" s="178"/>
      <c r="I4" s="178"/>
      <c r="J4" s="178"/>
      <c r="K4" s="178"/>
      <c r="L4" s="178"/>
      <c r="M4" s="178"/>
      <c r="N4" s="178"/>
      <c r="O4" s="178"/>
      <c r="P4" s="178"/>
      <c r="Q4" s="178"/>
      <c r="R4" s="178"/>
      <c r="S4" s="178"/>
      <c r="T4" s="192"/>
      <c r="U4" s="231" t="s">
        <v>58</v>
      </c>
    </row>
    <row r="5" spans="1:255" ht="14.25" customHeight="1" x14ac:dyDescent="0.15">
      <c r="A5" s="219" t="s">
        <v>59</v>
      </c>
      <c r="B5" s="219"/>
      <c r="C5" s="222"/>
      <c r="D5" s="222" t="s">
        <v>60</v>
      </c>
      <c r="E5" s="222" t="s">
        <v>61</v>
      </c>
      <c r="F5" s="223"/>
      <c r="G5" s="225" t="s">
        <v>62</v>
      </c>
      <c r="H5" s="179" t="s">
        <v>63</v>
      </c>
      <c r="I5" s="179"/>
      <c r="J5" s="179"/>
      <c r="K5" s="179"/>
      <c r="L5" s="179"/>
      <c r="M5" s="179"/>
      <c r="N5" s="227" t="s">
        <v>64</v>
      </c>
      <c r="O5" s="227" t="s">
        <v>65</v>
      </c>
      <c r="P5" s="227" t="s">
        <v>66</v>
      </c>
      <c r="Q5" s="228" t="s">
        <v>67</v>
      </c>
      <c r="R5" s="230" t="s">
        <v>68</v>
      </c>
      <c r="S5" s="230" t="s">
        <v>69</v>
      </c>
      <c r="T5" s="230" t="s">
        <v>70</v>
      </c>
      <c r="U5" s="232"/>
    </row>
    <row r="6" spans="1:255" ht="14.25" customHeight="1" x14ac:dyDescent="0.15">
      <c r="A6" s="180" t="s">
        <v>71</v>
      </c>
      <c r="B6" s="180" t="s">
        <v>72</v>
      </c>
      <c r="C6" s="181" t="s">
        <v>73</v>
      </c>
      <c r="D6" s="221"/>
      <c r="E6" s="221"/>
      <c r="F6" s="224"/>
      <c r="G6" s="226"/>
      <c r="H6" s="182" t="s">
        <v>74</v>
      </c>
      <c r="I6" s="186" t="s">
        <v>75</v>
      </c>
      <c r="J6" s="186" t="s">
        <v>76</v>
      </c>
      <c r="K6" s="187" t="s">
        <v>77</v>
      </c>
      <c r="L6" s="187" t="s">
        <v>78</v>
      </c>
      <c r="M6" s="182" t="s">
        <v>79</v>
      </c>
      <c r="N6" s="227"/>
      <c r="O6" s="227"/>
      <c r="P6" s="227"/>
      <c r="Q6" s="229"/>
      <c r="R6" s="230"/>
      <c r="S6" s="230"/>
      <c r="T6" s="230"/>
      <c r="U6" s="233"/>
    </row>
    <row r="7" spans="1:255" s="1" customFormat="1" ht="14.25" customHeight="1" x14ac:dyDescent="0.15">
      <c r="A7" s="74"/>
      <c r="B7" s="74"/>
      <c r="C7" s="74"/>
      <c r="D7" s="74"/>
      <c r="E7" s="74" t="s">
        <v>62</v>
      </c>
      <c r="F7" s="183">
        <v>11894860.960000001</v>
      </c>
      <c r="G7" s="184">
        <v>11894860.960000001</v>
      </c>
      <c r="H7" s="184">
        <v>11894860.960000001</v>
      </c>
      <c r="I7" s="188">
        <v>11894860.960000001</v>
      </c>
      <c r="J7" s="188">
        <v>0</v>
      </c>
      <c r="K7" s="184">
        <v>0</v>
      </c>
      <c r="L7" s="184">
        <v>0</v>
      </c>
      <c r="M7" s="189">
        <v>0</v>
      </c>
      <c r="N7" s="184">
        <v>0</v>
      </c>
      <c r="O7" s="184">
        <f t="shared" ref="O7:O35" si="0">SUM(0)</f>
        <v>0</v>
      </c>
      <c r="P7" s="184">
        <f t="shared" ref="P7:P35" si="1">SUM(0)</f>
        <v>0</v>
      </c>
      <c r="Q7" s="184">
        <v>0</v>
      </c>
      <c r="R7" s="193">
        <v>0</v>
      </c>
      <c r="S7" s="193">
        <v>0</v>
      </c>
      <c r="T7" s="193">
        <v>0</v>
      </c>
      <c r="U7" s="78">
        <v>0</v>
      </c>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row>
    <row r="8" spans="1:255" ht="14.25" customHeight="1" x14ac:dyDescent="0.15">
      <c r="A8" s="74"/>
      <c r="B8" s="74"/>
      <c r="C8" s="74"/>
      <c r="D8" s="74" t="s">
        <v>80</v>
      </c>
      <c r="E8" s="74" t="s">
        <v>81</v>
      </c>
      <c r="F8" s="183">
        <v>11894860.960000001</v>
      </c>
      <c r="G8" s="184">
        <v>11894860.960000001</v>
      </c>
      <c r="H8" s="184">
        <v>11894860.960000001</v>
      </c>
      <c r="I8" s="188">
        <v>11894860.960000001</v>
      </c>
      <c r="J8" s="188">
        <v>0</v>
      </c>
      <c r="K8" s="184">
        <v>0</v>
      </c>
      <c r="L8" s="184">
        <v>0</v>
      </c>
      <c r="M8" s="189">
        <v>0</v>
      </c>
      <c r="N8" s="184">
        <v>0</v>
      </c>
      <c r="O8" s="184">
        <f t="shared" si="0"/>
        <v>0</v>
      </c>
      <c r="P8" s="184">
        <f t="shared" si="1"/>
        <v>0</v>
      </c>
      <c r="Q8" s="184">
        <v>0</v>
      </c>
      <c r="R8" s="193">
        <v>0</v>
      </c>
      <c r="S8" s="193">
        <v>0</v>
      </c>
      <c r="T8" s="193">
        <v>0</v>
      </c>
      <c r="U8" s="78">
        <v>0</v>
      </c>
    </row>
    <row r="9" spans="1:255" ht="14.25" customHeight="1" x14ac:dyDescent="0.15">
      <c r="A9" s="74"/>
      <c r="B9" s="74"/>
      <c r="C9" s="74"/>
      <c r="D9" s="74" t="s">
        <v>82</v>
      </c>
      <c r="E9" s="74" t="s">
        <v>83</v>
      </c>
      <c r="F9" s="183">
        <v>8704721.1400000006</v>
      </c>
      <c r="G9" s="184">
        <v>8704721.1400000006</v>
      </c>
      <c r="H9" s="184">
        <v>8704721.1400000006</v>
      </c>
      <c r="I9" s="188">
        <v>8704721.1400000006</v>
      </c>
      <c r="J9" s="188">
        <v>0</v>
      </c>
      <c r="K9" s="184">
        <v>0</v>
      </c>
      <c r="L9" s="184">
        <v>0</v>
      </c>
      <c r="M9" s="189">
        <v>0</v>
      </c>
      <c r="N9" s="184">
        <v>0</v>
      </c>
      <c r="O9" s="184">
        <f t="shared" si="0"/>
        <v>0</v>
      </c>
      <c r="P9" s="184">
        <f t="shared" si="1"/>
        <v>0</v>
      </c>
      <c r="Q9" s="184">
        <v>0</v>
      </c>
      <c r="R9" s="193">
        <v>0</v>
      </c>
      <c r="S9" s="193">
        <v>0</v>
      </c>
      <c r="T9" s="193">
        <v>0</v>
      </c>
      <c r="U9" s="78">
        <v>0</v>
      </c>
    </row>
    <row r="10" spans="1:255" ht="14.25" customHeight="1" x14ac:dyDescent="0.15">
      <c r="A10" s="74" t="s">
        <v>84</v>
      </c>
      <c r="B10" s="74" t="s">
        <v>85</v>
      </c>
      <c r="C10" s="74" t="s">
        <v>86</v>
      </c>
      <c r="D10" s="74" t="s">
        <v>87</v>
      </c>
      <c r="E10" s="74" t="s">
        <v>88</v>
      </c>
      <c r="F10" s="183">
        <v>2214072.12</v>
      </c>
      <c r="G10" s="184">
        <v>2214072.12</v>
      </c>
      <c r="H10" s="184">
        <v>2214072.12</v>
      </c>
      <c r="I10" s="188">
        <v>2214072.12</v>
      </c>
      <c r="J10" s="188">
        <v>0</v>
      </c>
      <c r="K10" s="184">
        <v>0</v>
      </c>
      <c r="L10" s="184">
        <v>0</v>
      </c>
      <c r="M10" s="189">
        <v>0</v>
      </c>
      <c r="N10" s="184">
        <v>0</v>
      </c>
      <c r="O10" s="184">
        <f t="shared" si="0"/>
        <v>0</v>
      </c>
      <c r="P10" s="184">
        <f t="shared" si="1"/>
        <v>0</v>
      </c>
      <c r="Q10" s="184">
        <v>0</v>
      </c>
      <c r="R10" s="193">
        <v>0</v>
      </c>
      <c r="S10" s="193">
        <v>0</v>
      </c>
      <c r="T10" s="193">
        <v>0</v>
      </c>
      <c r="U10" s="78">
        <v>0</v>
      </c>
    </row>
    <row r="11" spans="1:255" ht="14.25" customHeight="1" x14ac:dyDescent="0.15">
      <c r="A11" s="74" t="s">
        <v>84</v>
      </c>
      <c r="B11" s="74" t="s">
        <v>85</v>
      </c>
      <c r="C11" s="74" t="s">
        <v>89</v>
      </c>
      <c r="D11" s="74" t="s">
        <v>87</v>
      </c>
      <c r="E11" s="74" t="s">
        <v>90</v>
      </c>
      <c r="F11" s="183">
        <v>750000</v>
      </c>
      <c r="G11" s="184">
        <v>750000</v>
      </c>
      <c r="H11" s="184">
        <v>750000</v>
      </c>
      <c r="I11" s="188">
        <v>750000</v>
      </c>
      <c r="J11" s="188">
        <v>0</v>
      </c>
      <c r="K11" s="184">
        <v>0</v>
      </c>
      <c r="L11" s="184">
        <v>0</v>
      </c>
      <c r="M11" s="189">
        <v>0</v>
      </c>
      <c r="N11" s="184">
        <v>0</v>
      </c>
      <c r="O11" s="184">
        <f t="shared" si="0"/>
        <v>0</v>
      </c>
      <c r="P11" s="184">
        <f t="shared" si="1"/>
        <v>0</v>
      </c>
      <c r="Q11" s="184">
        <v>0</v>
      </c>
      <c r="R11" s="193">
        <v>0</v>
      </c>
      <c r="S11" s="193">
        <v>0</v>
      </c>
      <c r="T11" s="193">
        <v>0</v>
      </c>
      <c r="U11" s="78">
        <v>0</v>
      </c>
    </row>
    <row r="12" spans="1:255" ht="14.25" customHeight="1" x14ac:dyDescent="0.15">
      <c r="A12" s="74" t="s">
        <v>84</v>
      </c>
      <c r="B12" s="74" t="s">
        <v>85</v>
      </c>
      <c r="C12" s="74" t="s">
        <v>85</v>
      </c>
      <c r="D12" s="74" t="s">
        <v>87</v>
      </c>
      <c r="E12" s="74" t="s">
        <v>91</v>
      </c>
      <c r="F12" s="183">
        <v>100000</v>
      </c>
      <c r="G12" s="184">
        <v>100000</v>
      </c>
      <c r="H12" s="184">
        <v>100000</v>
      </c>
      <c r="I12" s="188">
        <v>100000</v>
      </c>
      <c r="J12" s="188">
        <v>0</v>
      </c>
      <c r="K12" s="184">
        <v>0</v>
      </c>
      <c r="L12" s="184">
        <v>0</v>
      </c>
      <c r="M12" s="189">
        <v>0</v>
      </c>
      <c r="N12" s="184">
        <v>0</v>
      </c>
      <c r="O12" s="184">
        <f t="shared" si="0"/>
        <v>0</v>
      </c>
      <c r="P12" s="184">
        <f t="shared" si="1"/>
        <v>0</v>
      </c>
      <c r="Q12" s="184">
        <v>0</v>
      </c>
      <c r="R12" s="193">
        <v>0</v>
      </c>
      <c r="S12" s="193">
        <v>0</v>
      </c>
      <c r="T12" s="193">
        <v>0</v>
      </c>
      <c r="U12" s="78">
        <v>0</v>
      </c>
    </row>
    <row r="13" spans="1:255" ht="14.25" customHeight="1" x14ac:dyDescent="0.15">
      <c r="A13" s="74" t="s">
        <v>84</v>
      </c>
      <c r="B13" s="74" t="s">
        <v>85</v>
      </c>
      <c r="C13" s="74" t="s">
        <v>92</v>
      </c>
      <c r="D13" s="74" t="s">
        <v>87</v>
      </c>
      <c r="E13" s="74" t="s">
        <v>93</v>
      </c>
      <c r="F13" s="183">
        <v>200000</v>
      </c>
      <c r="G13" s="184">
        <v>200000</v>
      </c>
      <c r="H13" s="184">
        <v>200000</v>
      </c>
      <c r="I13" s="188">
        <v>200000</v>
      </c>
      <c r="J13" s="188">
        <v>0</v>
      </c>
      <c r="K13" s="184">
        <v>0</v>
      </c>
      <c r="L13" s="184">
        <v>0</v>
      </c>
      <c r="M13" s="189">
        <v>0</v>
      </c>
      <c r="N13" s="184">
        <v>0</v>
      </c>
      <c r="O13" s="184">
        <f t="shared" si="0"/>
        <v>0</v>
      </c>
      <c r="P13" s="184">
        <f t="shared" si="1"/>
        <v>0</v>
      </c>
      <c r="Q13" s="184">
        <v>0</v>
      </c>
      <c r="R13" s="193">
        <v>0</v>
      </c>
      <c r="S13" s="193">
        <v>0</v>
      </c>
      <c r="T13" s="193">
        <v>0</v>
      </c>
      <c r="U13" s="78">
        <v>0</v>
      </c>
    </row>
    <row r="14" spans="1:255" ht="14.25" customHeight="1" x14ac:dyDescent="0.15">
      <c r="A14" s="74" t="s">
        <v>84</v>
      </c>
      <c r="B14" s="74" t="s">
        <v>85</v>
      </c>
      <c r="C14" s="74" t="s">
        <v>94</v>
      </c>
      <c r="D14" s="74" t="s">
        <v>87</v>
      </c>
      <c r="E14" s="74" t="s">
        <v>95</v>
      </c>
      <c r="F14" s="183">
        <v>150000</v>
      </c>
      <c r="G14" s="184">
        <v>150000</v>
      </c>
      <c r="H14" s="184">
        <v>150000</v>
      </c>
      <c r="I14" s="188">
        <v>150000</v>
      </c>
      <c r="J14" s="188">
        <v>0</v>
      </c>
      <c r="K14" s="184">
        <v>0</v>
      </c>
      <c r="L14" s="184">
        <v>0</v>
      </c>
      <c r="M14" s="189">
        <v>0</v>
      </c>
      <c r="N14" s="184">
        <v>0</v>
      </c>
      <c r="O14" s="184">
        <f t="shared" si="0"/>
        <v>0</v>
      </c>
      <c r="P14" s="184">
        <f t="shared" si="1"/>
        <v>0</v>
      </c>
      <c r="Q14" s="184">
        <v>0</v>
      </c>
      <c r="R14" s="193">
        <v>0</v>
      </c>
      <c r="S14" s="193">
        <v>0</v>
      </c>
      <c r="T14" s="193">
        <v>0</v>
      </c>
      <c r="U14" s="78">
        <v>0</v>
      </c>
    </row>
    <row r="15" spans="1:255" ht="14.25" customHeight="1" x14ac:dyDescent="0.15">
      <c r="A15" s="74" t="s">
        <v>84</v>
      </c>
      <c r="B15" s="74" t="s">
        <v>85</v>
      </c>
      <c r="C15" s="74" t="s">
        <v>96</v>
      </c>
      <c r="D15" s="74" t="s">
        <v>87</v>
      </c>
      <c r="E15" s="74" t="s">
        <v>97</v>
      </c>
      <c r="F15" s="183">
        <v>547679</v>
      </c>
      <c r="G15" s="184">
        <v>547679</v>
      </c>
      <c r="H15" s="184">
        <v>547679</v>
      </c>
      <c r="I15" s="188">
        <v>547679</v>
      </c>
      <c r="J15" s="188">
        <v>0</v>
      </c>
      <c r="K15" s="184">
        <v>0</v>
      </c>
      <c r="L15" s="184">
        <v>0</v>
      </c>
      <c r="M15" s="189">
        <v>0</v>
      </c>
      <c r="N15" s="184">
        <v>0</v>
      </c>
      <c r="O15" s="184">
        <f t="shared" si="0"/>
        <v>0</v>
      </c>
      <c r="P15" s="184">
        <f t="shared" si="1"/>
        <v>0</v>
      </c>
      <c r="Q15" s="184">
        <v>0</v>
      </c>
      <c r="R15" s="193">
        <v>0</v>
      </c>
      <c r="S15" s="193">
        <v>0</v>
      </c>
      <c r="T15" s="193">
        <v>0</v>
      </c>
      <c r="U15" s="78">
        <v>0</v>
      </c>
    </row>
    <row r="16" spans="1:255" ht="14.25" customHeight="1" x14ac:dyDescent="0.15">
      <c r="A16" s="74" t="s">
        <v>98</v>
      </c>
      <c r="B16" s="74" t="s">
        <v>86</v>
      </c>
      <c r="C16" s="74" t="s">
        <v>99</v>
      </c>
      <c r="D16" s="74" t="s">
        <v>87</v>
      </c>
      <c r="E16" s="74" t="s">
        <v>100</v>
      </c>
      <c r="F16" s="183">
        <v>100000</v>
      </c>
      <c r="G16" s="184">
        <v>100000</v>
      </c>
      <c r="H16" s="184">
        <v>100000</v>
      </c>
      <c r="I16" s="188">
        <v>100000</v>
      </c>
      <c r="J16" s="188">
        <v>0</v>
      </c>
      <c r="K16" s="184">
        <v>0</v>
      </c>
      <c r="L16" s="184">
        <v>0</v>
      </c>
      <c r="M16" s="189">
        <v>0</v>
      </c>
      <c r="N16" s="184">
        <v>0</v>
      </c>
      <c r="O16" s="184">
        <f t="shared" si="0"/>
        <v>0</v>
      </c>
      <c r="P16" s="184">
        <f t="shared" si="1"/>
        <v>0</v>
      </c>
      <c r="Q16" s="184">
        <v>0</v>
      </c>
      <c r="R16" s="193">
        <v>0</v>
      </c>
      <c r="S16" s="193">
        <v>0</v>
      </c>
      <c r="T16" s="193">
        <v>0</v>
      </c>
      <c r="U16" s="78">
        <v>0</v>
      </c>
    </row>
    <row r="17" spans="1:21" ht="14.25" customHeight="1" x14ac:dyDescent="0.15">
      <c r="A17" s="74" t="s">
        <v>98</v>
      </c>
      <c r="B17" s="74" t="s">
        <v>85</v>
      </c>
      <c r="C17" s="74" t="s">
        <v>99</v>
      </c>
      <c r="D17" s="74" t="s">
        <v>87</v>
      </c>
      <c r="E17" s="74" t="s">
        <v>101</v>
      </c>
      <c r="F17" s="183">
        <v>3600000</v>
      </c>
      <c r="G17" s="184">
        <v>3600000</v>
      </c>
      <c r="H17" s="184">
        <v>3600000</v>
      </c>
      <c r="I17" s="188">
        <v>3600000</v>
      </c>
      <c r="J17" s="188">
        <v>0</v>
      </c>
      <c r="K17" s="184">
        <v>0</v>
      </c>
      <c r="L17" s="184">
        <v>0</v>
      </c>
      <c r="M17" s="189">
        <v>0</v>
      </c>
      <c r="N17" s="184">
        <v>0</v>
      </c>
      <c r="O17" s="184">
        <f t="shared" si="0"/>
        <v>0</v>
      </c>
      <c r="P17" s="184">
        <f t="shared" si="1"/>
        <v>0</v>
      </c>
      <c r="Q17" s="184">
        <v>0</v>
      </c>
      <c r="R17" s="193">
        <v>0</v>
      </c>
      <c r="S17" s="193">
        <v>0</v>
      </c>
      <c r="T17" s="193">
        <v>0</v>
      </c>
      <c r="U17" s="78">
        <v>0</v>
      </c>
    </row>
    <row r="18" spans="1:21" ht="14.25" customHeight="1" x14ac:dyDescent="0.15">
      <c r="A18" s="74" t="s">
        <v>102</v>
      </c>
      <c r="B18" s="74" t="s">
        <v>103</v>
      </c>
      <c r="C18" s="74" t="s">
        <v>103</v>
      </c>
      <c r="D18" s="74" t="s">
        <v>87</v>
      </c>
      <c r="E18" s="74" t="s">
        <v>104</v>
      </c>
      <c r="F18" s="183">
        <v>309457.91999999998</v>
      </c>
      <c r="G18" s="184">
        <v>309457.91999999998</v>
      </c>
      <c r="H18" s="184">
        <v>309457.91999999998</v>
      </c>
      <c r="I18" s="188">
        <v>309457.91999999998</v>
      </c>
      <c r="J18" s="188">
        <v>0</v>
      </c>
      <c r="K18" s="184">
        <v>0</v>
      </c>
      <c r="L18" s="184">
        <v>0</v>
      </c>
      <c r="M18" s="189">
        <v>0</v>
      </c>
      <c r="N18" s="184">
        <v>0</v>
      </c>
      <c r="O18" s="184">
        <f t="shared" si="0"/>
        <v>0</v>
      </c>
      <c r="P18" s="184">
        <f t="shared" si="1"/>
        <v>0</v>
      </c>
      <c r="Q18" s="184">
        <v>0</v>
      </c>
      <c r="R18" s="193">
        <v>0</v>
      </c>
      <c r="S18" s="193">
        <v>0</v>
      </c>
      <c r="T18" s="193">
        <v>0</v>
      </c>
      <c r="U18" s="78">
        <v>0</v>
      </c>
    </row>
    <row r="19" spans="1:21" ht="14.25" customHeight="1" x14ac:dyDescent="0.15">
      <c r="A19" s="74" t="s">
        <v>102</v>
      </c>
      <c r="B19" s="74" t="s">
        <v>103</v>
      </c>
      <c r="C19" s="74" t="s">
        <v>105</v>
      </c>
      <c r="D19" s="74" t="s">
        <v>87</v>
      </c>
      <c r="E19" s="74" t="s">
        <v>106</v>
      </c>
      <c r="F19" s="183">
        <v>154728.95999999999</v>
      </c>
      <c r="G19" s="184">
        <v>154728.95999999999</v>
      </c>
      <c r="H19" s="184">
        <v>154728.95999999999</v>
      </c>
      <c r="I19" s="188">
        <v>154728.95999999999</v>
      </c>
      <c r="J19" s="188">
        <v>0</v>
      </c>
      <c r="K19" s="184">
        <v>0</v>
      </c>
      <c r="L19" s="184">
        <v>0</v>
      </c>
      <c r="M19" s="189">
        <v>0</v>
      </c>
      <c r="N19" s="184">
        <v>0</v>
      </c>
      <c r="O19" s="184">
        <f t="shared" si="0"/>
        <v>0</v>
      </c>
      <c r="P19" s="184">
        <f t="shared" si="1"/>
        <v>0</v>
      </c>
      <c r="Q19" s="184">
        <v>0</v>
      </c>
      <c r="R19" s="193">
        <v>0</v>
      </c>
      <c r="S19" s="193">
        <v>0</v>
      </c>
      <c r="T19" s="193">
        <v>0</v>
      </c>
      <c r="U19" s="78">
        <v>0</v>
      </c>
    </row>
    <row r="20" spans="1:21" ht="14.25" customHeight="1" x14ac:dyDescent="0.15">
      <c r="A20" s="74" t="s">
        <v>102</v>
      </c>
      <c r="B20" s="74" t="s">
        <v>99</v>
      </c>
      <c r="C20" s="74" t="s">
        <v>99</v>
      </c>
      <c r="D20" s="74" t="s">
        <v>87</v>
      </c>
      <c r="E20" s="74" t="s">
        <v>107</v>
      </c>
      <c r="F20" s="183">
        <v>15472.88</v>
      </c>
      <c r="G20" s="184">
        <v>15472.88</v>
      </c>
      <c r="H20" s="184">
        <v>15472.88</v>
      </c>
      <c r="I20" s="188">
        <v>15472.88</v>
      </c>
      <c r="J20" s="188">
        <v>0</v>
      </c>
      <c r="K20" s="184">
        <v>0</v>
      </c>
      <c r="L20" s="184">
        <v>0</v>
      </c>
      <c r="M20" s="189">
        <v>0</v>
      </c>
      <c r="N20" s="184">
        <v>0</v>
      </c>
      <c r="O20" s="184">
        <f t="shared" si="0"/>
        <v>0</v>
      </c>
      <c r="P20" s="184">
        <f t="shared" si="1"/>
        <v>0</v>
      </c>
      <c r="Q20" s="184">
        <v>0</v>
      </c>
      <c r="R20" s="193">
        <v>0</v>
      </c>
      <c r="S20" s="193">
        <v>0</v>
      </c>
      <c r="T20" s="193">
        <v>0</v>
      </c>
      <c r="U20" s="78">
        <v>0</v>
      </c>
    </row>
    <row r="21" spans="1:21" ht="14.25" customHeight="1" x14ac:dyDescent="0.15">
      <c r="A21" s="74" t="s">
        <v>108</v>
      </c>
      <c r="B21" s="74" t="s">
        <v>109</v>
      </c>
      <c r="C21" s="74" t="s">
        <v>86</v>
      </c>
      <c r="D21" s="74" t="s">
        <v>87</v>
      </c>
      <c r="E21" s="74" t="s">
        <v>110</v>
      </c>
      <c r="F21" s="183">
        <v>118494.26</v>
      </c>
      <c r="G21" s="184">
        <v>118494.26</v>
      </c>
      <c r="H21" s="184">
        <v>118494.26</v>
      </c>
      <c r="I21" s="188">
        <v>118494.26</v>
      </c>
      <c r="J21" s="188">
        <v>0</v>
      </c>
      <c r="K21" s="184">
        <v>0</v>
      </c>
      <c r="L21" s="184">
        <v>0</v>
      </c>
      <c r="M21" s="189">
        <v>0</v>
      </c>
      <c r="N21" s="184">
        <v>0</v>
      </c>
      <c r="O21" s="184">
        <f t="shared" si="0"/>
        <v>0</v>
      </c>
      <c r="P21" s="184">
        <f t="shared" si="1"/>
        <v>0</v>
      </c>
      <c r="Q21" s="184">
        <v>0</v>
      </c>
      <c r="R21" s="193">
        <v>0</v>
      </c>
      <c r="S21" s="193">
        <v>0</v>
      </c>
      <c r="T21" s="193">
        <v>0</v>
      </c>
      <c r="U21" s="78">
        <v>0</v>
      </c>
    </row>
    <row r="22" spans="1:21" ht="14.25" customHeight="1" x14ac:dyDescent="0.15">
      <c r="A22" s="74" t="s">
        <v>111</v>
      </c>
      <c r="B22" s="74" t="s">
        <v>89</v>
      </c>
      <c r="C22" s="74" t="s">
        <v>86</v>
      </c>
      <c r="D22" s="74" t="s">
        <v>87</v>
      </c>
      <c r="E22" s="74" t="s">
        <v>112</v>
      </c>
      <c r="F22" s="183">
        <v>444816</v>
      </c>
      <c r="G22" s="184">
        <v>444816</v>
      </c>
      <c r="H22" s="184">
        <v>444816</v>
      </c>
      <c r="I22" s="188">
        <v>444816</v>
      </c>
      <c r="J22" s="188">
        <v>0</v>
      </c>
      <c r="K22" s="184">
        <v>0</v>
      </c>
      <c r="L22" s="184">
        <v>0</v>
      </c>
      <c r="M22" s="189">
        <v>0</v>
      </c>
      <c r="N22" s="184">
        <v>0</v>
      </c>
      <c r="O22" s="184">
        <f t="shared" si="0"/>
        <v>0</v>
      </c>
      <c r="P22" s="184">
        <f t="shared" si="1"/>
        <v>0</v>
      </c>
      <c r="Q22" s="184">
        <v>0</v>
      </c>
      <c r="R22" s="193">
        <v>0</v>
      </c>
      <c r="S22" s="193">
        <v>0</v>
      </c>
      <c r="T22" s="193">
        <v>0</v>
      </c>
      <c r="U22" s="78">
        <v>0</v>
      </c>
    </row>
    <row r="23" spans="1:21" ht="14.25" customHeight="1" x14ac:dyDescent="0.15">
      <c r="A23" s="74"/>
      <c r="B23" s="74"/>
      <c r="C23" s="74"/>
      <c r="D23" s="74" t="s">
        <v>113</v>
      </c>
      <c r="E23" s="74" t="s">
        <v>114</v>
      </c>
      <c r="F23" s="183">
        <v>3190139.82</v>
      </c>
      <c r="G23" s="184">
        <v>3190139.82</v>
      </c>
      <c r="H23" s="184">
        <v>3190139.82</v>
      </c>
      <c r="I23" s="188">
        <v>3190139.82</v>
      </c>
      <c r="J23" s="188">
        <v>0</v>
      </c>
      <c r="K23" s="184">
        <v>0</v>
      </c>
      <c r="L23" s="184">
        <v>0</v>
      </c>
      <c r="M23" s="189">
        <v>0</v>
      </c>
      <c r="N23" s="184">
        <v>0</v>
      </c>
      <c r="O23" s="184">
        <f t="shared" si="0"/>
        <v>0</v>
      </c>
      <c r="P23" s="184">
        <f t="shared" si="1"/>
        <v>0</v>
      </c>
      <c r="Q23" s="184">
        <v>0</v>
      </c>
      <c r="R23" s="193">
        <v>0</v>
      </c>
      <c r="S23" s="193">
        <v>0</v>
      </c>
      <c r="T23" s="193">
        <v>0</v>
      </c>
      <c r="U23" s="78">
        <v>0</v>
      </c>
    </row>
    <row r="24" spans="1:21" ht="14.25" customHeight="1" x14ac:dyDescent="0.15">
      <c r="A24" s="74" t="s">
        <v>102</v>
      </c>
      <c r="B24" s="74" t="s">
        <v>103</v>
      </c>
      <c r="C24" s="74" t="s">
        <v>103</v>
      </c>
      <c r="D24" s="74" t="s">
        <v>115</v>
      </c>
      <c r="E24" s="74" t="s">
        <v>104</v>
      </c>
      <c r="F24" s="183">
        <v>143997.92000000001</v>
      </c>
      <c r="G24" s="184">
        <v>143997.92000000001</v>
      </c>
      <c r="H24" s="184">
        <v>143997.92000000001</v>
      </c>
      <c r="I24" s="188">
        <v>143997.92000000001</v>
      </c>
      <c r="J24" s="188">
        <v>0</v>
      </c>
      <c r="K24" s="184">
        <v>0</v>
      </c>
      <c r="L24" s="184">
        <v>0</v>
      </c>
      <c r="M24" s="189">
        <v>0</v>
      </c>
      <c r="N24" s="184">
        <v>0</v>
      </c>
      <c r="O24" s="184">
        <f t="shared" si="0"/>
        <v>0</v>
      </c>
      <c r="P24" s="184">
        <f t="shared" si="1"/>
        <v>0</v>
      </c>
      <c r="Q24" s="184">
        <v>0</v>
      </c>
      <c r="R24" s="193">
        <v>0</v>
      </c>
      <c r="S24" s="193">
        <v>0</v>
      </c>
      <c r="T24" s="193">
        <v>0</v>
      </c>
      <c r="U24" s="78">
        <v>0</v>
      </c>
    </row>
    <row r="25" spans="1:21" ht="14.25" customHeight="1" x14ac:dyDescent="0.15">
      <c r="A25" s="74" t="s">
        <v>102</v>
      </c>
      <c r="B25" s="74" t="s">
        <v>103</v>
      </c>
      <c r="C25" s="74" t="s">
        <v>105</v>
      </c>
      <c r="D25" s="74" t="s">
        <v>115</v>
      </c>
      <c r="E25" s="74" t="s">
        <v>106</v>
      </c>
      <c r="F25" s="183">
        <v>71998.960000000006</v>
      </c>
      <c r="G25" s="184">
        <v>71998.960000000006</v>
      </c>
      <c r="H25" s="184">
        <v>71998.960000000006</v>
      </c>
      <c r="I25" s="188">
        <v>71998.960000000006</v>
      </c>
      <c r="J25" s="188">
        <v>0</v>
      </c>
      <c r="K25" s="184">
        <v>0</v>
      </c>
      <c r="L25" s="184">
        <v>0</v>
      </c>
      <c r="M25" s="189">
        <v>0</v>
      </c>
      <c r="N25" s="184">
        <v>0</v>
      </c>
      <c r="O25" s="184">
        <f t="shared" si="0"/>
        <v>0</v>
      </c>
      <c r="P25" s="184">
        <f t="shared" si="1"/>
        <v>0</v>
      </c>
      <c r="Q25" s="184">
        <v>0</v>
      </c>
      <c r="R25" s="193">
        <v>0</v>
      </c>
      <c r="S25" s="193">
        <v>0</v>
      </c>
      <c r="T25" s="193">
        <v>0</v>
      </c>
      <c r="U25" s="78">
        <v>0</v>
      </c>
    </row>
    <row r="26" spans="1:21" ht="14.25" customHeight="1" x14ac:dyDescent="0.15">
      <c r="A26" s="74" t="s">
        <v>102</v>
      </c>
      <c r="B26" s="74" t="s">
        <v>94</v>
      </c>
      <c r="C26" s="74" t="s">
        <v>99</v>
      </c>
      <c r="D26" s="74" t="s">
        <v>115</v>
      </c>
      <c r="E26" s="74" t="s">
        <v>116</v>
      </c>
      <c r="F26" s="183">
        <v>7008</v>
      </c>
      <c r="G26" s="184">
        <v>7008</v>
      </c>
      <c r="H26" s="184">
        <v>7008</v>
      </c>
      <c r="I26" s="188">
        <v>7008</v>
      </c>
      <c r="J26" s="188">
        <v>0</v>
      </c>
      <c r="K26" s="184">
        <v>0</v>
      </c>
      <c r="L26" s="184">
        <v>0</v>
      </c>
      <c r="M26" s="189">
        <v>0</v>
      </c>
      <c r="N26" s="184">
        <v>0</v>
      </c>
      <c r="O26" s="184">
        <f t="shared" si="0"/>
        <v>0</v>
      </c>
      <c r="P26" s="184">
        <f t="shared" si="1"/>
        <v>0</v>
      </c>
      <c r="Q26" s="184">
        <v>0</v>
      </c>
      <c r="R26" s="193">
        <v>0</v>
      </c>
      <c r="S26" s="193">
        <v>0</v>
      </c>
      <c r="T26" s="193">
        <v>0</v>
      </c>
      <c r="U26" s="78">
        <v>0</v>
      </c>
    </row>
    <row r="27" spans="1:21" ht="14.25" customHeight="1" x14ac:dyDescent="0.15">
      <c r="A27" s="74" t="s">
        <v>102</v>
      </c>
      <c r="B27" s="74" t="s">
        <v>99</v>
      </c>
      <c r="C27" s="74" t="s">
        <v>99</v>
      </c>
      <c r="D27" s="74" t="s">
        <v>115</v>
      </c>
      <c r="E27" s="74" t="s">
        <v>107</v>
      </c>
      <c r="F27" s="183">
        <v>7199.9</v>
      </c>
      <c r="G27" s="184">
        <v>7199.9</v>
      </c>
      <c r="H27" s="184">
        <v>7199.9</v>
      </c>
      <c r="I27" s="188">
        <v>7199.9</v>
      </c>
      <c r="J27" s="188">
        <v>0</v>
      </c>
      <c r="K27" s="184">
        <v>0</v>
      </c>
      <c r="L27" s="184">
        <v>0</v>
      </c>
      <c r="M27" s="189">
        <v>0</v>
      </c>
      <c r="N27" s="184">
        <v>0</v>
      </c>
      <c r="O27" s="184">
        <f t="shared" si="0"/>
        <v>0</v>
      </c>
      <c r="P27" s="184">
        <f t="shared" si="1"/>
        <v>0</v>
      </c>
      <c r="Q27" s="184">
        <v>0</v>
      </c>
      <c r="R27" s="193">
        <v>0</v>
      </c>
      <c r="S27" s="193">
        <v>0</v>
      </c>
      <c r="T27" s="193">
        <v>0</v>
      </c>
      <c r="U27" s="78">
        <v>0</v>
      </c>
    </row>
    <row r="28" spans="1:21" ht="14.25" customHeight="1" x14ac:dyDescent="0.15">
      <c r="A28" s="74" t="s">
        <v>108</v>
      </c>
      <c r="B28" s="74" t="s">
        <v>109</v>
      </c>
      <c r="C28" s="74" t="s">
        <v>86</v>
      </c>
      <c r="D28" s="74" t="s">
        <v>115</v>
      </c>
      <c r="E28" s="74" t="s">
        <v>110</v>
      </c>
      <c r="F28" s="183">
        <v>54978.04</v>
      </c>
      <c r="G28" s="184">
        <v>54978.04</v>
      </c>
      <c r="H28" s="184">
        <v>54978.04</v>
      </c>
      <c r="I28" s="188">
        <v>54978.04</v>
      </c>
      <c r="J28" s="188">
        <v>0</v>
      </c>
      <c r="K28" s="184">
        <v>0</v>
      </c>
      <c r="L28" s="184">
        <v>0</v>
      </c>
      <c r="M28" s="189">
        <v>0</v>
      </c>
      <c r="N28" s="184">
        <v>0</v>
      </c>
      <c r="O28" s="184">
        <f t="shared" si="0"/>
        <v>0</v>
      </c>
      <c r="P28" s="184">
        <f t="shared" si="1"/>
        <v>0</v>
      </c>
      <c r="Q28" s="184">
        <v>0</v>
      </c>
      <c r="R28" s="193">
        <v>0</v>
      </c>
      <c r="S28" s="193">
        <v>0</v>
      </c>
      <c r="T28" s="193">
        <v>0</v>
      </c>
      <c r="U28" s="78">
        <v>0</v>
      </c>
    </row>
    <row r="29" spans="1:21" ht="14.25" customHeight="1" x14ac:dyDescent="0.15">
      <c r="A29" s="74" t="s">
        <v>111</v>
      </c>
      <c r="B29" s="74" t="s">
        <v>89</v>
      </c>
      <c r="C29" s="74" t="s">
        <v>86</v>
      </c>
      <c r="D29" s="74" t="s">
        <v>115</v>
      </c>
      <c r="E29" s="74" t="s">
        <v>112</v>
      </c>
      <c r="F29" s="183">
        <v>212160</v>
      </c>
      <c r="G29" s="184">
        <v>212160</v>
      </c>
      <c r="H29" s="184">
        <v>212160</v>
      </c>
      <c r="I29" s="188">
        <v>212160</v>
      </c>
      <c r="J29" s="188">
        <v>0</v>
      </c>
      <c r="K29" s="184">
        <v>0</v>
      </c>
      <c r="L29" s="184">
        <v>0</v>
      </c>
      <c r="M29" s="189">
        <v>0</v>
      </c>
      <c r="N29" s="184">
        <v>0</v>
      </c>
      <c r="O29" s="184">
        <f t="shared" si="0"/>
        <v>0</v>
      </c>
      <c r="P29" s="184">
        <f t="shared" si="1"/>
        <v>0</v>
      </c>
      <c r="Q29" s="184">
        <v>0</v>
      </c>
      <c r="R29" s="193">
        <v>0</v>
      </c>
      <c r="S29" s="193">
        <v>0</v>
      </c>
      <c r="T29" s="193">
        <v>0</v>
      </c>
      <c r="U29" s="78">
        <v>0</v>
      </c>
    </row>
    <row r="30" spans="1:21" ht="14.25" customHeight="1" x14ac:dyDescent="0.15">
      <c r="A30" s="74" t="s">
        <v>117</v>
      </c>
      <c r="B30" s="74" t="s">
        <v>86</v>
      </c>
      <c r="C30" s="74" t="s">
        <v>86</v>
      </c>
      <c r="D30" s="74" t="s">
        <v>115</v>
      </c>
      <c r="E30" s="74" t="s">
        <v>118</v>
      </c>
      <c r="F30" s="183">
        <v>1251547</v>
      </c>
      <c r="G30" s="184">
        <v>1251547</v>
      </c>
      <c r="H30" s="184">
        <v>1251547</v>
      </c>
      <c r="I30" s="188">
        <v>1251547</v>
      </c>
      <c r="J30" s="188">
        <v>0</v>
      </c>
      <c r="K30" s="184">
        <v>0</v>
      </c>
      <c r="L30" s="184">
        <v>0</v>
      </c>
      <c r="M30" s="189">
        <v>0</v>
      </c>
      <c r="N30" s="184">
        <v>0</v>
      </c>
      <c r="O30" s="184">
        <f t="shared" si="0"/>
        <v>0</v>
      </c>
      <c r="P30" s="184">
        <f t="shared" si="1"/>
        <v>0</v>
      </c>
      <c r="Q30" s="184">
        <v>0</v>
      </c>
      <c r="R30" s="193">
        <v>0</v>
      </c>
      <c r="S30" s="193">
        <v>0</v>
      </c>
      <c r="T30" s="193">
        <v>0</v>
      </c>
      <c r="U30" s="78">
        <v>0</v>
      </c>
    </row>
    <row r="31" spans="1:21" ht="14.25" customHeight="1" x14ac:dyDescent="0.15">
      <c r="A31" s="74" t="s">
        <v>117</v>
      </c>
      <c r="B31" s="74" t="s">
        <v>86</v>
      </c>
      <c r="C31" s="74" t="s">
        <v>89</v>
      </c>
      <c r="D31" s="74" t="s">
        <v>115</v>
      </c>
      <c r="E31" s="74" t="s">
        <v>119</v>
      </c>
      <c r="F31" s="183">
        <v>100000</v>
      </c>
      <c r="G31" s="184">
        <v>100000</v>
      </c>
      <c r="H31" s="184">
        <v>100000</v>
      </c>
      <c r="I31" s="188">
        <v>100000</v>
      </c>
      <c r="J31" s="188">
        <v>0</v>
      </c>
      <c r="K31" s="184">
        <v>0</v>
      </c>
      <c r="L31" s="184">
        <v>0</v>
      </c>
      <c r="M31" s="189">
        <v>0</v>
      </c>
      <c r="N31" s="184">
        <v>0</v>
      </c>
      <c r="O31" s="184">
        <f t="shared" si="0"/>
        <v>0</v>
      </c>
      <c r="P31" s="184">
        <f t="shared" si="1"/>
        <v>0</v>
      </c>
      <c r="Q31" s="184">
        <v>0</v>
      </c>
      <c r="R31" s="193">
        <v>0</v>
      </c>
      <c r="S31" s="193">
        <v>0</v>
      </c>
      <c r="T31" s="193">
        <v>0</v>
      </c>
      <c r="U31" s="78">
        <v>0</v>
      </c>
    </row>
    <row r="32" spans="1:21" ht="14.25" customHeight="1" x14ac:dyDescent="0.15">
      <c r="A32" s="74" t="s">
        <v>117</v>
      </c>
      <c r="B32" s="74" t="s">
        <v>86</v>
      </c>
      <c r="C32" s="74" t="s">
        <v>120</v>
      </c>
      <c r="D32" s="74" t="s">
        <v>115</v>
      </c>
      <c r="E32" s="74" t="s">
        <v>121</v>
      </c>
      <c r="F32" s="183">
        <v>500000</v>
      </c>
      <c r="G32" s="184">
        <v>500000</v>
      </c>
      <c r="H32" s="184">
        <v>500000</v>
      </c>
      <c r="I32" s="188">
        <v>500000</v>
      </c>
      <c r="J32" s="188">
        <v>0</v>
      </c>
      <c r="K32" s="184">
        <v>0</v>
      </c>
      <c r="L32" s="184">
        <v>0</v>
      </c>
      <c r="M32" s="189">
        <v>0</v>
      </c>
      <c r="N32" s="184">
        <v>0</v>
      </c>
      <c r="O32" s="184">
        <f t="shared" si="0"/>
        <v>0</v>
      </c>
      <c r="P32" s="184">
        <f t="shared" si="1"/>
        <v>0</v>
      </c>
      <c r="Q32" s="184">
        <v>0</v>
      </c>
      <c r="R32" s="193">
        <v>0</v>
      </c>
      <c r="S32" s="193">
        <v>0</v>
      </c>
      <c r="T32" s="193">
        <v>0</v>
      </c>
      <c r="U32" s="78">
        <v>0</v>
      </c>
    </row>
    <row r="33" spans="1:21" ht="14.25" customHeight="1" x14ac:dyDescent="0.15">
      <c r="A33" s="74" t="s">
        <v>117</v>
      </c>
      <c r="B33" s="74" t="s">
        <v>86</v>
      </c>
      <c r="C33" s="74" t="s">
        <v>122</v>
      </c>
      <c r="D33" s="74" t="s">
        <v>115</v>
      </c>
      <c r="E33" s="74" t="s">
        <v>123</v>
      </c>
      <c r="F33" s="183">
        <v>200000</v>
      </c>
      <c r="G33" s="184">
        <v>200000</v>
      </c>
      <c r="H33" s="184">
        <v>200000</v>
      </c>
      <c r="I33" s="188">
        <v>200000</v>
      </c>
      <c r="J33" s="188">
        <v>0</v>
      </c>
      <c r="K33" s="184">
        <v>0</v>
      </c>
      <c r="L33" s="184">
        <v>0</v>
      </c>
      <c r="M33" s="189">
        <v>0</v>
      </c>
      <c r="N33" s="184">
        <v>0</v>
      </c>
      <c r="O33" s="184">
        <f t="shared" si="0"/>
        <v>0</v>
      </c>
      <c r="P33" s="184">
        <f t="shared" si="1"/>
        <v>0</v>
      </c>
      <c r="Q33" s="184">
        <v>0</v>
      </c>
      <c r="R33" s="193">
        <v>0</v>
      </c>
      <c r="S33" s="193">
        <v>0</v>
      </c>
      <c r="T33" s="193">
        <v>0</v>
      </c>
      <c r="U33" s="78">
        <v>0</v>
      </c>
    </row>
    <row r="34" spans="1:21" ht="14.25" customHeight="1" x14ac:dyDescent="0.15">
      <c r="A34" s="74" t="s">
        <v>117</v>
      </c>
      <c r="B34" s="74" t="s">
        <v>86</v>
      </c>
      <c r="C34" s="74" t="s">
        <v>99</v>
      </c>
      <c r="D34" s="74" t="s">
        <v>115</v>
      </c>
      <c r="E34" s="74" t="s">
        <v>124</v>
      </c>
      <c r="F34" s="183">
        <v>240000</v>
      </c>
      <c r="G34" s="184">
        <v>240000</v>
      </c>
      <c r="H34" s="184">
        <v>240000</v>
      </c>
      <c r="I34" s="188">
        <v>240000</v>
      </c>
      <c r="J34" s="188">
        <v>0</v>
      </c>
      <c r="K34" s="184">
        <v>0</v>
      </c>
      <c r="L34" s="184">
        <v>0</v>
      </c>
      <c r="M34" s="189">
        <v>0</v>
      </c>
      <c r="N34" s="184">
        <v>0</v>
      </c>
      <c r="O34" s="184">
        <f t="shared" si="0"/>
        <v>0</v>
      </c>
      <c r="P34" s="184">
        <f t="shared" si="1"/>
        <v>0</v>
      </c>
      <c r="Q34" s="184">
        <v>0</v>
      </c>
      <c r="R34" s="193">
        <v>0</v>
      </c>
      <c r="S34" s="193">
        <v>0</v>
      </c>
      <c r="T34" s="193">
        <v>0</v>
      </c>
      <c r="U34" s="78">
        <v>0</v>
      </c>
    </row>
    <row r="35" spans="1:21" ht="14.25" customHeight="1" x14ac:dyDescent="0.15">
      <c r="A35" s="74" t="s">
        <v>117</v>
      </c>
      <c r="B35" s="74" t="s">
        <v>85</v>
      </c>
      <c r="C35" s="74" t="s">
        <v>86</v>
      </c>
      <c r="D35" s="74" t="s">
        <v>115</v>
      </c>
      <c r="E35" s="74" t="s">
        <v>125</v>
      </c>
      <c r="F35" s="183">
        <v>401250</v>
      </c>
      <c r="G35" s="184">
        <v>401250</v>
      </c>
      <c r="H35" s="184">
        <v>401250</v>
      </c>
      <c r="I35" s="188">
        <v>401250</v>
      </c>
      <c r="J35" s="188">
        <v>0</v>
      </c>
      <c r="K35" s="184">
        <v>0</v>
      </c>
      <c r="L35" s="184">
        <v>0</v>
      </c>
      <c r="M35" s="189">
        <v>0</v>
      </c>
      <c r="N35" s="184">
        <v>0</v>
      </c>
      <c r="O35" s="184">
        <f t="shared" si="0"/>
        <v>0</v>
      </c>
      <c r="P35" s="184">
        <f t="shared" si="1"/>
        <v>0</v>
      </c>
      <c r="Q35" s="184">
        <v>0</v>
      </c>
      <c r="R35" s="193">
        <v>0</v>
      </c>
      <c r="S35" s="193">
        <v>0</v>
      </c>
      <c r="T35" s="193">
        <v>0</v>
      </c>
      <c r="U35" s="78">
        <v>0</v>
      </c>
    </row>
  </sheetData>
  <sheetProtection formatCells="0" formatColumns="0" formatRows="0"/>
  <mergeCells count="14">
    <mergeCell ref="R5:R6"/>
    <mergeCell ref="S5:S6"/>
    <mergeCell ref="T5:T6"/>
    <mergeCell ref="U4:U6"/>
    <mergeCell ref="G5:G6"/>
    <mergeCell ref="N5:N6"/>
    <mergeCell ref="O5:O6"/>
    <mergeCell ref="P5:P6"/>
    <mergeCell ref="Q5:Q6"/>
    <mergeCell ref="A4:E4"/>
    <mergeCell ref="A5:C5"/>
    <mergeCell ref="D5:D6"/>
    <mergeCell ref="E5:E6"/>
    <mergeCell ref="F4:F6"/>
  </mergeCells>
  <phoneticPr fontId="25" type="noConversion"/>
  <printOptions horizontalCentered="1"/>
  <pageMargins left="0.196850393700787" right="0.196850393700787" top="0.78740157480314998" bottom="0.59055118110236204" header="0.511811023622047" footer="0.31496062992126"/>
  <pageSetup paperSize="9" scale="55" orientation="landscape" horizontalDpi="180" verticalDpi="18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35"/>
  <sheetViews>
    <sheetView showGridLines="0" showZeros="0" workbookViewId="0"/>
  </sheetViews>
  <sheetFormatPr defaultColWidth="9.1640625" defaultRowHeight="14.25" customHeight="1" x14ac:dyDescent="0.15"/>
  <cols>
    <col min="1" max="1" width="5.83203125" style="67" customWidth="1"/>
    <col min="2" max="3" width="4.83203125" style="67" customWidth="1"/>
    <col min="4" max="4" width="12.83203125" style="67" customWidth="1"/>
    <col min="5" max="5" width="44.83203125" style="67" customWidth="1"/>
    <col min="6" max="8" width="22.5" style="67" customWidth="1"/>
    <col min="9" max="244" width="9" style="67" customWidth="1"/>
    <col min="245" max="253" width="9.1640625" style="65" customWidth="1"/>
    <col min="254" max="16384" width="9.1640625" style="65"/>
  </cols>
  <sheetData>
    <row r="1" spans="1:256" ht="14.25" customHeight="1" x14ac:dyDescent="0.15">
      <c r="A1" s="66"/>
      <c r="H1" s="68" t="s">
        <v>126</v>
      </c>
    </row>
    <row r="2" spans="1:256" s="169" customFormat="1" ht="20.100000000000001" customHeight="1" x14ac:dyDescent="0.25">
      <c r="A2" s="48" t="s">
        <v>127</v>
      </c>
      <c r="B2" s="171"/>
      <c r="C2" s="171"/>
      <c r="D2" s="171"/>
      <c r="E2" s="171"/>
      <c r="F2" s="171"/>
      <c r="G2" s="171"/>
      <c r="H2" s="171"/>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3"/>
      <c r="FT2" s="173"/>
      <c r="FU2" s="173"/>
      <c r="FV2" s="173"/>
      <c r="FW2" s="173"/>
      <c r="FX2" s="173"/>
      <c r="FY2" s="173"/>
      <c r="FZ2" s="173"/>
      <c r="GA2" s="173"/>
      <c r="GB2" s="173"/>
      <c r="GC2" s="173"/>
      <c r="GD2" s="173"/>
      <c r="GE2" s="173"/>
      <c r="GF2" s="173"/>
      <c r="GG2" s="173"/>
      <c r="GH2" s="173"/>
      <c r="GI2" s="173"/>
      <c r="GJ2" s="173"/>
      <c r="GK2" s="173"/>
      <c r="GL2" s="173"/>
      <c r="GM2" s="173"/>
      <c r="GN2" s="173"/>
      <c r="GO2" s="173"/>
      <c r="GP2" s="173"/>
      <c r="GQ2" s="173"/>
      <c r="GR2" s="173"/>
      <c r="GS2" s="173"/>
      <c r="GT2" s="173"/>
      <c r="GU2" s="173"/>
      <c r="GV2" s="173"/>
      <c r="GW2" s="173"/>
      <c r="GX2" s="173"/>
      <c r="GY2" s="173"/>
      <c r="GZ2" s="173"/>
      <c r="HA2" s="173"/>
      <c r="HB2" s="173"/>
      <c r="HC2" s="173"/>
      <c r="HD2" s="173"/>
      <c r="HE2" s="173"/>
      <c r="HF2" s="173"/>
      <c r="HG2" s="173"/>
      <c r="HH2" s="173"/>
      <c r="HI2" s="173"/>
      <c r="HJ2" s="173"/>
      <c r="HK2" s="173"/>
      <c r="HL2" s="173"/>
      <c r="HM2" s="173"/>
      <c r="HN2" s="173"/>
      <c r="HO2" s="173"/>
      <c r="HP2" s="173"/>
      <c r="HQ2" s="173"/>
      <c r="HR2" s="173"/>
      <c r="HS2" s="173"/>
      <c r="HT2" s="173"/>
      <c r="HU2" s="173"/>
      <c r="HV2" s="173"/>
      <c r="HW2" s="173"/>
      <c r="HX2" s="173"/>
      <c r="HY2" s="173"/>
      <c r="HZ2" s="173"/>
      <c r="IA2" s="173"/>
      <c r="IB2" s="173"/>
      <c r="IC2" s="173"/>
      <c r="ID2" s="173"/>
      <c r="IE2" s="173"/>
      <c r="IF2" s="173"/>
      <c r="IG2" s="173"/>
      <c r="IH2" s="173"/>
      <c r="II2" s="173"/>
      <c r="IJ2" s="173"/>
    </row>
    <row r="3" spans="1:256" ht="14.25" customHeight="1" x14ac:dyDescent="0.15">
      <c r="A3" s="70" t="s">
        <v>3</v>
      </c>
      <c r="H3" s="71" t="s">
        <v>4</v>
      </c>
    </row>
    <row r="4" spans="1:256" s="170" customFormat="1" ht="14.25" customHeight="1" x14ac:dyDescent="0.15">
      <c r="A4" s="219" t="s">
        <v>128</v>
      </c>
      <c r="B4" s="219"/>
      <c r="C4" s="219"/>
      <c r="D4" s="219"/>
      <c r="E4" s="222"/>
      <c r="F4" s="219" t="s">
        <v>129</v>
      </c>
      <c r="G4" s="219" t="s">
        <v>130</v>
      </c>
      <c r="H4" s="219" t="s">
        <v>131</v>
      </c>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row>
    <row r="5" spans="1:256" s="170" customFormat="1" ht="14.25" customHeight="1" x14ac:dyDescent="0.15">
      <c r="A5" s="234" t="s">
        <v>59</v>
      </c>
      <c r="B5" s="234"/>
      <c r="C5" s="234"/>
      <c r="D5" s="234" t="s">
        <v>60</v>
      </c>
      <c r="E5" s="234" t="s">
        <v>132</v>
      </c>
      <c r="F5" s="219"/>
      <c r="G5" s="219"/>
      <c r="H5" s="219"/>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row>
    <row r="6" spans="1:256" ht="14.25" customHeight="1" x14ac:dyDescent="0.15">
      <c r="A6" s="72" t="s">
        <v>71</v>
      </c>
      <c r="B6" s="73" t="s">
        <v>72</v>
      </c>
      <c r="C6" s="73" t="s">
        <v>73</v>
      </c>
      <c r="D6" s="222"/>
      <c r="E6" s="222"/>
      <c r="F6" s="219"/>
      <c r="G6" s="219"/>
      <c r="H6" s="219"/>
    </row>
    <row r="7" spans="1:256" s="1" customFormat="1" ht="14.25" customHeight="1" x14ac:dyDescent="0.15">
      <c r="A7" s="74"/>
      <c r="B7" s="74"/>
      <c r="C7" s="74"/>
      <c r="D7" s="172"/>
      <c r="E7" s="172" t="s">
        <v>62</v>
      </c>
      <c r="F7" s="78">
        <v>11894860.960000001</v>
      </c>
      <c r="G7" s="78">
        <v>5553610.96</v>
      </c>
      <c r="H7" s="78">
        <v>6341250</v>
      </c>
      <c r="IK7" s="66"/>
      <c r="IL7" s="66"/>
      <c r="IM7" s="66"/>
      <c r="IN7" s="66"/>
      <c r="IO7" s="66"/>
      <c r="IP7" s="66"/>
      <c r="IQ7" s="66"/>
      <c r="IR7" s="66"/>
      <c r="IS7" s="66"/>
      <c r="IT7" s="66"/>
      <c r="IU7" s="66"/>
      <c r="IV7" s="66"/>
    </row>
    <row r="8" spans="1:256" ht="14.25" customHeight="1" x14ac:dyDescent="0.15">
      <c r="A8" s="74"/>
      <c r="B8" s="74"/>
      <c r="C8" s="74"/>
      <c r="D8" s="172" t="s">
        <v>80</v>
      </c>
      <c r="E8" s="172" t="s">
        <v>81</v>
      </c>
      <c r="F8" s="78">
        <v>11894860.960000001</v>
      </c>
      <c r="G8" s="78">
        <v>5553610.96</v>
      </c>
      <c r="H8" s="78">
        <v>6341250</v>
      </c>
    </row>
    <row r="9" spans="1:256" ht="14.25" customHeight="1" x14ac:dyDescent="0.15">
      <c r="A9" s="74"/>
      <c r="B9" s="74"/>
      <c r="C9" s="74"/>
      <c r="D9" s="172" t="s">
        <v>82</v>
      </c>
      <c r="E9" s="172" t="s">
        <v>83</v>
      </c>
      <c r="F9" s="78">
        <v>8704721.1400000006</v>
      </c>
      <c r="G9" s="78">
        <v>3804721.14</v>
      </c>
      <c r="H9" s="78">
        <v>4900000</v>
      </c>
    </row>
    <row r="10" spans="1:256" ht="14.25" customHeight="1" x14ac:dyDescent="0.15">
      <c r="A10" s="74" t="s">
        <v>84</v>
      </c>
      <c r="B10" s="74" t="s">
        <v>85</v>
      </c>
      <c r="C10" s="74" t="s">
        <v>86</v>
      </c>
      <c r="D10" s="172" t="s">
        <v>87</v>
      </c>
      <c r="E10" s="172" t="s">
        <v>88</v>
      </c>
      <c r="F10" s="78">
        <v>2214072.12</v>
      </c>
      <c r="G10" s="78">
        <v>2214072.12</v>
      </c>
      <c r="H10" s="78">
        <v>0</v>
      </c>
    </row>
    <row r="11" spans="1:256" ht="14.25" customHeight="1" x14ac:dyDescent="0.15">
      <c r="A11" s="74" t="s">
        <v>84</v>
      </c>
      <c r="B11" s="74" t="s">
        <v>85</v>
      </c>
      <c r="C11" s="74" t="s">
        <v>89</v>
      </c>
      <c r="D11" s="172" t="s">
        <v>87</v>
      </c>
      <c r="E11" s="172" t="s">
        <v>90</v>
      </c>
      <c r="F11" s="78">
        <v>750000</v>
      </c>
      <c r="G11" s="78">
        <v>0</v>
      </c>
      <c r="H11" s="78">
        <v>750000</v>
      </c>
    </row>
    <row r="12" spans="1:256" ht="14.25" customHeight="1" x14ac:dyDescent="0.15">
      <c r="A12" s="74" t="s">
        <v>84</v>
      </c>
      <c r="B12" s="74" t="s">
        <v>85</v>
      </c>
      <c r="C12" s="74" t="s">
        <v>85</v>
      </c>
      <c r="D12" s="172" t="s">
        <v>87</v>
      </c>
      <c r="E12" s="172" t="s">
        <v>91</v>
      </c>
      <c r="F12" s="78">
        <v>100000</v>
      </c>
      <c r="G12" s="78">
        <v>0</v>
      </c>
      <c r="H12" s="78">
        <v>100000</v>
      </c>
    </row>
    <row r="13" spans="1:256" ht="14.25" customHeight="1" x14ac:dyDescent="0.15">
      <c r="A13" s="74" t="s">
        <v>84</v>
      </c>
      <c r="B13" s="74" t="s">
        <v>85</v>
      </c>
      <c r="C13" s="74" t="s">
        <v>92</v>
      </c>
      <c r="D13" s="172" t="s">
        <v>87</v>
      </c>
      <c r="E13" s="172" t="s">
        <v>93</v>
      </c>
      <c r="F13" s="78">
        <v>200000</v>
      </c>
      <c r="G13" s="78">
        <v>0</v>
      </c>
      <c r="H13" s="78">
        <v>200000</v>
      </c>
    </row>
    <row r="14" spans="1:256" ht="14.25" customHeight="1" x14ac:dyDescent="0.15">
      <c r="A14" s="74" t="s">
        <v>84</v>
      </c>
      <c r="B14" s="74" t="s">
        <v>85</v>
      </c>
      <c r="C14" s="74" t="s">
        <v>94</v>
      </c>
      <c r="D14" s="172" t="s">
        <v>87</v>
      </c>
      <c r="E14" s="172" t="s">
        <v>95</v>
      </c>
      <c r="F14" s="78">
        <v>150000</v>
      </c>
      <c r="G14" s="78">
        <v>0</v>
      </c>
      <c r="H14" s="78">
        <v>150000</v>
      </c>
    </row>
    <row r="15" spans="1:256" ht="14.25" customHeight="1" x14ac:dyDescent="0.15">
      <c r="A15" s="74" t="s">
        <v>84</v>
      </c>
      <c r="B15" s="74" t="s">
        <v>85</v>
      </c>
      <c r="C15" s="74" t="s">
        <v>96</v>
      </c>
      <c r="D15" s="172" t="s">
        <v>87</v>
      </c>
      <c r="E15" s="172" t="s">
        <v>97</v>
      </c>
      <c r="F15" s="78">
        <v>547679</v>
      </c>
      <c r="G15" s="78">
        <v>547679</v>
      </c>
      <c r="H15" s="78">
        <v>0</v>
      </c>
    </row>
    <row r="16" spans="1:256" ht="14.25" customHeight="1" x14ac:dyDescent="0.15">
      <c r="A16" s="74" t="s">
        <v>98</v>
      </c>
      <c r="B16" s="74" t="s">
        <v>86</v>
      </c>
      <c r="C16" s="74" t="s">
        <v>99</v>
      </c>
      <c r="D16" s="172" t="s">
        <v>87</v>
      </c>
      <c r="E16" s="172" t="s">
        <v>100</v>
      </c>
      <c r="F16" s="78">
        <v>100000</v>
      </c>
      <c r="G16" s="78">
        <v>0</v>
      </c>
      <c r="H16" s="78">
        <v>100000</v>
      </c>
    </row>
    <row r="17" spans="1:8" ht="14.25" customHeight="1" x14ac:dyDescent="0.15">
      <c r="A17" s="74" t="s">
        <v>98</v>
      </c>
      <c r="B17" s="74" t="s">
        <v>85</v>
      </c>
      <c r="C17" s="74" t="s">
        <v>99</v>
      </c>
      <c r="D17" s="172" t="s">
        <v>87</v>
      </c>
      <c r="E17" s="172" t="s">
        <v>101</v>
      </c>
      <c r="F17" s="78">
        <v>3600000</v>
      </c>
      <c r="G17" s="78">
        <v>0</v>
      </c>
      <c r="H17" s="78">
        <v>3600000</v>
      </c>
    </row>
    <row r="18" spans="1:8" ht="14.25" customHeight="1" x14ac:dyDescent="0.15">
      <c r="A18" s="74" t="s">
        <v>102</v>
      </c>
      <c r="B18" s="74" t="s">
        <v>103</v>
      </c>
      <c r="C18" s="74" t="s">
        <v>103</v>
      </c>
      <c r="D18" s="172" t="s">
        <v>87</v>
      </c>
      <c r="E18" s="172" t="s">
        <v>104</v>
      </c>
      <c r="F18" s="78">
        <v>309457.91999999998</v>
      </c>
      <c r="G18" s="78">
        <v>309457.91999999998</v>
      </c>
      <c r="H18" s="78">
        <v>0</v>
      </c>
    </row>
    <row r="19" spans="1:8" ht="14.25" customHeight="1" x14ac:dyDescent="0.15">
      <c r="A19" s="74" t="s">
        <v>102</v>
      </c>
      <c r="B19" s="74" t="s">
        <v>103</v>
      </c>
      <c r="C19" s="74" t="s">
        <v>105</v>
      </c>
      <c r="D19" s="172" t="s">
        <v>87</v>
      </c>
      <c r="E19" s="172" t="s">
        <v>106</v>
      </c>
      <c r="F19" s="78">
        <v>154728.95999999999</v>
      </c>
      <c r="G19" s="78">
        <v>154728.95999999999</v>
      </c>
      <c r="H19" s="78">
        <v>0</v>
      </c>
    </row>
    <row r="20" spans="1:8" ht="14.25" customHeight="1" x14ac:dyDescent="0.15">
      <c r="A20" s="74" t="s">
        <v>102</v>
      </c>
      <c r="B20" s="74" t="s">
        <v>99</v>
      </c>
      <c r="C20" s="74" t="s">
        <v>99</v>
      </c>
      <c r="D20" s="172" t="s">
        <v>87</v>
      </c>
      <c r="E20" s="172" t="s">
        <v>107</v>
      </c>
      <c r="F20" s="78">
        <v>15472.88</v>
      </c>
      <c r="G20" s="78">
        <v>15472.88</v>
      </c>
      <c r="H20" s="78">
        <v>0</v>
      </c>
    </row>
    <row r="21" spans="1:8" ht="14.25" customHeight="1" x14ac:dyDescent="0.15">
      <c r="A21" s="74" t="s">
        <v>108</v>
      </c>
      <c r="B21" s="74" t="s">
        <v>109</v>
      </c>
      <c r="C21" s="74" t="s">
        <v>86</v>
      </c>
      <c r="D21" s="172" t="s">
        <v>87</v>
      </c>
      <c r="E21" s="172" t="s">
        <v>110</v>
      </c>
      <c r="F21" s="78">
        <v>118494.26</v>
      </c>
      <c r="G21" s="78">
        <v>118494.26</v>
      </c>
      <c r="H21" s="78">
        <v>0</v>
      </c>
    </row>
    <row r="22" spans="1:8" ht="14.25" customHeight="1" x14ac:dyDescent="0.15">
      <c r="A22" s="74" t="s">
        <v>111</v>
      </c>
      <c r="B22" s="74" t="s">
        <v>89</v>
      </c>
      <c r="C22" s="74" t="s">
        <v>86</v>
      </c>
      <c r="D22" s="172" t="s">
        <v>87</v>
      </c>
      <c r="E22" s="172" t="s">
        <v>112</v>
      </c>
      <c r="F22" s="78">
        <v>444816</v>
      </c>
      <c r="G22" s="78">
        <v>444816</v>
      </c>
      <c r="H22" s="78">
        <v>0</v>
      </c>
    </row>
    <row r="23" spans="1:8" ht="14.25" customHeight="1" x14ac:dyDescent="0.15">
      <c r="A23" s="74"/>
      <c r="B23" s="74"/>
      <c r="C23" s="74"/>
      <c r="D23" s="172" t="s">
        <v>113</v>
      </c>
      <c r="E23" s="172" t="s">
        <v>114</v>
      </c>
      <c r="F23" s="78">
        <v>3190139.82</v>
      </c>
      <c r="G23" s="78">
        <v>1748889.82</v>
      </c>
      <c r="H23" s="78">
        <v>1441250</v>
      </c>
    </row>
    <row r="24" spans="1:8" ht="14.25" customHeight="1" x14ac:dyDescent="0.15">
      <c r="A24" s="74" t="s">
        <v>102</v>
      </c>
      <c r="B24" s="74" t="s">
        <v>103</v>
      </c>
      <c r="C24" s="74" t="s">
        <v>103</v>
      </c>
      <c r="D24" s="172" t="s">
        <v>115</v>
      </c>
      <c r="E24" s="172" t="s">
        <v>104</v>
      </c>
      <c r="F24" s="78">
        <v>143997.92000000001</v>
      </c>
      <c r="G24" s="78">
        <v>143997.92000000001</v>
      </c>
      <c r="H24" s="78">
        <v>0</v>
      </c>
    </row>
    <row r="25" spans="1:8" ht="14.25" customHeight="1" x14ac:dyDescent="0.15">
      <c r="A25" s="74" t="s">
        <v>102</v>
      </c>
      <c r="B25" s="74" t="s">
        <v>103</v>
      </c>
      <c r="C25" s="74" t="s">
        <v>105</v>
      </c>
      <c r="D25" s="172" t="s">
        <v>115</v>
      </c>
      <c r="E25" s="172" t="s">
        <v>106</v>
      </c>
      <c r="F25" s="78">
        <v>71998.960000000006</v>
      </c>
      <c r="G25" s="78">
        <v>71998.960000000006</v>
      </c>
      <c r="H25" s="78">
        <v>0</v>
      </c>
    </row>
    <row r="26" spans="1:8" ht="14.25" customHeight="1" x14ac:dyDescent="0.15">
      <c r="A26" s="74" t="s">
        <v>102</v>
      </c>
      <c r="B26" s="74" t="s">
        <v>94</v>
      </c>
      <c r="C26" s="74" t="s">
        <v>99</v>
      </c>
      <c r="D26" s="172" t="s">
        <v>115</v>
      </c>
      <c r="E26" s="172" t="s">
        <v>116</v>
      </c>
      <c r="F26" s="78">
        <v>7008</v>
      </c>
      <c r="G26" s="78">
        <v>7008</v>
      </c>
      <c r="H26" s="78">
        <v>0</v>
      </c>
    </row>
    <row r="27" spans="1:8" ht="14.25" customHeight="1" x14ac:dyDescent="0.15">
      <c r="A27" s="74" t="s">
        <v>102</v>
      </c>
      <c r="B27" s="74" t="s">
        <v>99</v>
      </c>
      <c r="C27" s="74" t="s">
        <v>99</v>
      </c>
      <c r="D27" s="172" t="s">
        <v>115</v>
      </c>
      <c r="E27" s="172" t="s">
        <v>107</v>
      </c>
      <c r="F27" s="78">
        <v>7199.9</v>
      </c>
      <c r="G27" s="78">
        <v>7199.9</v>
      </c>
      <c r="H27" s="78">
        <v>0</v>
      </c>
    </row>
    <row r="28" spans="1:8" ht="14.25" customHeight="1" x14ac:dyDescent="0.15">
      <c r="A28" s="74" t="s">
        <v>108</v>
      </c>
      <c r="B28" s="74" t="s">
        <v>109</v>
      </c>
      <c r="C28" s="74" t="s">
        <v>86</v>
      </c>
      <c r="D28" s="172" t="s">
        <v>115</v>
      </c>
      <c r="E28" s="172" t="s">
        <v>110</v>
      </c>
      <c r="F28" s="78">
        <v>54978.04</v>
      </c>
      <c r="G28" s="78">
        <v>54978.04</v>
      </c>
      <c r="H28" s="78">
        <v>0</v>
      </c>
    </row>
    <row r="29" spans="1:8" ht="14.25" customHeight="1" x14ac:dyDescent="0.15">
      <c r="A29" s="74" t="s">
        <v>111</v>
      </c>
      <c r="B29" s="74" t="s">
        <v>89</v>
      </c>
      <c r="C29" s="74" t="s">
        <v>86</v>
      </c>
      <c r="D29" s="172" t="s">
        <v>115</v>
      </c>
      <c r="E29" s="172" t="s">
        <v>112</v>
      </c>
      <c r="F29" s="78">
        <v>212160</v>
      </c>
      <c r="G29" s="78">
        <v>212160</v>
      </c>
      <c r="H29" s="78">
        <v>0</v>
      </c>
    </row>
    <row r="30" spans="1:8" ht="14.25" customHeight="1" x14ac:dyDescent="0.15">
      <c r="A30" s="74" t="s">
        <v>117</v>
      </c>
      <c r="B30" s="74" t="s">
        <v>86</v>
      </c>
      <c r="C30" s="74" t="s">
        <v>86</v>
      </c>
      <c r="D30" s="172" t="s">
        <v>115</v>
      </c>
      <c r="E30" s="172" t="s">
        <v>118</v>
      </c>
      <c r="F30" s="78">
        <v>1251547</v>
      </c>
      <c r="G30" s="78">
        <v>1251547</v>
      </c>
      <c r="H30" s="78">
        <v>0</v>
      </c>
    </row>
    <row r="31" spans="1:8" ht="14.25" customHeight="1" x14ac:dyDescent="0.15">
      <c r="A31" s="74" t="s">
        <v>117</v>
      </c>
      <c r="B31" s="74" t="s">
        <v>86</v>
      </c>
      <c r="C31" s="74" t="s">
        <v>89</v>
      </c>
      <c r="D31" s="172" t="s">
        <v>115</v>
      </c>
      <c r="E31" s="172" t="s">
        <v>119</v>
      </c>
      <c r="F31" s="78">
        <v>100000</v>
      </c>
      <c r="G31" s="78">
        <v>0</v>
      </c>
      <c r="H31" s="78">
        <v>100000</v>
      </c>
    </row>
    <row r="32" spans="1:8" ht="14.25" customHeight="1" x14ac:dyDescent="0.15">
      <c r="A32" s="74" t="s">
        <v>117</v>
      </c>
      <c r="B32" s="74" t="s">
        <v>86</v>
      </c>
      <c r="C32" s="74" t="s">
        <v>120</v>
      </c>
      <c r="D32" s="172" t="s">
        <v>115</v>
      </c>
      <c r="E32" s="172" t="s">
        <v>121</v>
      </c>
      <c r="F32" s="78">
        <v>500000</v>
      </c>
      <c r="G32" s="78">
        <v>0</v>
      </c>
      <c r="H32" s="78">
        <v>500000</v>
      </c>
    </row>
    <row r="33" spans="1:8" ht="14.25" customHeight="1" x14ac:dyDescent="0.15">
      <c r="A33" s="74" t="s">
        <v>117</v>
      </c>
      <c r="B33" s="74" t="s">
        <v>86</v>
      </c>
      <c r="C33" s="74" t="s">
        <v>122</v>
      </c>
      <c r="D33" s="172" t="s">
        <v>115</v>
      </c>
      <c r="E33" s="172" t="s">
        <v>123</v>
      </c>
      <c r="F33" s="78">
        <v>200000</v>
      </c>
      <c r="G33" s="78">
        <v>0</v>
      </c>
      <c r="H33" s="78">
        <v>200000</v>
      </c>
    </row>
    <row r="34" spans="1:8" ht="14.25" customHeight="1" x14ac:dyDescent="0.15">
      <c r="A34" s="74" t="s">
        <v>117</v>
      </c>
      <c r="B34" s="74" t="s">
        <v>86</v>
      </c>
      <c r="C34" s="74" t="s">
        <v>99</v>
      </c>
      <c r="D34" s="172" t="s">
        <v>115</v>
      </c>
      <c r="E34" s="172" t="s">
        <v>124</v>
      </c>
      <c r="F34" s="78">
        <v>240000</v>
      </c>
      <c r="G34" s="78">
        <v>0</v>
      </c>
      <c r="H34" s="78">
        <v>240000</v>
      </c>
    </row>
    <row r="35" spans="1:8" ht="14.25" customHeight="1" x14ac:dyDescent="0.15">
      <c r="A35" s="74" t="s">
        <v>117</v>
      </c>
      <c r="B35" s="74" t="s">
        <v>85</v>
      </c>
      <c r="C35" s="74" t="s">
        <v>86</v>
      </c>
      <c r="D35" s="172" t="s">
        <v>115</v>
      </c>
      <c r="E35" s="172" t="s">
        <v>125</v>
      </c>
      <c r="F35" s="78">
        <v>401250</v>
      </c>
      <c r="G35" s="78">
        <v>0</v>
      </c>
      <c r="H35" s="78">
        <v>401250</v>
      </c>
    </row>
  </sheetData>
  <sheetProtection formatCells="0" formatColumns="0" formatRows="0"/>
  <mergeCells count="7">
    <mergeCell ref="G4:G6"/>
    <mergeCell ref="H4:H6"/>
    <mergeCell ref="A4:E4"/>
    <mergeCell ref="A5:C5"/>
    <mergeCell ref="D5:D6"/>
    <mergeCell ref="E5:E6"/>
    <mergeCell ref="F4:F6"/>
  </mergeCells>
  <phoneticPr fontId="25" type="noConversion"/>
  <printOptions horizontalCentered="1"/>
  <pageMargins left="0.39370078740157499" right="0.39370078740157499" top="0.66929133858267698" bottom="0.66929133858267698" header="0.39370078740157499" footer="0.31496062992126"/>
  <pageSetup paperSize="9" fitToHeight="10" orientation="landscape"/>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43"/>
  <sheetViews>
    <sheetView showGridLines="0" showZeros="0" workbookViewId="0"/>
  </sheetViews>
  <sheetFormatPr defaultColWidth="9.1640625" defaultRowHeight="14.25" customHeight="1" x14ac:dyDescent="0.15"/>
  <cols>
    <col min="1" max="1" width="34.83203125" style="65" customWidth="1"/>
    <col min="2" max="2" width="20.83203125" style="65" customWidth="1"/>
    <col min="3" max="3" width="34.83203125" style="65" customWidth="1"/>
    <col min="4" max="8" width="20.83203125" style="65" customWidth="1"/>
    <col min="9" max="32" width="12" style="65" customWidth="1"/>
    <col min="33" max="16384" width="9.1640625" style="65"/>
  </cols>
  <sheetData>
    <row r="1" spans="1:256" ht="14.25" customHeight="1" x14ac:dyDescent="0.2">
      <c r="A1" s="127"/>
      <c r="B1" s="127"/>
      <c r="C1" s="127"/>
      <c r="E1" s="128"/>
      <c r="F1" s="128"/>
      <c r="G1" s="128"/>
      <c r="H1" s="129" t="s">
        <v>133</v>
      </c>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8"/>
      <c r="IL1" s="128"/>
      <c r="IM1" s="128"/>
      <c r="IN1" s="128"/>
      <c r="IO1" s="128"/>
      <c r="IP1" s="128"/>
      <c r="IQ1" s="128"/>
      <c r="IR1" s="128"/>
      <c r="IS1" s="128"/>
      <c r="IT1" s="128"/>
      <c r="IU1" s="128"/>
      <c r="IV1" s="128"/>
    </row>
    <row r="2" spans="1:256" ht="20.100000000000001" customHeight="1" x14ac:dyDescent="0.25">
      <c r="A2" s="130" t="s">
        <v>134</v>
      </c>
      <c r="B2" s="131"/>
      <c r="C2" s="131"/>
      <c r="D2" s="131"/>
      <c r="E2" s="131"/>
      <c r="F2" s="131"/>
      <c r="G2" s="131"/>
      <c r="H2" s="131"/>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c r="FG2" s="167"/>
      <c r="FH2" s="167"/>
      <c r="FI2" s="167"/>
      <c r="FJ2" s="167"/>
      <c r="FK2" s="167"/>
      <c r="FL2" s="167"/>
      <c r="FM2" s="167"/>
      <c r="FN2" s="167"/>
      <c r="FO2" s="167"/>
      <c r="FP2" s="167"/>
      <c r="FQ2" s="167"/>
      <c r="FR2" s="167"/>
      <c r="FS2" s="167"/>
      <c r="FT2" s="167"/>
      <c r="FU2" s="167"/>
      <c r="FV2" s="167"/>
      <c r="FW2" s="167"/>
      <c r="FX2" s="167"/>
      <c r="FY2" s="167"/>
      <c r="FZ2" s="167"/>
      <c r="GA2" s="167"/>
      <c r="GB2" s="167"/>
      <c r="GC2" s="167"/>
      <c r="GD2" s="167"/>
      <c r="GE2" s="167"/>
      <c r="GF2" s="167"/>
      <c r="GG2" s="167"/>
      <c r="GH2" s="167"/>
      <c r="GI2" s="167"/>
      <c r="GJ2" s="167"/>
      <c r="GK2" s="167"/>
      <c r="GL2" s="167"/>
      <c r="GM2" s="167"/>
      <c r="GN2" s="167"/>
      <c r="GO2" s="167"/>
      <c r="GP2" s="167"/>
      <c r="GQ2" s="167"/>
      <c r="GR2" s="167"/>
      <c r="GS2" s="167"/>
      <c r="GT2" s="167"/>
      <c r="GU2" s="167"/>
      <c r="GV2" s="167"/>
      <c r="GW2" s="167"/>
      <c r="GX2" s="167"/>
      <c r="GY2" s="167"/>
      <c r="GZ2" s="167"/>
      <c r="HA2" s="167"/>
      <c r="HB2" s="167"/>
      <c r="HC2" s="167"/>
      <c r="HD2" s="167"/>
      <c r="HE2" s="167"/>
      <c r="HF2" s="167"/>
      <c r="HG2" s="167"/>
      <c r="HH2" s="167"/>
      <c r="HI2" s="167"/>
      <c r="HJ2" s="167"/>
      <c r="HK2" s="167"/>
      <c r="HL2" s="167"/>
      <c r="HM2" s="167"/>
      <c r="HN2" s="167"/>
      <c r="HO2" s="167"/>
      <c r="HP2" s="167"/>
      <c r="HQ2" s="167"/>
      <c r="HR2" s="167"/>
      <c r="HS2" s="167"/>
      <c r="HT2" s="167"/>
      <c r="HU2" s="167"/>
      <c r="HV2" s="167"/>
      <c r="HW2" s="167"/>
      <c r="HX2" s="167"/>
      <c r="HY2" s="167"/>
      <c r="HZ2" s="167"/>
      <c r="IA2" s="167"/>
      <c r="IB2" s="167"/>
      <c r="IC2" s="167"/>
      <c r="ID2" s="167"/>
      <c r="IE2" s="167"/>
      <c r="IF2" s="167"/>
      <c r="IG2" s="167"/>
      <c r="IH2" s="167"/>
      <c r="II2" s="167"/>
      <c r="IJ2" s="167"/>
      <c r="IK2" s="167"/>
      <c r="IL2" s="167"/>
      <c r="IM2" s="167"/>
      <c r="IN2" s="167"/>
      <c r="IO2" s="167"/>
      <c r="IP2" s="167"/>
      <c r="IQ2" s="167"/>
      <c r="IR2" s="167"/>
      <c r="IS2" s="167"/>
      <c r="IT2" s="167"/>
      <c r="IU2" s="167"/>
      <c r="IV2" s="167"/>
    </row>
    <row r="3" spans="1:256" ht="14.25" customHeight="1" x14ac:dyDescent="0.2">
      <c r="A3" s="132" t="s">
        <v>3</v>
      </c>
      <c r="B3" s="127"/>
      <c r="C3" s="127"/>
      <c r="E3" s="128"/>
      <c r="F3" s="128"/>
      <c r="G3" s="128"/>
      <c r="H3" s="133" t="s">
        <v>4</v>
      </c>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row>
    <row r="4" spans="1:256" ht="14.25" customHeight="1" x14ac:dyDescent="0.2">
      <c r="A4" s="235" t="s">
        <v>5</v>
      </c>
      <c r="B4" s="236"/>
      <c r="C4" s="219" t="s">
        <v>6</v>
      </c>
      <c r="D4" s="219"/>
      <c r="E4" s="219"/>
      <c r="F4" s="219"/>
      <c r="G4" s="219"/>
      <c r="H4" s="219"/>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row>
    <row r="5" spans="1:256" ht="14.25" customHeight="1" x14ac:dyDescent="0.2">
      <c r="A5" s="134" t="s">
        <v>7</v>
      </c>
      <c r="B5" s="135" t="s">
        <v>8</v>
      </c>
      <c r="C5" s="136" t="s">
        <v>7</v>
      </c>
      <c r="D5" s="137" t="s">
        <v>62</v>
      </c>
      <c r="E5" s="138" t="s">
        <v>135</v>
      </c>
      <c r="F5" s="138" t="s">
        <v>136</v>
      </c>
      <c r="G5" s="138" t="s">
        <v>137</v>
      </c>
      <c r="H5" s="138" t="s">
        <v>138</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c r="IS5" s="128"/>
      <c r="IT5" s="128"/>
      <c r="IU5" s="128"/>
      <c r="IV5" s="128"/>
    </row>
    <row r="6" spans="1:256" s="66" customFormat="1" ht="14.25" customHeight="1" x14ac:dyDescent="0.2">
      <c r="A6" s="139" t="s">
        <v>139</v>
      </c>
      <c r="B6" s="140">
        <v>11894860.960000001</v>
      </c>
      <c r="C6" s="141" t="s">
        <v>140</v>
      </c>
      <c r="D6" s="142">
        <v>11894860.960000001</v>
      </c>
      <c r="E6" s="142">
        <v>11894860.960000001</v>
      </c>
      <c r="F6" s="142">
        <v>0</v>
      </c>
      <c r="G6" s="143">
        <f>SUM(G7:G35)</f>
        <v>0</v>
      </c>
      <c r="H6" s="144">
        <v>0</v>
      </c>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c r="EO6" s="168"/>
      <c r="EP6" s="168"/>
      <c r="EQ6" s="168"/>
      <c r="ER6" s="168"/>
      <c r="ES6" s="168"/>
      <c r="ET6" s="168"/>
      <c r="EU6" s="168"/>
      <c r="EV6" s="168"/>
      <c r="EW6" s="168"/>
      <c r="EX6" s="168"/>
      <c r="EY6" s="168"/>
      <c r="EZ6" s="168"/>
      <c r="FA6" s="168"/>
      <c r="FB6" s="168"/>
      <c r="FC6" s="168"/>
      <c r="FD6" s="168"/>
      <c r="FE6" s="168"/>
      <c r="FF6" s="168"/>
      <c r="FG6" s="168"/>
      <c r="FH6" s="168"/>
      <c r="FI6" s="168"/>
      <c r="FJ6" s="168"/>
      <c r="FK6" s="168"/>
      <c r="FL6" s="168"/>
      <c r="FM6" s="168"/>
      <c r="FN6" s="168"/>
      <c r="FO6" s="168"/>
      <c r="FP6" s="168"/>
      <c r="FQ6" s="168"/>
      <c r="FR6" s="168"/>
      <c r="FS6" s="168"/>
      <c r="FT6" s="168"/>
      <c r="FU6" s="168"/>
      <c r="FV6" s="168"/>
      <c r="FW6" s="168"/>
      <c r="FX6" s="168"/>
      <c r="FY6" s="168"/>
      <c r="FZ6" s="168"/>
      <c r="GA6" s="168"/>
      <c r="GB6" s="168"/>
      <c r="GC6" s="168"/>
      <c r="GD6" s="168"/>
      <c r="GE6" s="168"/>
      <c r="GF6" s="168"/>
      <c r="GG6" s="168"/>
      <c r="GH6" s="168"/>
      <c r="GI6" s="168"/>
      <c r="GJ6" s="168"/>
      <c r="GK6" s="168"/>
      <c r="GL6" s="168"/>
      <c r="GM6" s="168"/>
      <c r="GN6" s="168"/>
      <c r="GO6" s="168"/>
      <c r="GP6" s="168"/>
      <c r="GQ6" s="168"/>
      <c r="GR6" s="168"/>
      <c r="GS6" s="168"/>
      <c r="GT6" s="168"/>
      <c r="GU6" s="168"/>
      <c r="GV6" s="168"/>
      <c r="GW6" s="168"/>
      <c r="GX6" s="168"/>
      <c r="GY6" s="168"/>
      <c r="GZ6" s="168"/>
      <c r="HA6" s="168"/>
      <c r="HB6" s="168"/>
      <c r="HC6" s="168"/>
      <c r="HD6" s="168"/>
      <c r="HE6" s="168"/>
      <c r="HF6" s="168"/>
      <c r="HG6" s="168"/>
      <c r="HH6" s="168"/>
      <c r="HI6" s="168"/>
      <c r="HJ6" s="168"/>
      <c r="HK6" s="168"/>
      <c r="HL6" s="168"/>
      <c r="HM6" s="168"/>
      <c r="HN6" s="168"/>
      <c r="HO6" s="168"/>
      <c r="HP6" s="168"/>
      <c r="HQ6" s="168"/>
      <c r="HR6" s="168"/>
      <c r="HS6" s="168"/>
      <c r="HT6" s="168"/>
      <c r="HU6" s="168"/>
      <c r="HV6" s="168"/>
      <c r="HW6" s="168"/>
      <c r="HX6" s="168"/>
      <c r="HY6" s="168"/>
      <c r="HZ6" s="168"/>
      <c r="IA6" s="168"/>
      <c r="IB6" s="168"/>
      <c r="IC6" s="168"/>
      <c r="ID6" s="168"/>
      <c r="IE6" s="168"/>
      <c r="IF6" s="168"/>
      <c r="IG6" s="168"/>
      <c r="IH6" s="168"/>
      <c r="II6" s="168"/>
      <c r="IJ6" s="168"/>
      <c r="IK6" s="168"/>
      <c r="IL6" s="168"/>
      <c r="IM6" s="168"/>
      <c r="IN6" s="168"/>
      <c r="IO6" s="168"/>
      <c r="IP6" s="168"/>
      <c r="IQ6" s="168"/>
      <c r="IR6" s="168"/>
      <c r="IS6" s="168"/>
      <c r="IT6" s="168"/>
      <c r="IU6" s="168"/>
      <c r="IV6" s="168"/>
    </row>
    <row r="7" spans="1:256" s="66" customFormat="1" ht="14.25" customHeight="1" x14ac:dyDescent="0.2">
      <c r="A7" s="139" t="s">
        <v>141</v>
      </c>
      <c r="B7" s="140">
        <v>11894860.960000001</v>
      </c>
      <c r="C7" s="141" t="s">
        <v>142</v>
      </c>
      <c r="D7" s="142">
        <v>3961751.12</v>
      </c>
      <c r="E7" s="145">
        <v>3961751.12</v>
      </c>
      <c r="F7" s="146">
        <v>0</v>
      </c>
      <c r="G7" s="147"/>
      <c r="H7" s="140">
        <v>0</v>
      </c>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c r="IU7" s="168"/>
      <c r="IV7" s="168"/>
    </row>
    <row r="8" spans="1:256" s="66" customFormat="1" ht="14.25" customHeight="1" x14ac:dyDescent="0.2">
      <c r="A8" s="139" t="s">
        <v>143</v>
      </c>
      <c r="B8" s="78">
        <v>0</v>
      </c>
      <c r="C8" s="148" t="s">
        <v>144</v>
      </c>
      <c r="D8" s="142">
        <v>0</v>
      </c>
      <c r="E8" s="145">
        <v>0</v>
      </c>
      <c r="F8" s="146">
        <v>0</v>
      </c>
      <c r="G8" s="147"/>
      <c r="H8" s="140">
        <v>0</v>
      </c>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row>
    <row r="9" spans="1:256" s="66" customFormat="1" ht="14.25" customHeight="1" x14ac:dyDescent="0.2">
      <c r="A9" s="139" t="s">
        <v>145</v>
      </c>
      <c r="B9" s="149"/>
      <c r="C9" s="141" t="s">
        <v>146</v>
      </c>
      <c r="D9" s="142">
        <v>0</v>
      </c>
      <c r="E9" s="145">
        <v>0</v>
      </c>
      <c r="F9" s="146">
        <v>0</v>
      </c>
      <c r="G9" s="147"/>
      <c r="H9" s="140">
        <v>0</v>
      </c>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c r="GF9" s="168"/>
      <c r="GG9" s="168"/>
      <c r="GH9" s="168"/>
      <c r="GI9" s="168"/>
      <c r="GJ9" s="168"/>
      <c r="GK9" s="168"/>
      <c r="GL9" s="168"/>
      <c r="GM9" s="168"/>
      <c r="GN9" s="168"/>
      <c r="GO9" s="168"/>
      <c r="GP9" s="168"/>
      <c r="GQ9" s="168"/>
      <c r="GR9" s="168"/>
      <c r="GS9" s="168"/>
      <c r="GT9" s="168"/>
      <c r="GU9" s="168"/>
      <c r="GV9" s="168"/>
      <c r="GW9" s="168"/>
      <c r="GX9" s="168"/>
      <c r="GY9" s="168"/>
      <c r="GZ9" s="168"/>
      <c r="HA9" s="168"/>
      <c r="HB9" s="168"/>
      <c r="HC9" s="168"/>
      <c r="HD9" s="168"/>
      <c r="HE9" s="168"/>
      <c r="HF9" s="168"/>
      <c r="HG9" s="168"/>
      <c r="HH9" s="168"/>
      <c r="HI9" s="168"/>
      <c r="HJ9" s="168"/>
      <c r="HK9" s="168"/>
      <c r="HL9" s="168"/>
      <c r="HM9" s="168"/>
      <c r="HN9" s="168"/>
      <c r="HO9" s="168"/>
      <c r="HP9" s="168"/>
      <c r="HQ9" s="168"/>
      <c r="HR9" s="168"/>
      <c r="HS9" s="168"/>
      <c r="HT9" s="168"/>
      <c r="HU9" s="168"/>
      <c r="HV9" s="168"/>
      <c r="HW9" s="168"/>
      <c r="HX9" s="168"/>
      <c r="HY9" s="168"/>
      <c r="HZ9" s="168"/>
      <c r="IA9" s="168"/>
      <c r="IB9" s="168"/>
      <c r="IC9" s="168"/>
      <c r="ID9" s="168"/>
      <c r="IE9" s="168"/>
      <c r="IF9" s="168"/>
      <c r="IG9" s="168"/>
      <c r="IH9" s="168"/>
      <c r="II9" s="168"/>
      <c r="IJ9" s="168"/>
      <c r="IK9" s="168"/>
      <c r="IL9" s="168"/>
      <c r="IM9" s="168"/>
      <c r="IN9" s="168"/>
      <c r="IO9" s="168"/>
      <c r="IP9" s="168"/>
      <c r="IQ9" s="168"/>
      <c r="IR9" s="168"/>
      <c r="IS9" s="168"/>
      <c r="IT9" s="168"/>
      <c r="IU9" s="168"/>
      <c r="IV9" s="168"/>
    </row>
    <row r="10" spans="1:256" s="66" customFormat="1" ht="14.25" customHeight="1" x14ac:dyDescent="0.2">
      <c r="A10" s="139" t="s">
        <v>147</v>
      </c>
      <c r="B10" s="140">
        <v>0</v>
      </c>
      <c r="C10" s="141" t="s">
        <v>148</v>
      </c>
      <c r="D10" s="142">
        <v>0</v>
      </c>
      <c r="E10" s="145">
        <v>0</v>
      </c>
      <c r="F10" s="146">
        <v>0</v>
      </c>
      <c r="G10" s="147"/>
      <c r="H10" s="140">
        <v>0</v>
      </c>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8"/>
      <c r="DD10" s="168"/>
      <c r="DE10" s="168"/>
      <c r="DF10" s="168"/>
      <c r="DG10" s="168"/>
      <c r="DH10" s="168"/>
      <c r="DI10" s="168"/>
      <c r="DJ10" s="168"/>
      <c r="DK10" s="168"/>
      <c r="DL10" s="168"/>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8"/>
      <c r="EL10" s="168"/>
      <c r="EM10" s="168"/>
      <c r="EN10" s="168"/>
      <c r="EO10" s="168"/>
      <c r="EP10" s="168"/>
      <c r="EQ10" s="168"/>
      <c r="ER10" s="168"/>
      <c r="ES10" s="168"/>
      <c r="ET10" s="168"/>
      <c r="EU10" s="168"/>
      <c r="EV10" s="168"/>
      <c r="EW10" s="168"/>
      <c r="EX10" s="168"/>
      <c r="EY10" s="168"/>
      <c r="EZ10" s="168"/>
      <c r="FA10" s="168"/>
      <c r="FB10" s="168"/>
      <c r="FC10" s="168"/>
      <c r="FD10" s="168"/>
      <c r="FE10" s="168"/>
      <c r="FF10" s="168"/>
      <c r="FG10" s="168"/>
      <c r="FH10" s="168"/>
      <c r="FI10" s="168"/>
      <c r="FJ10" s="168"/>
      <c r="FK10" s="168"/>
      <c r="FL10" s="168"/>
      <c r="FM10" s="168"/>
      <c r="FN10" s="168"/>
      <c r="FO10" s="168"/>
      <c r="FP10" s="168"/>
      <c r="FQ10" s="168"/>
      <c r="FR10" s="168"/>
      <c r="FS10" s="168"/>
      <c r="FT10" s="168"/>
      <c r="FU10" s="168"/>
      <c r="FV10" s="168"/>
      <c r="FW10" s="168"/>
      <c r="FX10" s="168"/>
      <c r="FY10" s="168"/>
      <c r="FZ10" s="168"/>
      <c r="GA10" s="168"/>
      <c r="GB10" s="168"/>
      <c r="GC10" s="168"/>
      <c r="GD10" s="168"/>
      <c r="GE10" s="168"/>
      <c r="GF10" s="168"/>
      <c r="GG10" s="168"/>
      <c r="GH10" s="168"/>
      <c r="GI10" s="168"/>
      <c r="GJ10" s="168"/>
      <c r="GK10" s="168"/>
      <c r="GL10" s="168"/>
      <c r="GM10" s="168"/>
      <c r="GN10" s="168"/>
      <c r="GO10" s="168"/>
      <c r="GP10" s="168"/>
      <c r="GQ10" s="168"/>
      <c r="GR10" s="168"/>
      <c r="GS10" s="168"/>
      <c r="GT10" s="168"/>
      <c r="GU10" s="168"/>
      <c r="GV10" s="168"/>
      <c r="GW10" s="168"/>
      <c r="GX10" s="168"/>
      <c r="GY10" s="168"/>
      <c r="GZ10" s="168"/>
      <c r="HA10" s="168"/>
      <c r="HB10" s="168"/>
      <c r="HC10" s="168"/>
      <c r="HD10" s="168"/>
      <c r="HE10" s="168"/>
      <c r="HF10" s="168"/>
      <c r="HG10" s="168"/>
      <c r="HH10" s="168"/>
      <c r="HI10" s="168"/>
      <c r="HJ10" s="168"/>
      <c r="HK10" s="168"/>
      <c r="HL10" s="168"/>
      <c r="HM10" s="168"/>
      <c r="HN10" s="168"/>
      <c r="HO10" s="168"/>
      <c r="HP10" s="168"/>
      <c r="HQ10" s="168"/>
      <c r="HR10" s="168"/>
      <c r="HS10" s="168"/>
      <c r="HT10" s="168"/>
      <c r="HU10" s="168"/>
      <c r="HV10" s="168"/>
      <c r="HW10" s="168"/>
      <c r="HX10" s="168"/>
      <c r="HY10" s="168"/>
      <c r="HZ10" s="168"/>
      <c r="IA10" s="168"/>
      <c r="IB10" s="168"/>
      <c r="IC10" s="168"/>
      <c r="ID10" s="168"/>
      <c r="IE10" s="168"/>
      <c r="IF10" s="168"/>
      <c r="IG10" s="168"/>
      <c r="IH10" s="168"/>
      <c r="II10" s="168"/>
      <c r="IJ10" s="168"/>
      <c r="IK10" s="168"/>
      <c r="IL10" s="168"/>
      <c r="IM10" s="168"/>
      <c r="IN10" s="168"/>
      <c r="IO10" s="168"/>
      <c r="IP10" s="168"/>
      <c r="IQ10" s="168"/>
      <c r="IR10" s="168"/>
      <c r="IS10" s="168"/>
      <c r="IT10" s="168"/>
      <c r="IU10" s="168"/>
      <c r="IV10" s="168"/>
    </row>
    <row r="11" spans="1:256" s="66" customFormat="1" ht="14.25" customHeight="1" x14ac:dyDescent="0.2">
      <c r="A11" s="139" t="s">
        <v>149</v>
      </c>
      <c r="B11" s="140">
        <v>0</v>
      </c>
      <c r="C11" s="141" t="s">
        <v>150</v>
      </c>
      <c r="D11" s="142">
        <v>0</v>
      </c>
      <c r="E11" s="145">
        <v>0</v>
      </c>
      <c r="F11" s="146">
        <v>0</v>
      </c>
      <c r="G11" s="150"/>
      <c r="H11" s="140">
        <v>0</v>
      </c>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8"/>
      <c r="DB11" s="168"/>
      <c r="DC11" s="168"/>
      <c r="DD11" s="168"/>
      <c r="DE11" s="168"/>
      <c r="DF11" s="168"/>
      <c r="DG11" s="168"/>
      <c r="DH11" s="168"/>
      <c r="DI11" s="168"/>
      <c r="DJ11" s="168"/>
      <c r="DK11" s="168"/>
      <c r="DL11" s="168"/>
      <c r="DM11" s="168"/>
      <c r="DN11" s="168"/>
      <c r="DO11" s="168"/>
      <c r="DP11" s="168"/>
      <c r="DQ11" s="168"/>
      <c r="DR11" s="168"/>
      <c r="DS11" s="168"/>
      <c r="DT11" s="168"/>
      <c r="DU11" s="168"/>
      <c r="DV11" s="168"/>
      <c r="DW11" s="168"/>
      <c r="DX11" s="168"/>
      <c r="DY11" s="168"/>
      <c r="DZ11" s="168"/>
      <c r="EA11" s="168"/>
      <c r="EB11" s="168"/>
      <c r="EC11" s="168"/>
      <c r="ED11" s="168"/>
      <c r="EE11" s="168"/>
      <c r="EF11" s="168"/>
      <c r="EG11" s="168"/>
      <c r="EH11" s="168"/>
      <c r="EI11" s="168"/>
      <c r="EJ11" s="168"/>
      <c r="EK11" s="168"/>
      <c r="EL11" s="168"/>
      <c r="EM11" s="168"/>
      <c r="EN11" s="168"/>
      <c r="EO11" s="168"/>
      <c r="EP11" s="168"/>
      <c r="EQ11" s="168"/>
      <c r="ER11" s="168"/>
      <c r="ES11" s="168"/>
      <c r="ET11" s="168"/>
      <c r="EU11" s="168"/>
      <c r="EV11" s="168"/>
      <c r="EW11" s="168"/>
      <c r="EX11" s="168"/>
      <c r="EY11" s="168"/>
      <c r="EZ11" s="168"/>
      <c r="FA11" s="168"/>
      <c r="FB11" s="168"/>
      <c r="FC11" s="168"/>
      <c r="FD11" s="168"/>
      <c r="FE11" s="168"/>
      <c r="FF11" s="168"/>
      <c r="FG11" s="168"/>
      <c r="FH11" s="168"/>
      <c r="FI11" s="168"/>
      <c r="FJ11" s="168"/>
      <c r="FK11" s="168"/>
      <c r="FL11" s="168"/>
      <c r="FM11" s="168"/>
      <c r="FN11" s="168"/>
      <c r="FO11" s="168"/>
      <c r="FP11" s="168"/>
      <c r="FQ11" s="168"/>
      <c r="FR11" s="168"/>
      <c r="FS11" s="168"/>
      <c r="FT11" s="168"/>
      <c r="FU11" s="168"/>
      <c r="FV11" s="168"/>
      <c r="FW11" s="168"/>
      <c r="FX11" s="168"/>
      <c r="FY11" s="168"/>
      <c r="FZ11" s="168"/>
      <c r="GA11" s="168"/>
      <c r="GB11" s="168"/>
      <c r="GC11" s="168"/>
      <c r="GD11" s="168"/>
      <c r="GE11" s="168"/>
      <c r="GF11" s="168"/>
      <c r="GG11" s="168"/>
      <c r="GH11" s="168"/>
      <c r="GI11" s="168"/>
      <c r="GJ11" s="168"/>
      <c r="GK11" s="168"/>
      <c r="GL11" s="168"/>
      <c r="GM11" s="168"/>
      <c r="GN11" s="168"/>
      <c r="GO11" s="168"/>
      <c r="GP11" s="168"/>
      <c r="GQ11" s="168"/>
      <c r="GR11" s="168"/>
      <c r="GS11" s="168"/>
      <c r="GT11" s="168"/>
      <c r="GU11" s="168"/>
      <c r="GV11" s="168"/>
      <c r="GW11" s="168"/>
      <c r="GX11" s="168"/>
      <c r="GY11" s="168"/>
      <c r="GZ11" s="168"/>
      <c r="HA11" s="168"/>
      <c r="HB11" s="168"/>
      <c r="HC11" s="168"/>
      <c r="HD11" s="168"/>
      <c r="HE11" s="168"/>
      <c r="HF11" s="168"/>
      <c r="HG11" s="168"/>
      <c r="HH11" s="168"/>
      <c r="HI11" s="168"/>
      <c r="HJ11" s="168"/>
      <c r="HK11" s="168"/>
      <c r="HL11" s="168"/>
      <c r="HM11" s="168"/>
      <c r="HN11" s="168"/>
      <c r="HO11" s="168"/>
      <c r="HP11" s="168"/>
      <c r="HQ11" s="168"/>
      <c r="HR11" s="168"/>
      <c r="HS11" s="168"/>
      <c r="HT11" s="168"/>
      <c r="HU11" s="168"/>
      <c r="HV11" s="168"/>
      <c r="HW11" s="168"/>
      <c r="HX11" s="168"/>
      <c r="HY11" s="168"/>
      <c r="HZ11" s="168"/>
      <c r="IA11" s="168"/>
      <c r="IB11" s="168"/>
      <c r="IC11" s="168"/>
      <c r="ID11" s="168"/>
      <c r="IE11" s="168"/>
      <c r="IF11" s="168"/>
      <c r="IG11" s="168"/>
      <c r="IH11" s="168"/>
      <c r="II11" s="168"/>
      <c r="IJ11" s="168"/>
      <c r="IK11" s="168"/>
      <c r="IL11" s="168"/>
      <c r="IM11" s="168"/>
      <c r="IN11" s="168"/>
      <c r="IO11" s="168"/>
      <c r="IP11" s="168"/>
      <c r="IQ11" s="168"/>
      <c r="IR11" s="168"/>
      <c r="IS11" s="168"/>
      <c r="IT11" s="168"/>
      <c r="IU11" s="168"/>
      <c r="IV11" s="168"/>
    </row>
    <row r="12" spans="1:256" s="66" customFormat="1" ht="14.25" customHeight="1" x14ac:dyDescent="0.2">
      <c r="A12" s="139" t="s">
        <v>151</v>
      </c>
      <c r="B12" s="78">
        <v>0</v>
      </c>
      <c r="C12" s="141" t="s">
        <v>152</v>
      </c>
      <c r="D12" s="142">
        <v>3700000</v>
      </c>
      <c r="E12" s="145">
        <v>3700000</v>
      </c>
      <c r="F12" s="146">
        <v>0</v>
      </c>
      <c r="G12" s="150"/>
      <c r="H12" s="140">
        <v>0</v>
      </c>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68"/>
      <c r="CQ12" s="168"/>
      <c r="CR12" s="168"/>
      <c r="CS12" s="168"/>
      <c r="CT12" s="168"/>
      <c r="CU12" s="168"/>
      <c r="CV12" s="168"/>
      <c r="CW12" s="168"/>
      <c r="CX12" s="168"/>
      <c r="CY12" s="168"/>
      <c r="CZ12" s="168"/>
      <c r="DA12" s="168"/>
      <c r="DB12" s="168"/>
      <c r="DC12" s="168"/>
      <c r="DD12" s="168"/>
      <c r="DE12" s="168"/>
      <c r="DF12" s="168"/>
      <c r="DG12" s="168"/>
      <c r="DH12" s="168"/>
      <c r="DI12" s="168"/>
      <c r="DJ12" s="168"/>
      <c r="DK12" s="168"/>
      <c r="DL12" s="168"/>
      <c r="DM12" s="168"/>
      <c r="DN12" s="168"/>
      <c r="DO12" s="168"/>
      <c r="DP12" s="168"/>
      <c r="DQ12" s="168"/>
      <c r="DR12" s="168"/>
      <c r="DS12" s="168"/>
      <c r="DT12" s="168"/>
      <c r="DU12" s="168"/>
      <c r="DV12" s="168"/>
      <c r="DW12" s="168"/>
      <c r="DX12" s="168"/>
      <c r="DY12" s="168"/>
      <c r="DZ12" s="168"/>
      <c r="EA12" s="168"/>
      <c r="EB12" s="168"/>
      <c r="EC12" s="168"/>
      <c r="ED12" s="168"/>
      <c r="EE12" s="168"/>
      <c r="EF12" s="168"/>
      <c r="EG12" s="168"/>
      <c r="EH12" s="168"/>
      <c r="EI12" s="168"/>
      <c r="EJ12" s="168"/>
      <c r="EK12" s="168"/>
      <c r="EL12" s="168"/>
      <c r="EM12" s="168"/>
      <c r="EN12" s="168"/>
      <c r="EO12" s="168"/>
      <c r="EP12" s="168"/>
      <c r="EQ12" s="168"/>
      <c r="ER12" s="168"/>
      <c r="ES12" s="168"/>
      <c r="ET12" s="168"/>
      <c r="EU12" s="168"/>
      <c r="EV12" s="168"/>
      <c r="EW12" s="168"/>
      <c r="EX12" s="168"/>
      <c r="EY12" s="168"/>
      <c r="EZ12" s="168"/>
      <c r="FA12" s="168"/>
      <c r="FB12" s="168"/>
      <c r="FC12" s="168"/>
      <c r="FD12" s="168"/>
      <c r="FE12" s="168"/>
      <c r="FF12" s="168"/>
      <c r="FG12" s="168"/>
      <c r="FH12" s="168"/>
      <c r="FI12" s="168"/>
      <c r="FJ12" s="168"/>
      <c r="FK12" s="168"/>
      <c r="FL12" s="168"/>
      <c r="FM12" s="168"/>
      <c r="FN12" s="168"/>
      <c r="FO12" s="168"/>
      <c r="FP12" s="168"/>
      <c r="FQ12" s="168"/>
      <c r="FR12" s="168"/>
      <c r="FS12" s="168"/>
      <c r="FT12" s="168"/>
      <c r="FU12" s="168"/>
      <c r="FV12" s="168"/>
      <c r="FW12" s="168"/>
      <c r="FX12" s="168"/>
      <c r="FY12" s="168"/>
      <c r="FZ12" s="168"/>
      <c r="GA12" s="168"/>
      <c r="GB12" s="168"/>
      <c r="GC12" s="168"/>
      <c r="GD12" s="168"/>
      <c r="GE12" s="168"/>
      <c r="GF12" s="168"/>
      <c r="GG12" s="168"/>
      <c r="GH12" s="168"/>
      <c r="GI12" s="168"/>
      <c r="GJ12" s="168"/>
      <c r="GK12" s="168"/>
      <c r="GL12" s="168"/>
      <c r="GM12" s="168"/>
      <c r="GN12" s="168"/>
      <c r="GO12" s="168"/>
      <c r="GP12" s="168"/>
      <c r="GQ12" s="168"/>
      <c r="GR12" s="168"/>
      <c r="GS12" s="168"/>
      <c r="GT12" s="168"/>
      <c r="GU12" s="168"/>
      <c r="GV12" s="168"/>
      <c r="GW12" s="168"/>
      <c r="GX12" s="168"/>
      <c r="GY12" s="168"/>
      <c r="GZ12" s="168"/>
      <c r="HA12" s="168"/>
      <c r="HB12" s="168"/>
      <c r="HC12" s="168"/>
      <c r="HD12" s="168"/>
      <c r="HE12" s="168"/>
      <c r="HF12" s="168"/>
      <c r="HG12" s="168"/>
      <c r="HH12" s="168"/>
      <c r="HI12" s="168"/>
      <c r="HJ12" s="168"/>
      <c r="HK12" s="168"/>
      <c r="HL12" s="168"/>
      <c r="HM12" s="168"/>
      <c r="HN12" s="168"/>
      <c r="HO12" s="168"/>
      <c r="HP12" s="168"/>
      <c r="HQ12" s="168"/>
      <c r="HR12" s="168"/>
      <c r="HS12" s="168"/>
      <c r="HT12" s="168"/>
      <c r="HU12" s="168"/>
      <c r="HV12" s="168"/>
      <c r="HW12" s="168"/>
      <c r="HX12" s="168"/>
      <c r="HY12" s="168"/>
      <c r="HZ12" s="168"/>
      <c r="IA12" s="168"/>
      <c r="IB12" s="168"/>
      <c r="IC12" s="168"/>
      <c r="ID12" s="168"/>
      <c r="IE12" s="168"/>
      <c r="IF12" s="168"/>
      <c r="IG12" s="168"/>
      <c r="IH12" s="168"/>
      <c r="II12" s="168"/>
      <c r="IJ12" s="168"/>
      <c r="IK12" s="168"/>
      <c r="IL12" s="168"/>
      <c r="IM12" s="168"/>
      <c r="IN12" s="168"/>
      <c r="IO12" s="168"/>
      <c r="IP12" s="168"/>
      <c r="IQ12" s="168"/>
      <c r="IR12" s="168"/>
      <c r="IS12" s="168"/>
      <c r="IT12" s="168"/>
      <c r="IU12" s="168"/>
      <c r="IV12" s="168"/>
    </row>
    <row r="13" spans="1:256" s="66" customFormat="1" ht="14.25" customHeight="1" x14ac:dyDescent="0.2">
      <c r="A13" s="139" t="s">
        <v>153</v>
      </c>
      <c r="B13" s="104"/>
      <c r="C13" s="141" t="s">
        <v>154</v>
      </c>
      <c r="D13" s="142">
        <v>0</v>
      </c>
      <c r="E13" s="145">
        <v>0</v>
      </c>
      <c r="F13" s="146">
        <v>0</v>
      </c>
      <c r="G13" s="150"/>
      <c r="H13" s="140">
        <v>0</v>
      </c>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c r="BW13" s="168"/>
      <c r="BX13" s="168"/>
      <c r="BY13" s="168"/>
      <c r="BZ13" s="168"/>
      <c r="CA13" s="168"/>
      <c r="CB13" s="168"/>
      <c r="CC13" s="168"/>
      <c r="CD13" s="168"/>
      <c r="CE13" s="168"/>
      <c r="CF13" s="168"/>
      <c r="CG13" s="168"/>
      <c r="CH13" s="168"/>
      <c r="CI13" s="168"/>
      <c r="CJ13" s="168"/>
      <c r="CK13" s="168"/>
      <c r="CL13" s="168"/>
      <c r="CM13" s="168"/>
      <c r="CN13" s="168"/>
      <c r="CO13" s="168"/>
      <c r="CP13" s="168"/>
      <c r="CQ13" s="168"/>
      <c r="CR13" s="168"/>
      <c r="CS13" s="168"/>
      <c r="CT13" s="168"/>
      <c r="CU13" s="168"/>
      <c r="CV13" s="168"/>
      <c r="CW13" s="168"/>
      <c r="CX13" s="168"/>
      <c r="CY13" s="168"/>
      <c r="CZ13" s="168"/>
      <c r="DA13" s="168"/>
      <c r="DB13" s="168"/>
      <c r="DC13" s="168"/>
      <c r="DD13" s="168"/>
      <c r="DE13" s="168"/>
      <c r="DF13" s="168"/>
      <c r="DG13" s="168"/>
      <c r="DH13" s="168"/>
      <c r="DI13" s="168"/>
      <c r="DJ13" s="168"/>
      <c r="DK13" s="168"/>
      <c r="DL13" s="168"/>
      <c r="DM13" s="168"/>
      <c r="DN13" s="168"/>
      <c r="DO13" s="168"/>
      <c r="DP13" s="168"/>
      <c r="DQ13" s="168"/>
      <c r="DR13" s="168"/>
      <c r="DS13" s="168"/>
      <c r="DT13" s="168"/>
      <c r="DU13" s="168"/>
      <c r="DV13" s="168"/>
      <c r="DW13" s="168"/>
      <c r="DX13" s="168"/>
      <c r="DY13" s="168"/>
      <c r="DZ13" s="168"/>
      <c r="EA13" s="168"/>
      <c r="EB13" s="168"/>
      <c r="EC13" s="168"/>
      <c r="ED13" s="168"/>
      <c r="EE13" s="168"/>
      <c r="EF13" s="168"/>
      <c r="EG13" s="168"/>
      <c r="EH13" s="168"/>
      <c r="EI13" s="168"/>
      <c r="EJ13" s="168"/>
      <c r="EK13" s="168"/>
      <c r="EL13" s="168"/>
      <c r="EM13" s="168"/>
      <c r="EN13" s="168"/>
      <c r="EO13" s="168"/>
      <c r="EP13" s="168"/>
      <c r="EQ13" s="168"/>
      <c r="ER13" s="168"/>
      <c r="ES13" s="168"/>
      <c r="ET13" s="168"/>
      <c r="EU13" s="168"/>
      <c r="EV13" s="168"/>
      <c r="EW13" s="168"/>
      <c r="EX13" s="168"/>
      <c r="EY13" s="168"/>
      <c r="EZ13" s="168"/>
      <c r="FA13" s="168"/>
      <c r="FB13" s="168"/>
      <c r="FC13" s="168"/>
      <c r="FD13" s="168"/>
      <c r="FE13" s="168"/>
      <c r="FF13" s="168"/>
      <c r="FG13" s="168"/>
      <c r="FH13" s="168"/>
      <c r="FI13" s="168"/>
      <c r="FJ13" s="168"/>
      <c r="FK13" s="168"/>
      <c r="FL13" s="168"/>
      <c r="FM13" s="168"/>
      <c r="FN13" s="168"/>
      <c r="FO13" s="168"/>
      <c r="FP13" s="168"/>
      <c r="FQ13" s="168"/>
      <c r="FR13" s="168"/>
      <c r="FS13" s="168"/>
      <c r="FT13" s="168"/>
      <c r="FU13" s="168"/>
      <c r="FV13" s="168"/>
      <c r="FW13" s="168"/>
      <c r="FX13" s="168"/>
      <c r="FY13" s="168"/>
      <c r="FZ13" s="168"/>
      <c r="GA13" s="168"/>
      <c r="GB13" s="168"/>
      <c r="GC13" s="168"/>
      <c r="GD13" s="168"/>
      <c r="GE13" s="168"/>
      <c r="GF13" s="168"/>
      <c r="GG13" s="168"/>
      <c r="GH13" s="168"/>
      <c r="GI13" s="168"/>
      <c r="GJ13" s="168"/>
      <c r="GK13" s="168"/>
      <c r="GL13" s="168"/>
      <c r="GM13" s="168"/>
      <c r="GN13" s="168"/>
      <c r="GO13" s="168"/>
      <c r="GP13" s="168"/>
      <c r="GQ13" s="168"/>
      <c r="GR13" s="168"/>
      <c r="GS13" s="168"/>
      <c r="GT13" s="168"/>
      <c r="GU13" s="168"/>
      <c r="GV13" s="168"/>
      <c r="GW13" s="168"/>
      <c r="GX13" s="168"/>
      <c r="GY13" s="168"/>
      <c r="GZ13" s="168"/>
      <c r="HA13" s="168"/>
      <c r="HB13" s="168"/>
      <c r="HC13" s="168"/>
      <c r="HD13" s="168"/>
      <c r="HE13" s="168"/>
      <c r="HF13" s="168"/>
      <c r="HG13" s="168"/>
      <c r="HH13" s="168"/>
      <c r="HI13" s="168"/>
      <c r="HJ13" s="168"/>
      <c r="HK13" s="168"/>
      <c r="HL13" s="168"/>
      <c r="HM13" s="168"/>
      <c r="HN13" s="168"/>
      <c r="HO13" s="168"/>
      <c r="HP13" s="168"/>
      <c r="HQ13" s="168"/>
      <c r="HR13" s="168"/>
      <c r="HS13" s="168"/>
      <c r="HT13" s="168"/>
      <c r="HU13" s="168"/>
      <c r="HV13" s="168"/>
      <c r="HW13" s="168"/>
      <c r="HX13" s="168"/>
      <c r="HY13" s="168"/>
      <c r="HZ13" s="168"/>
      <c r="IA13" s="168"/>
      <c r="IB13" s="168"/>
      <c r="IC13" s="168"/>
      <c r="ID13" s="168"/>
      <c r="IE13" s="168"/>
      <c r="IF13" s="168"/>
      <c r="IG13" s="168"/>
      <c r="IH13" s="168"/>
      <c r="II13" s="168"/>
      <c r="IJ13" s="168"/>
      <c r="IK13" s="168"/>
      <c r="IL13" s="168"/>
      <c r="IM13" s="168"/>
      <c r="IN13" s="168"/>
      <c r="IO13" s="168"/>
      <c r="IP13" s="168"/>
      <c r="IQ13" s="168"/>
      <c r="IR13" s="168"/>
      <c r="IS13" s="168"/>
      <c r="IT13" s="168"/>
      <c r="IU13" s="168"/>
      <c r="IV13" s="168"/>
    </row>
    <row r="14" spans="1:256" s="66" customFormat="1" ht="14.25" customHeight="1" x14ac:dyDescent="0.2">
      <c r="A14" s="151"/>
      <c r="B14" s="149"/>
      <c r="C14" s="141" t="s">
        <v>155</v>
      </c>
      <c r="D14" s="142">
        <v>709864.54</v>
      </c>
      <c r="E14" s="145">
        <v>709864.54</v>
      </c>
      <c r="F14" s="146">
        <v>0</v>
      </c>
      <c r="G14" s="150"/>
      <c r="H14" s="140">
        <v>0</v>
      </c>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8"/>
      <c r="CO14" s="168"/>
      <c r="CP14" s="168"/>
      <c r="CQ14" s="168"/>
      <c r="CR14" s="168"/>
      <c r="CS14" s="168"/>
      <c r="CT14" s="168"/>
      <c r="CU14" s="168"/>
      <c r="CV14" s="168"/>
      <c r="CW14" s="168"/>
      <c r="CX14" s="168"/>
      <c r="CY14" s="168"/>
      <c r="CZ14" s="168"/>
      <c r="DA14" s="168"/>
      <c r="DB14" s="168"/>
      <c r="DC14" s="168"/>
      <c r="DD14" s="168"/>
      <c r="DE14" s="168"/>
      <c r="DF14" s="168"/>
      <c r="DG14" s="168"/>
      <c r="DH14" s="168"/>
      <c r="DI14" s="168"/>
      <c r="DJ14" s="168"/>
      <c r="DK14" s="168"/>
      <c r="DL14" s="168"/>
      <c r="DM14" s="168"/>
      <c r="DN14" s="168"/>
      <c r="DO14" s="168"/>
      <c r="DP14" s="168"/>
      <c r="DQ14" s="168"/>
      <c r="DR14" s="168"/>
      <c r="DS14" s="168"/>
      <c r="DT14" s="168"/>
      <c r="DU14" s="168"/>
      <c r="DV14" s="168"/>
      <c r="DW14" s="168"/>
      <c r="DX14" s="168"/>
      <c r="DY14" s="168"/>
      <c r="DZ14" s="168"/>
      <c r="EA14" s="168"/>
      <c r="EB14" s="168"/>
      <c r="EC14" s="168"/>
      <c r="ED14" s="168"/>
      <c r="EE14" s="168"/>
      <c r="EF14" s="168"/>
      <c r="EG14" s="168"/>
      <c r="EH14" s="168"/>
      <c r="EI14" s="168"/>
      <c r="EJ14" s="168"/>
      <c r="EK14" s="168"/>
      <c r="EL14" s="168"/>
      <c r="EM14" s="168"/>
      <c r="EN14" s="168"/>
      <c r="EO14" s="168"/>
      <c r="EP14" s="168"/>
      <c r="EQ14" s="168"/>
      <c r="ER14" s="168"/>
      <c r="ES14" s="168"/>
      <c r="ET14" s="168"/>
      <c r="EU14" s="168"/>
      <c r="EV14" s="168"/>
      <c r="EW14" s="168"/>
      <c r="EX14" s="168"/>
      <c r="EY14" s="168"/>
      <c r="EZ14" s="168"/>
      <c r="FA14" s="168"/>
      <c r="FB14" s="168"/>
      <c r="FC14" s="168"/>
      <c r="FD14" s="168"/>
      <c r="FE14" s="168"/>
      <c r="FF14" s="168"/>
      <c r="FG14" s="168"/>
      <c r="FH14" s="168"/>
      <c r="FI14" s="168"/>
      <c r="FJ14" s="168"/>
      <c r="FK14" s="168"/>
      <c r="FL14" s="168"/>
      <c r="FM14" s="168"/>
      <c r="FN14" s="168"/>
      <c r="FO14" s="168"/>
      <c r="FP14" s="168"/>
      <c r="FQ14" s="168"/>
      <c r="FR14" s="168"/>
      <c r="FS14" s="168"/>
      <c r="FT14" s="168"/>
      <c r="FU14" s="168"/>
      <c r="FV14" s="168"/>
      <c r="FW14" s="168"/>
      <c r="FX14" s="168"/>
      <c r="FY14" s="168"/>
      <c r="FZ14" s="168"/>
      <c r="GA14" s="168"/>
      <c r="GB14" s="168"/>
      <c r="GC14" s="168"/>
      <c r="GD14" s="168"/>
      <c r="GE14" s="168"/>
      <c r="GF14" s="168"/>
      <c r="GG14" s="168"/>
      <c r="GH14" s="168"/>
      <c r="GI14" s="168"/>
      <c r="GJ14" s="168"/>
      <c r="GK14" s="168"/>
      <c r="GL14" s="168"/>
      <c r="GM14" s="168"/>
      <c r="GN14" s="168"/>
      <c r="GO14" s="168"/>
      <c r="GP14" s="168"/>
      <c r="GQ14" s="168"/>
      <c r="GR14" s="168"/>
      <c r="GS14" s="168"/>
      <c r="GT14" s="168"/>
      <c r="GU14" s="168"/>
      <c r="GV14" s="168"/>
      <c r="GW14" s="168"/>
      <c r="GX14" s="168"/>
      <c r="GY14" s="168"/>
      <c r="GZ14" s="168"/>
      <c r="HA14" s="168"/>
      <c r="HB14" s="168"/>
      <c r="HC14" s="168"/>
      <c r="HD14" s="168"/>
      <c r="HE14" s="168"/>
      <c r="HF14" s="168"/>
      <c r="HG14" s="168"/>
      <c r="HH14" s="168"/>
      <c r="HI14" s="168"/>
      <c r="HJ14" s="168"/>
      <c r="HK14" s="168"/>
      <c r="HL14" s="168"/>
      <c r="HM14" s="168"/>
      <c r="HN14" s="168"/>
      <c r="HO14" s="168"/>
      <c r="HP14" s="168"/>
      <c r="HQ14" s="168"/>
      <c r="HR14" s="168"/>
      <c r="HS14" s="168"/>
      <c r="HT14" s="168"/>
      <c r="HU14" s="168"/>
      <c r="HV14" s="168"/>
      <c r="HW14" s="168"/>
      <c r="HX14" s="168"/>
      <c r="HY14" s="168"/>
      <c r="HZ14" s="168"/>
      <c r="IA14" s="168"/>
      <c r="IB14" s="168"/>
      <c r="IC14" s="168"/>
      <c r="ID14" s="168"/>
      <c r="IE14" s="168"/>
      <c r="IF14" s="168"/>
      <c r="IG14" s="168"/>
      <c r="IH14" s="168"/>
      <c r="II14" s="168"/>
      <c r="IJ14" s="168"/>
      <c r="IK14" s="168"/>
      <c r="IL14" s="168"/>
      <c r="IM14" s="168"/>
      <c r="IN14" s="168"/>
      <c r="IO14" s="168"/>
      <c r="IP14" s="168"/>
      <c r="IQ14" s="168"/>
      <c r="IR14" s="168"/>
      <c r="IS14" s="168"/>
      <c r="IT14" s="168"/>
      <c r="IU14" s="168"/>
      <c r="IV14" s="168"/>
    </row>
    <row r="15" spans="1:256" s="66" customFormat="1" ht="14.25" customHeight="1" x14ac:dyDescent="0.2">
      <c r="A15" s="151"/>
      <c r="B15" s="152"/>
      <c r="C15" s="148" t="s">
        <v>156</v>
      </c>
      <c r="D15" s="142">
        <v>0</v>
      </c>
      <c r="E15" s="145">
        <v>0</v>
      </c>
      <c r="F15" s="146">
        <v>0</v>
      </c>
      <c r="G15" s="150"/>
      <c r="H15" s="140">
        <v>0</v>
      </c>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168"/>
      <c r="CO15" s="168"/>
      <c r="CP15" s="168"/>
      <c r="CQ15" s="168"/>
      <c r="CR15" s="168"/>
      <c r="CS15" s="168"/>
      <c r="CT15" s="168"/>
      <c r="CU15" s="168"/>
      <c r="CV15" s="168"/>
      <c r="CW15" s="168"/>
      <c r="CX15" s="168"/>
      <c r="CY15" s="168"/>
      <c r="CZ15" s="168"/>
      <c r="DA15" s="168"/>
      <c r="DB15" s="168"/>
      <c r="DC15" s="168"/>
      <c r="DD15" s="168"/>
      <c r="DE15" s="168"/>
      <c r="DF15" s="168"/>
      <c r="DG15" s="168"/>
      <c r="DH15" s="168"/>
      <c r="DI15" s="168"/>
      <c r="DJ15" s="168"/>
      <c r="DK15" s="168"/>
      <c r="DL15" s="168"/>
      <c r="DM15" s="168"/>
      <c r="DN15" s="168"/>
      <c r="DO15" s="168"/>
      <c r="DP15" s="168"/>
      <c r="DQ15" s="168"/>
      <c r="DR15" s="168"/>
      <c r="DS15" s="168"/>
      <c r="DT15" s="168"/>
      <c r="DU15" s="168"/>
      <c r="DV15" s="168"/>
      <c r="DW15" s="168"/>
      <c r="DX15" s="168"/>
      <c r="DY15" s="168"/>
      <c r="DZ15" s="168"/>
      <c r="EA15" s="168"/>
      <c r="EB15" s="168"/>
      <c r="EC15" s="168"/>
      <c r="ED15" s="168"/>
      <c r="EE15" s="168"/>
      <c r="EF15" s="168"/>
      <c r="EG15" s="168"/>
      <c r="EH15" s="168"/>
      <c r="EI15" s="168"/>
      <c r="EJ15" s="168"/>
      <c r="EK15" s="168"/>
      <c r="EL15" s="168"/>
      <c r="EM15" s="168"/>
      <c r="EN15" s="168"/>
      <c r="EO15" s="168"/>
      <c r="EP15" s="168"/>
      <c r="EQ15" s="168"/>
      <c r="ER15" s="168"/>
      <c r="ES15" s="168"/>
      <c r="ET15" s="168"/>
      <c r="EU15" s="168"/>
      <c r="EV15" s="168"/>
      <c r="EW15" s="168"/>
      <c r="EX15" s="168"/>
      <c r="EY15" s="168"/>
      <c r="EZ15" s="168"/>
      <c r="FA15" s="168"/>
      <c r="FB15" s="168"/>
      <c r="FC15" s="168"/>
      <c r="FD15" s="168"/>
      <c r="FE15" s="168"/>
      <c r="FF15" s="168"/>
      <c r="FG15" s="168"/>
      <c r="FH15" s="168"/>
      <c r="FI15" s="168"/>
      <c r="FJ15" s="168"/>
      <c r="FK15" s="168"/>
      <c r="FL15" s="168"/>
      <c r="FM15" s="168"/>
      <c r="FN15" s="168"/>
      <c r="FO15" s="168"/>
      <c r="FP15" s="168"/>
      <c r="FQ15" s="168"/>
      <c r="FR15" s="168"/>
      <c r="FS15" s="168"/>
      <c r="FT15" s="168"/>
      <c r="FU15" s="168"/>
      <c r="FV15" s="168"/>
      <c r="FW15" s="168"/>
      <c r="FX15" s="168"/>
      <c r="FY15" s="168"/>
      <c r="FZ15" s="168"/>
      <c r="GA15" s="168"/>
      <c r="GB15" s="168"/>
      <c r="GC15" s="168"/>
      <c r="GD15" s="168"/>
      <c r="GE15" s="168"/>
      <c r="GF15" s="168"/>
      <c r="GG15" s="168"/>
      <c r="GH15" s="168"/>
      <c r="GI15" s="168"/>
      <c r="GJ15" s="168"/>
      <c r="GK15" s="168"/>
      <c r="GL15" s="168"/>
      <c r="GM15" s="168"/>
      <c r="GN15" s="168"/>
      <c r="GO15" s="168"/>
      <c r="GP15" s="168"/>
      <c r="GQ15" s="168"/>
      <c r="GR15" s="168"/>
      <c r="GS15" s="168"/>
      <c r="GT15" s="168"/>
      <c r="GU15" s="168"/>
      <c r="GV15" s="168"/>
      <c r="GW15" s="168"/>
      <c r="GX15" s="168"/>
      <c r="GY15" s="168"/>
      <c r="GZ15" s="168"/>
      <c r="HA15" s="168"/>
      <c r="HB15" s="168"/>
      <c r="HC15" s="168"/>
      <c r="HD15" s="168"/>
      <c r="HE15" s="168"/>
      <c r="HF15" s="168"/>
      <c r="HG15" s="168"/>
      <c r="HH15" s="168"/>
      <c r="HI15" s="168"/>
      <c r="HJ15" s="168"/>
      <c r="HK15" s="168"/>
      <c r="HL15" s="168"/>
      <c r="HM15" s="168"/>
      <c r="HN15" s="168"/>
      <c r="HO15" s="168"/>
      <c r="HP15" s="168"/>
      <c r="HQ15" s="168"/>
      <c r="HR15" s="168"/>
      <c r="HS15" s="168"/>
      <c r="HT15" s="168"/>
      <c r="HU15" s="168"/>
      <c r="HV15" s="168"/>
      <c r="HW15" s="168"/>
      <c r="HX15" s="168"/>
      <c r="HY15" s="168"/>
      <c r="HZ15" s="168"/>
      <c r="IA15" s="168"/>
      <c r="IB15" s="168"/>
      <c r="IC15" s="168"/>
      <c r="ID15" s="168"/>
      <c r="IE15" s="168"/>
      <c r="IF15" s="168"/>
      <c r="IG15" s="168"/>
      <c r="IH15" s="168"/>
      <c r="II15" s="168"/>
      <c r="IJ15" s="168"/>
      <c r="IK15" s="168"/>
      <c r="IL15" s="168"/>
      <c r="IM15" s="168"/>
      <c r="IN15" s="168"/>
      <c r="IO15" s="168"/>
      <c r="IP15" s="168"/>
      <c r="IQ15" s="168"/>
      <c r="IR15" s="168"/>
      <c r="IS15" s="168"/>
      <c r="IT15" s="168"/>
      <c r="IU15" s="168"/>
      <c r="IV15" s="168"/>
    </row>
    <row r="16" spans="1:256" s="66" customFormat="1" ht="14.25" customHeight="1" x14ac:dyDescent="0.2">
      <c r="A16" s="153"/>
      <c r="B16" s="154"/>
      <c r="C16" s="141" t="s">
        <v>157</v>
      </c>
      <c r="D16" s="142">
        <v>173472.3</v>
      </c>
      <c r="E16" s="145">
        <v>173472.3</v>
      </c>
      <c r="F16" s="146">
        <v>0</v>
      </c>
      <c r="G16" s="150"/>
      <c r="H16" s="140">
        <v>0</v>
      </c>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8"/>
      <c r="CW16" s="168"/>
      <c r="CX16" s="168"/>
      <c r="CY16" s="168"/>
      <c r="CZ16" s="168"/>
      <c r="DA16" s="168"/>
      <c r="DB16" s="168"/>
      <c r="DC16" s="168"/>
      <c r="DD16" s="168"/>
      <c r="DE16" s="168"/>
      <c r="DF16" s="168"/>
      <c r="DG16" s="168"/>
      <c r="DH16" s="168"/>
      <c r="DI16" s="168"/>
      <c r="DJ16" s="168"/>
      <c r="DK16" s="168"/>
      <c r="DL16" s="168"/>
      <c r="DM16" s="168"/>
      <c r="DN16" s="168"/>
      <c r="DO16" s="168"/>
      <c r="DP16" s="168"/>
      <c r="DQ16" s="168"/>
      <c r="DR16" s="168"/>
      <c r="DS16" s="168"/>
      <c r="DT16" s="168"/>
      <c r="DU16" s="168"/>
      <c r="DV16" s="168"/>
      <c r="DW16" s="168"/>
      <c r="DX16" s="168"/>
      <c r="DY16" s="168"/>
      <c r="DZ16" s="168"/>
      <c r="EA16" s="168"/>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8"/>
      <c r="EX16" s="168"/>
      <c r="EY16" s="168"/>
      <c r="EZ16" s="168"/>
      <c r="FA16" s="168"/>
      <c r="FB16" s="168"/>
      <c r="FC16" s="168"/>
      <c r="FD16" s="168"/>
      <c r="FE16" s="168"/>
      <c r="FF16" s="168"/>
      <c r="FG16" s="168"/>
      <c r="FH16" s="168"/>
      <c r="FI16" s="168"/>
      <c r="FJ16" s="168"/>
      <c r="FK16" s="168"/>
      <c r="FL16" s="168"/>
      <c r="FM16" s="168"/>
      <c r="FN16" s="168"/>
      <c r="FO16" s="168"/>
      <c r="FP16" s="168"/>
      <c r="FQ16" s="168"/>
      <c r="FR16" s="168"/>
      <c r="FS16" s="168"/>
      <c r="FT16" s="168"/>
      <c r="FU16" s="168"/>
      <c r="FV16" s="168"/>
      <c r="FW16" s="168"/>
      <c r="FX16" s="168"/>
      <c r="FY16" s="168"/>
      <c r="FZ16" s="168"/>
      <c r="GA16" s="168"/>
      <c r="GB16" s="168"/>
      <c r="GC16" s="168"/>
      <c r="GD16" s="168"/>
      <c r="GE16" s="168"/>
      <c r="GF16" s="168"/>
      <c r="GG16" s="168"/>
      <c r="GH16" s="168"/>
      <c r="GI16" s="168"/>
      <c r="GJ16" s="168"/>
      <c r="GK16" s="168"/>
      <c r="GL16" s="168"/>
      <c r="GM16" s="168"/>
      <c r="GN16" s="168"/>
      <c r="GO16" s="168"/>
      <c r="GP16" s="168"/>
      <c r="GQ16" s="168"/>
      <c r="GR16" s="168"/>
      <c r="GS16" s="168"/>
      <c r="GT16" s="168"/>
      <c r="GU16" s="168"/>
      <c r="GV16" s="168"/>
      <c r="GW16" s="168"/>
      <c r="GX16" s="168"/>
      <c r="GY16" s="168"/>
      <c r="GZ16" s="168"/>
      <c r="HA16" s="168"/>
      <c r="HB16" s="168"/>
      <c r="HC16" s="168"/>
      <c r="HD16" s="168"/>
      <c r="HE16" s="168"/>
      <c r="HF16" s="168"/>
      <c r="HG16" s="168"/>
      <c r="HH16" s="168"/>
      <c r="HI16" s="168"/>
      <c r="HJ16" s="168"/>
      <c r="HK16" s="168"/>
      <c r="HL16" s="168"/>
      <c r="HM16" s="168"/>
      <c r="HN16" s="168"/>
      <c r="HO16" s="168"/>
      <c r="HP16" s="168"/>
      <c r="HQ16" s="168"/>
      <c r="HR16" s="168"/>
      <c r="HS16" s="168"/>
      <c r="HT16" s="168"/>
      <c r="HU16" s="168"/>
      <c r="HV16" s="168"/>
      <c r="HW16" s="168"/>
      <c r="HX16" s="168"/>
      <c r="HY16" s="168"/>
      <c r="HZ16" s="168"/>
      <c r="IA16" s="168"/>
      <c r="IB16" s="168"/>
      <c r="IC16" s="168"/>
      <c r="ID16" s="168"/>
      <c r="IE16" s="168"/>
      <c r="IF16" s="168"/>
      <c r="IG16" s="168"/>
      <c r="IH16" s="168"/>
      <c r="II16" s="168"/>
      <c r="IJ16" s="168"/>
      <c r="IK16" s="168"/>
      <c r="IL16" s="168"/>
      <c r="IM16" s="168"/>
      <c r="IN16" s="168"/>
      <c r="IO16" s="168"/>
      <c r="IP16" s="168"/>
      <c r="IQ16" s="168"/>
      <c r="IR16" s="168"/>
      <c r="IS16" s="168"/>
      <c r="IT16" s="168"/>
      <c r="IU16" s="168"/>
      <c r="IV16" s="168"/>
    </row>
    <row r="17" spans="1:256" s="66" customFormat="1" ht="14.25" customHeight="1" x14ac:dyDescent="0.2">
      <c r="A17" s="155"/>
      <c r="B17" s="143"/>
      <c r="C17" s="151" t="s">
        <v>158</v>
      </c>
      <c r="D17" s="142">
        <v>0</v>
      </c>
      <c r="E17" s="145">
        <v>0</v>
      </c>
      <c r="F17" s="146">
        <v>0</v>
      </c>
      <c r="G17" s="150"/>
      <c r="H17" s="140">
        <v>0</v>
      </c>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c r="DA17" s="168"/>
      <c r="DB17" s="168"/>
      <c r="DC17" s="168"/>
      <c r="DD17" s="168"/>
      <c r="DE17" s="168"/>
      <c r="DF17" s="168"/>
      <c r="DG17" s="168"/>
      <c r="DH17" s="168"/>
      <c r="DI17" s="168"/>
      <c r="DJ17" s="168"/>
      <c r="DK17" s="168"/>
      <c r="DL17" s="168"/>
      <c r="DM17" s="168"/>
      <c r="DN17" s="168"/>
      <c r="DO17" s="168"/>
      <c r="DP17" s="168"/>
      <c r="DQ17" s="168"/>
      <c r="DR17" s="168"/>
      <c r="DS17" s="168"/>
      <c r="DT17" s="16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168"/>
      <c r="FC17" s="168"/>
      <c r="FD17" s="168"/>
      <c r="FE17" s="168"/>
      <c r="FF17" s="168"/>
      <c r="FG17" s="168"/>
      <c r="FH17" s="168"/>
      <c r="FI17" s="168"/>
      <c r="FJ17" s="168"/>
      <c r="FK17" s="168"/>
      <c r="FL17" s="168"/>
      <c r="FM17" s="168"/>
      <c r="FN17" s="168"/>
      <c r="FO17" s="168"/>
      <c r="FP17" s="168"/>
      <c r="FQ17" s="168"/>
      <c r="FR17" s="168"/>
      <c r="FS17" s="168"/>
      <c r="FT17" s="168"/>
      <c r="FU17" s="168"/>
      <c r="FV17" s="168"/>
      <c r="FW17" s="168"/>
      <c r="FX17" s="168"/>
      <c r="FY17" s="168"/>
      <c r="FZ17" s="168"/>
      <c r="GA17" s="168"/>
      <c r="GB17" s="168"/>
      <c r="GC17" s="168"/>
      <c r="GD17" s="168"/>
      <c r="GE17" s="168"/>
      <c r="GF17" s="168"/>
      <c r="GG17" s="168"/>
      <c r="GH17" s="168"/>
      <c r="GI17" s="168"/>
      <c r="GJ17" s="168"/>
      <c r="GK17" s="168"/>
      <c r="GL17" s="168"/>
      <c r="GM17" s="168"/>
      <c r="GN17" s="168"/>
      <c r="GO17" s="168"/>
      <c r="GP17" s="168"/>
      <c r="GQ17" s="168"/>
      <c r="GR17" s="168"/>
      <c r="GS17" s="168"/>
      <c r="GT17" s="168"/>
      <c r="GU17" s="168"/>
      <c r="GV17" s="168"/>
      <c r="GW17" s="168"/>
      <c r="GX17" s="168"/>
      <c r="GY17" s="168"/>
      <c r="GZ17" s="168"/>
      <c r="HA17" s="168"/>
      <c r="HB17" s="168"/>
      <c r="HC17" s="168"/>
      <c r="HD17" s="168"/>
      <c r="HE17" s="168"/>
      <c r="HF17" s="168"/>
      <c r="HG17" s="168"/>
      <c r="HH17" s="168"/>
      <c r="HI17" s="168"/>
      <c r="HJ17" s="168"/>
      <c r="HK17" s="168"/>
      <c r="HL17" s="168"/>
      <c r="HM17" s="168"/>
      <c r="HN17" s="168"/>
      <c r="HO17" s="168"/>
      <c r="HP17" s="168"/>
      <c r="HQ17" s="168"/>
      <c r="HR17" s="168"/>
      <c r="HS17" s="168"/>
      <c r="HT17" s="168"/>
      <c r="HU17" s="168"/>
      <c r="HV17" s="168"/>
      <c r="HW17" s="168"/>
      <c r="HX17" s="168"/>
      <c r="HY17" s="168"/>
      <c r="HZ17" s="168"/>
      <c r="IA17" s="168"/>
      <c r="IB17" s="168"/>
      <c r="IC17" s="168"/>
      <c r="ID17" s="168"/>
      <c r="IE17" s="168"/>
      <c r="IF17" s="168"/>
      <c r="IG17" s="168"/>
      <c r="IH17" s="168"/>
      <c r="II17" s="168"/>
      <c r="IJ17" s="168"/>
      <c r="IK17" s="168"/>
      <c r="IL17" s="168"/>
      <c r="IM17" s="168"/>
      <c r="IN17" s="168"/>
      <c r="IO17" s="168"/>
      <c r="IP17" s="168"/>
      <c r="IQ17" s="168"/>
      <c r="IR17" s="168"/>
      <c r="IS17" s="168"/>
      <c r="IT17" s="168"/>
      <c r="IU17" s="168"/>
      <c r="IV17" s="168"/>
    </row>
    <row r="18" spans="1:256" s="66" customFormat="1" ht="14.25" customHeight="1" x14ac:dyDescent="0.2">
      <c r="A18" s="153"/>
      <c r="B18" s="143"/>
      <c r="C18" s="151" t="s">
        <v>159</v>
      </c>
      <c r="D18" s="142">
        <v>0</v>
      </c>
      <c r="E18" s="145">
        <v>0</v>
      </c>
      <c r="F18" s="146">
        <v>0</v>
      </c>
      <c r="G18" s="150"/>
      <c r="H18" s="140">
        <v>0</v>
      </c>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8"/>
      <c r="FP18" s="168"/>
      <c r="FQ18" s="168"/>
      <c r="FR18" s="168"/>
      <c r="FS18" s="168"/>
      <c r="FT18" s="168"/>
      <c r="FU18" s="168"/>
      <c r="FV18" s="168"/>
      <c r="FW18" s="168"/>
      <c r="FX18" s="168"/>
      <c r="FY18" s="168"/>
      <c r="FZ18" s="168"/>
      <c r="GA18" s="168"/>
      <c r="GB18" s="168"/>
      <c r="GC18" s="168"/>
      <c r="GD18" s="168"/>
      <c r="GE18" s="168"/>
      <c r="GF18" s="168"/>
      <c r="GG18" s="168"/>
      <c r="GH18" s="168"/>
      <c r="GI18" s="168"/>
      <c r="GJ18" s="168"/>
      <c r="GK18" s="168"/>
      <c r="GL18" s="168"/>
      <c r="GM18" s="168"/>
      <c r="GN18" s="168"/>
      <c r="GO18" s="168"/>
      <c r="GP18" s="168"/>
      <c r="GQ18" s="168"/>
      <c r="GR18" s="168"/>
      <c r="GS18" s="168"/>
      <c r="GT18" s="168"/>
      <c r="GU18" s="168"/>
      <c r="GV18" s="168"/>
      <c r="GW18" s="168"/>
      <c r="GX18" s="168"/>
      <c r="GY18" s="168"/>
      <c r="GZ18" s="168"/>
      <c r="HA18" s="168"/>
      <c r="HB18" s="168"/>
      <c r="HC18" s="168"/>
      <c r="HD18" s="168"/>
      <c r="HE18" s="168"/>
      <c r="HF18" s="168"/>
      <c r="HG18" s="168"/>
      <c r="HH18" s="168"/>
      <c r="HI18" s="168"/>
      <c r="HJ18" s="168"/>
      <c r="HK18" s="168"/>
      <c r="HL18" s="168"/>
      <c r="HM18" s="168"/>
      <c r="HN18" s="168"/>
      <c r="HO18" s="168"/>
      <c r="HP18" s="168"/>
      <c r="HQ18" s="168"/>
      <c r="HR18" s="168"/>
      <c r="HS18" s="168"/>
      <c r="HT18" s="168"/>
      <c r="HU18" s="168"/>
      <c r="HV18" s="168"/>
      <c r="HW18" s="168"/>
      <c r="HX18" s="168"/>
      <c r="HY18" s="168"/>
      <c r="HZ18" s="168"/>
      <c r="IA18" s="168"/>
      <c r="IB18" s="168"/>
      <c r="IC18" s="168"/>
      <c r="ID18" s="168"/>
      <c r="IE18" s="168"/>
      <c r="IF18" s="168"/>
      <c r="IG18" s="168"/>
      <c r="IH18" s="168"/>
      <c r="II18" s="168"/>
      <c r="IJ18" s="168"/>
      <c r="IK18" s="168"/>
      <c r="IL18" s="168"/>
      <c r="IM18" s="168"/>
      <c r="IN18" s="168"/>
      <c r="IO18" s="168"/>
      <c r="IP18" s="168"/>
      <c r="IQ18" s="168"/>
      <c r="IR18" s="168"/>
      <c r="IS18" s="168"/>
      <c r="IT18" s="168"/>
      <c r="IU18" s="168"/>
      <c r="IV18" s="168"/>
    </row>
    <row r="19" spans="1:256" s="66" customFormat="1" ht="14.25" customHeight="1" x14ac:dyDescent="0.2">
      <c r="A19" s="153"/>
      <c r="B19" s="143"/>
      <c r="C19" s="151" t="s">
        <v>160</v>
      </c>
      <c r="D19" s="142">
        <v>0</v>
      </c>
      <c r="E19" s="145">
        <v>0</v>
      </c>
      <c r="F19" s="146">
        <v>0</v>
      </c>
      <c r="G19" s="150"/>
      <c r="H19" s="140">
        <v>0</v>
      </c>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68"/>
      <c r="DJ19" s="168"/>
      <c r="DK19" s="168"/>
      <c r="DL19" s="168"/>
      <c r="DM19" s="168"/>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68"/>
      <c r="EN19" s="168"/>
      <c r="EO19" s="168"/>
      <c r="EP19" s="168"/>
      <c r="EQ19" s="168"/>
      <c r="ER19" s="168"/>
      <c r="ES19" s="168"/>
      <c r="ET19" s="168"/>
      <c r="EU19" s="168"/>
      <c r="EV19" s="168"/>
      <c r="EW19" s="168"/>
      <c r="EX19" s="168"/>
      <c r="EY19" s="168"/>
      <c r="EZ19" s="168"/>
      <c r="FA19" s="168"/>
      <c r="FB19" s="168"/>
      <c r="FC19" s="168"/>
      <c r="FD19" s="168"/>
      <c r="FE19" s="168"/>
      <c r="FF19" s="168"/>
      <c r="FG19" s="168"/>
      <c r="FH19" s="168"/>
      <c r="FI19" s="168"/>
      <c r="FJ19" s="168"/>
      <c r="FK19" s="168"/>
      <c r="FL19" s="168"/>
      <c r="FM19" s="168"/>
      <c r="FN19" s="168"/>
      <c r="FO19" s="168"/>
      <c r="FP19" s="168"/>
      <c r="FQ19" s="168"/>
      <c r="FR19" s="168"/>
      <c r="FS19" s="168"/>
      <c r="FT19" s="168"/>
      <c r="FU19" s="168"/>
      <c r="FV19" s="168"/>
      <c r="FW19" s="168"/>
      <c r="FX19" s="168"/>
      <c r="FY19" s="168"/>
      <c r="FZ19" s="168"/>
      <c r="GA19" s="168"/>
      <c r="GB19" s="168"/>
      <c r="GC19" s="168"/>
      <c r="GD19" s="168"/>
      <c r="GE19" s="168"/>
      <c r="GF19" s="168"/>
      <c r="GG19" s="168"/>
      <c r="GH19" s="168"/>
      <c r="GI19" s="168"/>
      <c r="GJ19" s="168"/>
      <c r="GK19" s="168"/>
      <c r="GL19" s="168"/>
      <c r="GM19" s="168"/>
      <c r="GN19" s="168"/>
      <c r="GO19" s="168"/>
      <c r="GP19" s="168"/>
      <c r="GQ19" s="168"/>
      <c r="GR19" s="168"/>
      <c r="GS19" s="168"/>
      <c r="GT19" s="168"/>
      <c r="GU19" s="168"/>
      <c r="GV19" s="168"/>
      <c r="GW19" s="168"/>
      <c r="GX19" s="168"/>
      <c r="GY19" s="168"/>
      <c r="GZ19" s="168"/>
      <c r="HA19" s="168"/>
      <c r="HB19" s="168"/>
      <c r="HC19" s="168"/>
      <c r="HD19" s="168"/>
      <c r="HE19" s="168"/>
      <c r="HF19" s="168"/>
      <c r="HG19" s="168"/>
      <c r="HH19" s="168"/>
      <c r="HI19" s="168"/>
      <c r="HJ19" s="168"/>
      <c r="HK19" s="168"/>
      <c r="HL19" s="168"/>
      <c r="HM19" s="168"/>
      <c r="HN19" s="168"/>
      <c r="HO19" s="168"/>
      <c r="HP19" s="168"/>
      <c r="HQ19" s="168"/>
      <c r="HR19" s="168"/>
      <c r="HS19" s="168"/>
      <c r="HT19" s="168"/>
      <c r="HU19" s="168"/>
      <c r="HV19" s="168"/>
      <c r="HW19" s="168"/>
      <c r="HX19" s="168"/>
      <c r="HY19" s="168"/>
      <c r="HZ19" s="168"/>
      <c r="IA19" s="168"/>
      <c r="IB19" s="168"/>
      <c r="IC19" s="168"/>
      <c r="ID19" s="168"/>
      <c r="IE19" s="168"/>
      <c r="IF19" s="168"/>
      <c r="IG19" s="168"/>
      <c r="IH19" s="168"/>
      <c r="II19" s="168"/>
      <c r="IJ19" s="168"/>
      <c r="IK19" s="168"/>
      <c r="IL19" s="168"/>
      <c r="IM19" s="168"/>
      <c r="IN19" s="168"/>
      <c r="IO19" s="168"/>
      <c r="IP19" s="168"/>
      <c r="IQ19" s="168"/>
      <c r="IR19" s="168"/>
      <c r="IS19" s="168"/>
      <c r="IT19" s="168"/>
      <c r="IU19" s="168"/>
      <c r="IV19" s="168"/>
    </row>
    <row r="20" spans="1:256" s="66" customFormat="1" ht="14.25" customHeight="1" x14ac:dyDescent="0.2">
      <c r="A20" s="153"/>
      <c r="B20" s="143"/>
      <c r="C20" s="151" t="s">
        <v>161</v>
      </c>
      <c r="D20" s="142">
        <v>0</v>
      </c>
      <c r="E20" s="145">
        <v>0</v>
      </c>
      <c r="F20" s="146">
        <v>0</v>
      </c>
      <c r="G20" s="150"/>
      <c r="H20" s="140">
        <v>0</v>
      </c>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168"/>
      <c r="DR20" s="168"/>
      <c r="DS20" s="168"/>
      <c r="DT20" s="168"/>
      <c r="DU20" s="168"/>
      <c r="DV20" s="168"/>
      <c r="DW20" s="168"/>
      <c r="DX20" s="168"/>
      <c r="DY20" s="168"/>
      <c r="DZ20" s="168"/>
      <c r="EA20" s="168"/>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8"/>
      <c r="EX20" s="168"/>
      <c r="EY20" s="168"/>
      <c r="EZ20" s="168"/>
      <c r="FA20" s="168"/>
      <c r="FB20" s="168"/>
      <c r="FC20" s="168"/>
      <c r="FD20" s="168"/>
      <c r="FE20" s="168"/>
      <c r="FF20" s="168"/>
      <c r="FG20" s="168"/>
      <c r="FH20" s="168"/>
      <c r="FI20" s="168"/>
      <c r="FJ20" s="168"/>
      <c r="FK20" s="168"/>
      <c r="FL20" s="168"/>
      <c r="FM20" s="168"/>
      <c r="FN20" s="168"/>
      <c r="FO20" s="168"/>
      <c r="FP20" s="168"/>
      <c r="FQ20" s="168"/>
      <c r="FR20" s="168"/>
      <c r="FS20" s="168"/>
      <c r="FT20" s="168"/>
      <c r="FU20" s="168"/>
      <c r="FV20" s="168"/>
      <c r="FW20" s="168"/>
      <c r="FX20" s="168"/>
      <c r="FY20" s="168"/>
      <c r="FZ20" s="168"/>
      <c r="GA20" s="168"/>
      <c r="GB20" s="168"/>
      <c r="GC20" s="168"/>
      <c r="GD20" s="168"/>
      <c r="GE20" s="168"/>
      <c r="GF20" s="168"/>
      <c r="GG20" s="168"/>
      <c r="GH20" s="168"/>
      <c r="GI20" s="168"/>
      <c r="GJ20" s="168"/>
      <c r="GK20" s="168"/>
      <c r="GL20" s="168"/>
      <c r="GM20" s="168"/>
      <c r="GN20" s="168"/>
      <c r="GO20" s="168"/>
      <c r="GP20" s="168"/>
      <c r="GQ20" s="168"/>
      <c r="GR20" s="168"/>
      <c r="GS20" s="168"/>
      <c r="GT20" s="168"/>
      <c r="GU20" s="168"/>
      <c r="GV20" s="168"/>
      <c r="GW20" s="168"/>
      <c r="GX20" s="168"/>
      <c r="GY20" s="168"/>
      <c r="GZ20" s="168"/>
      <c r="HA20" s="168"/>
      <c r="HB20" s="168"/>
      <c r="HC20" s="168"/>
      <c r="HD20" s="168"/>
      <c r="HE20" s="168"/>
      <c r="HF20" s="168"/>
      <c r="HG20" s="168"/>
      <c r="HH20" s="168"/>
      <c r="HI20" s="168"/>
      <c r="HJ20" s="168"/>
      <c r="HK20" s="168"/>
      <c r="HL20" s="168"/>
      <c r="HM20" s="168"/>
      <c r="HN20" s="168"/>
      <c r="HO20" s="168"/>
      <c r="HP20" s="168"/>
      <c r="HQ20" s="168"/>
      <c r="HR20" s="168"/>
      <c r="HS20" s="168"/>
      <c r="HT20" s="168"/>
      <c r="HU20" s="168"/>
      <c r="HV20" s="168"/>
      <c r="HW20" s="168"/>
      <c r="HX20" s="168"/>
      <c r="HY20" s="168"/>
      <c r="HZ20" s="168"/>
      <c r="IA20" s="168"/>
      <c r="IB20" s="168"/>
      <c r="IC20" s="168"/>
      <c r="ID20" s="168"/>
      <c r="IE20" s="168"/>
      <c r="IF20" s="168"/>
      <c r="IG20" s="168"/>
      <c r="IH20" s="168"/>
      <c r="II20" s="168"/>
      <c r="IJ20" s="168"/>
      <c r="IK20" s="168"/>
      <c r="IL20" s="168"/>
      <c r="IM20" s="168"/>
      <c r="IN20" s="168"/>
      <c r="IO20" s="168"/>
      <c r="IP20" s="168"/>
      <c r="IQ20" s="168"/>
      <c r="IR20" s="168"/>
      <c r="IS20" s="168"/>
      <c r="IT20" s="168"/>
      <c r="IU20" s="168"/>
      <c r="IV20" s="168"/>
    </row>
    <row r="21" spans="1:256" s="66" customFormat="1" ht="14.25" customHeight="1" x14ac:dyDescent="0.2">
      <c r="A21" s="153"/>
      <c r="B21" s="143"/>
      <c r="C21" s="151" t="s">
        <v>162</v>
      </c>
      <c r="D21" s="142">
        <v>0</v>
      </c>
      <c r="E21" s="145">
        <v>0</v>
      </c>
      <c r="F21" s="146">
        <v>0</v>
      </c>
      <c r="G21" s="150"/>
      <c r="H21" s="140">
        <v>0</v>
      </c>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C21" s="168"/>
      <c r="ED21" s="168"/>
      <c r="EE21" s="168"/>
      <c r="EF21" s="168"/>
      <c r="EG21" s="168"/>
      <c r="EH21" s="168"/>
      <c r="EI21" s="168"/>
      <c r="EJ21" s="168"/>
      <c r="EK21" s="168"/>
      <c r="EL21" s="168"/>
      <c r="EM21" s="168"/>
      <c r="EN21" s="168"/>
      <c r="EO21" s="168"/>
      <c r="EP21" s="168"/>
      <c r="EQ21" s="168"/>
      <c r="ER21" s="168"/>
      <c r="ES21" s="168"/>
      <c r="ET21" s="168"/>
      <c r="EU21" s="168"/>
      <c r="EV21" s="168"/>
      <c r="EW21" s="168"/>
      <c r="EX21" s="168"/>
      <c r="EY21" s="168"/>
      <c r="EZ21" s="168"/>
      <c r="FA21" s="168"/>
      <c r="FB21" s="168"/>
      <c r="FC21" s="168"/>
      <c r="FD21" s="168"/>
      <c r="FE21" s="168"/>
      <c r="FF21" s="168"/>
      <c r="FG21" s="168"/>
      <c r="FH21" s="168"/>
      <c r="FI21" s="168"/>
      <c r="FJ21" s="168"/>
      <c r="FK21" s="168"/>
      <c r="FL21" s="168"/>
      <c r="FM21" s="168"/>
      <c r="FN21" s="168"/>
      <c r="FO21" s="168"/>
      <c r="FP21" s="168"/>
      <c r="FQ21" s="168"/>
      <c r="FR21" s="168"/>
      <c r="FS21" s="168"/>
      <c r="FT21" s="168"/>
      <c r="FU21" s="168"/>
      <c r="FV21" s="168"/>
      <c r="FW21" s="168"/>
      <c r="FX21" s="168"/>
      <c r="FY21" s="168"/>
      <c r="FZ21" s="168"/>
      <c r="GA21" s="168"/>
      <c r="GB21" s="168"/>
      <c r="GC21" s="168"/>
      <c r="GD21" s="168"/>
      <c r="GE21" s="168"/>
      <c r="GF21" s="168"/>
      <c r="GG21" s="168"/>
      <c r="GH21" s="168"/>
      <c r="GI21" s="168"/>
      <c r="GJ21" s="168"/>
      <c r="GK21" s="168"/>
      <c r="GL21" s="168"/>
      <c r="GM21" s="168"/>
      <c r="GN21" s="168"/>
      <c r="GO21" s="168"/>
      <c r="GP21" s="168"/>
      <c r="GQ21" s="168"/>
      <c r="GR21" s="168"/>
      <c r="GS21" s="168"/>
      <c r="GT21" s="168"/>
      <c r="GU21" s="168"/>
      <c r="GV21" s="168"/>
      <c r="GW21" s="168"/>
      <c r="GX21" s="168"/>
      <c r="GY21" s="168"/>
      <c r="GZ21" s="168"/>
      <c r="HA21" s="168"/>
      <c r="HB21" s="168"/>
      <c r="HC21" s="168"/>
      <c r="HD21" s="168"/>
      <c r="HE21" s="168"/>
      <c r="HF21" s="168"/>
      <c r="HG21" s="168"/>
      <c r="HH21" s="168"/>
      <c r="HI21" s="168"/>
      <c r="HJ21" s="168"/>
      <c r="HK21" s="168"/>
      <c r="HL21" s="168"/>
      <c r="HM21" s="168"/>
      <c r="HN21" s="168"/>
      <c r="HO21" s="168"/>
      <c r="HP21" s="168"/>
      <c r="HQ21" s="168"/>
      <c r="HR21" s="168"/>
      <c r="HS21" s="168"/>
      <c r="HT21" s="168"/>
      <c r="HU21" s="168"/>
      <c r="HV21" s="168"/>
      <c r="HW21" s="168"/>
      <c r="HX21" s="168"/>
      <c r="HY21" s="168"/>
      <c r="HZ21" s="168"/>
      <c r="IA21" s="168"/>
      <c r="IB21" s="168"/>
      <c r="IC21" s="168"/>
      <c r="ID21" s="168"/>
      <c r="IE21" s="168"/>
      <c r="IF21" s="168"/>
      <c r="IG21" s="168"/>
      <c r="IH21" s="168"/>
      <c r="II21" s="168"/>
      <c r="IJ21" s="168"/>
      <c r="IK21" s="168"/>
      <c r="IL21" s="168"/>
      <c r="IM21" s="168"/>
      <c r="IN21" s="168"/>
      <c r="IO21" s="168"/>
      <c r="IP21" s="168"/>
      <c r="IQ21" s="168"/>
      <c r="IR21" s="168"/>
      <c r="IS21" s="168"/>
      <c r="IT21" s="168"/>
      <c r="IU21" s="168"/>
      <c r="IV21" s="168"/>
    </row>
    <row r="22" spans="1:256" s="66" customFormat="1" ht="14.25" customHeight="1" x14ac:dyDescent="0.2">
      <c r="A22" s="153"/>
      <c r="B22" s="156"/>
      <c r="C22" s="157" t="s">
        <v>163</v>
      </c>
      <c r="D22" s="142">
        <v>0</v>
      </c>
      <c r="E22" s="145">
        <v>0</v>
      </c>
      <c r="F22" s="146">
        <v>0</v>
      </c>
      <c r="G22" s="150"/>
      <c r="H22" s="140">
        <v>0</v>
      </c>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168"/>
      <c r="CO22" s="168"/>
      <c r="CP22" s="168"/>
      <c r="CQ22" s="168"/>
      <c r="CR22" s="168"/>
      <c r="CS22" s="168"/>
      <c r="CT22" s="168"/>
      <c r="CU22" s="168"/>
      <c r="CV22" s="168"/>
      <c r="CW22" s="168"/>
      <c r="CX22" s="168"/>
      <c r="CY22" s="168"/>
      <c r="CZ22" s="168"/>
      <c r="DA22" s="168"/>
      <c r="DB22" s="168"/>
      <c r="DC22" s="168"/>
      <c r="DD22" s="168"/>
      <c r="DE22" s="168"/>
      <c r="DF22" s="168"/>
      <c r="DG22" s="168"/>
      <c r="DH22" s="168"/>
      <c r="DI22" s="168"/>
      <c r="DJ22" s="168"/>
      <c r="DK22" s="168"/>
      <c r="DL22" s="168"/>
      <c r="DM22" s="168"/>
      <c r="DN22" s="168"/>
      <c r="DO22" s="168"/>
      <c r="DP22" s="168"/>
      <c r="DQ22" s="168"/>
      <c r="DR22" s="168"/>
      <c r="DS22" s="168"/>
      <c r="DT22" s="168"/>
      <c r="DU22" s="168"/>
      <c r="DV22" s="168"/>
      <c r="DW22" s="168"/>
      <c r="DX22" s="168"/>
      <c r="DY22" s="168"/>
      <c r="DZ22" s="168"/>
      <c r="EA22" s="168"/>
      <c r="EB22" s="168"/>
      <c r="EC22" s="168"/>
      <c r="ED22" s="168"/>
      <c r="EE22" s="168"/>
      <c r="EF22" s="168"/>
      <c r="EG22" s="168"/>
      <c r="EH22" s="168"/>
      <c r="EI22" s="168"/>
      <c r="EJ22" s="168"/>
      <c r="EK22" s="168"/>
      <c r="EL22" s="168"/>
      <c r="EM22" s="168"/>
      <c r="EN22" s="168"/>
      <c r="EO22" s="168"/>
      <c r="EP22" s="168"/>
      <c r="EQ22" s="168"/>
      <c r="ER22" s="168"/>
      <c r="ES22" s="168"/>
      <c r="ET22" s="168"/>
      <c r="EU22" s="168"/>
      <c r="EV22" s="168"/>
      <c r="EW22" s="168"/>
      <c r="EX22" s="168"/>
      <c r="EY22" s="168"/>
      <c r="EZ22" s="168"/>
      <c r="FA22" s="168"/>
      <c r="FB22" s="168"/>
      <c r="FC22" s="168"/>
      <c r="FD22" s="168"/>
      <c r="FE22" s="168"/>
      <c r="FF22" s="168"/>
      <c r="FG22" s="168"/>
      <c r="FH22" s="168"/>
      <c r="FI22" s="168"/>
      <c r="FJ22" s="168"/>
      <c r="FK22" s="168"/>
      <c r="FL22" s="168"/>
      <c r="FM22" s="168"/>
      <c r="FN22" s="168"/>
      <c r="FO22" s="168"/>
      <c r="FP22" s="168"/>
      <c r="FQ22" s="168"/>
      <c r="FR22" s="168"/>
      <c r="FS22" s="168"/>
      <c r="FT22" s="168"/>
      <c r="FU22" s="168"/>
      <c r="FV22" s="168"/>
      <c r="FW22" s="168"/>
      <c r="FX22" s="168"/>
      <c r="FY22" s="168"/>
      <c r="FZ22" s="168"/>
      <c r="GA22" s="168"/>
      <c r="GB22" s="168"/>
      <c r="GC22" s="168"/>
      <c r="GD22" s="168"/>
      <c r="GE22" s="168"/>
      <c r="GF22" s="168"/>
      <c r="GG22" s="168"/>
      <c r="GH22" s="168"/>
      <c r="GI22" s="168"/>
      <c r="GJ22" s="168"/>
      <c r="GK22" s="168"/>
      <c r="GL22" s="168"/>
      <c r="GM22" s="168"/>
      <c r="GN22" s="168"/>
      <c r="GO22" s="168"/>
      <c r="GP22" s="168"/>
      <c r="GQ22" s="168"/>
      <c r="GR22" s="168"/>
      <c r="GS22" s="168"/>
      <c r="GT22" s="168"/>
      <c r="GU22" s="168"/>
      <c r="GV22" s="168"/>
      <c r="GW22" s="168"/>
      <c r="GX22" s="168"/>
      <c r="GY22" s="168"/>
      <c r="GZ22" s="168"/>
      <c r="HA22" s="168"/>
      <c r="HB22" s="168"/>
      <c r="HC22" s="168"/>
      <c r="HD22" s="168"/>
      <c r="HE22" s="168"/>
      <c r="HF22" s="168"/>
      <c r="HG22" s="168"/>
      <c r="HH22" s="168"/>
      <c r="HI22" s="168"/>
      <c r="HJ22" s="168"/>
      <c r="HK22" s="168"/>
      <c r="HL22" s="168"/>
      <c r="HM22" s="168"/>
      <c r="HN22" s="168"/>
      <c r="HO22" s="168"/>
      <c r="HP22" s="168"/>
      <c r="HQ22" s="168"/>
      <c r="HR22" s="168"/>
      <c r="HS22" s="168"/>
      <c r="HT22" s="168"/>
      <c r="HU22" s="168"/>
      <c r="HV22" s="168"/>
      <c r="HW22" s="168"/>
      <c r="HX22" s="168"/>
      <c r="HY22" s="168"/>
      <c r="HZ22" s="168"/>
      <c r="IA22" s="168"/>
      <c r="IB22" s="168"/>
      <c r="IC22" s="168"/>
      <c r="ID22" s="168"/>
      <c r="IE22" s="168"/>
      <c r="IF22" s="168"/>
      <c r="IG22" s="168"/>
      <c r="IH22" s="168"/>
      <c r="II22" s="168"/>
      <c r="IJ22" s="168"/>
      <c r="IK22" s="168"/>
      <c r="IL22" s="168"/>
      <c r="IM22" s="168"/>
      <c r="IN22" s="168"/>
      <c r="IO22" s="168"/>
      <c r="IP22" s="168"/>
      <c r="IQ22" s="168"/>
      <c r="IR22" s="168"/>
      <c r="IS22" s="168"/>
      <c r="IT22" s="168"/>
      <c r="IU22" s="168"/>
      <c r="IV22" s="168"/>
    </row>
    <row r="23" spans="1:256" s="66" customFormat="1" ht="14.25" customHeight="1" x14ac:dyDescent="0.2">
      <c r="A23" s="155"/>
      <c r="B23" s="143"/>
      <c r="C23" s="158" t="s">
        <v>164</v>
      </c>
      <c r="D23" s="142">
        <v>0</v>
      </c>
      <c r="E23" s="145">
        <v>0</v>
      </c>
      <c r="F23" s="146">
        <v>0</v>
      </c>
      <c r="G23" s="150"/>
      <c r="H23" s="140">
        <v>0</v>
      </c>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168"/>
      <c r="CO23" s="168"/>
      <c r="CP23" s="168"/>
      <c r="CQ23" s="168"/>
      <c r="CR23" s="168"/>
      <c r="CS23" s="168"/>
      <c r="CT23" s="168"/>
      <c r="CU23" s="168"/>
      <c r="CV23" s="168"/>
      <c r="CW23" s="168"/>
      <c r="CX23" s="168"/>
      <c r="CY23" s="168"/>
      <c r="CZ23" s="168"/>
      <c r="DA23" s="168"/>
      <c r="DB23" s="168"/>
      <c r="DC23" s="168"/>
      <c r="DD23" s="168"/>
      <c r="DE23" s="168"/>
      <c r="DF23" s="168"/>
      <c r="DG23" s="168"/>
      <c r="DH23" s="168"/>
      <c r="DI23" s="168"/>
      <c r="DJ23" s="168"/>
      <c r="DK23" s="168"/>
      <c r="DL23" s="168"/>
      <c r="DM23" s="168"/>
      <c r="DN23" s="168"/>
      <c r="DO23" s="168"/>
      <c r="DP23" s="168"/>
      <c r="DQ23" s="168"/>
      <c r="DR23" s="168"/>
      <c r="DS23" s="168"/>
      <c r="DT23" s="168"/>
      <c r="DU23" s="168"/>
      <c r="DV23" s="168"/>
      <c r="DW23" s="168"/>
      <c r="DX23" s="168"/>
      <c r="DY23" s="168"/>
      <c r="DZ23" s="168"/>
      <c r="EA23" s="168"/>
      <c r="EB23" s="168"/>
      <c r="EC23" s="168"/>
      <c r="ED23" s="168"/>
      <c r="EE23" s="168"/>
      <c r="EF23" s="168"/>
      <c r="EG23" s="168"/>
      <c r="EH23" s="168"/>
      <c r="EI23" s="168"/>
      <c r="EJ23" s="168"/>
      <c r="EK23" s="168"/>
      <c r="EL23" s="168"/>
      <c r="EM23" s="168"/>
      <c r="EN23" s="168"/>
      <c r="EO23" s="168"/>
      <c r="EP23" s="168"/>
      <c r="EQ23" s="168"/>
      <c r="ER23" s="168"/>
      <c r="ES23" s="168"/>
      <c r="ET23" s="168"/>
      <c r="EU23" s="168"/>
      <c r="EV23" s="168"/>
      <c r="EW23" s="168"/>
      <c r="EX23" s="168"/>
      <c r="EY23" s="168"/>
      <c r="EZ23" s="168"/>
      <c r="FA23" s="168"/>
      <c r="FB23" s="168"/>
      <c r="FC23" s="168"/>
      <c r="FD23" s="168"/>
      <c r="FE23" s="168"/>
      <c r="FF23" s="168"/>
      <c r="FG23" s="168"/>
      <c r="FH23" s="168"/>
      <c r="FI23" s="168"/>
      <c r="FJ23" s="168"/>
      <c r="FK23" s="168"/>
      <c r="FL23" s="168"/>
      <c r="FM23" s="168"/>
      <c r="FN23" s="168"/>
      <c r="FO23" s="168"/>
      <c r="FP23" s="168"/>
      <c r="FQ23" s="168"/>
      <c r="FR23" s="168"/>
      <c r="FS23" s="168"/>
      <c r="FT23" s="168"/>
      <c r="FU23" s="168"/>
      <c r="FV23" s="168"/>
      <c r="FW23" s="168"/>
      <c r="FX23" s="168"/>
      <c r="FY23" s="168"/>
      <c r="FZ23" s="168"/>
      <c r="GA23" s="168"/>
      <c r="GB23" s="168"/>
      <c r="GC23" s="168"/>
      <c r="GD23" s="168"/>
      <c r="GE23" s="168"/>
      <c r="GF23" s="168"/>
      <c r="GG23" s="168"/>
      <c r="GH23" s="168"/>
      <c r="GI23" s="168"/>
      <c r="GJ23" s="168"/>
      <c r="GK23" s="168"/>
      <c r="GL23" s="168"/>
      <c r="GM23" s="168"/>
      <c r="GN23" s="168"/>
      <c r="GO23" s="168"/>
      <c r="GP23" s="168"/>
      <c r="GQ23" s="168"/>
      <c r="GR23" s="168"/>
      <c r="GS23" s="168"/>
      <c r="GT23" s="168"/>
      <c r="GU23" s="168"/>
      <c r="GV23" s="168"/>
      <c r="GW23" s="168"/>
      <c r="GX23" s="168"/>
      <c r="GY23" s="168"/>
      <c r="GZ23" s="168"/>
      <c r="HA23" s="168"/>
      <c r="HB23" s="168"/>
      <c r="HC23" s="168"/>
      <c r="HD23" s="168"/>
      <c r="HE23" s="168"/>
      <c r="HF23" s="168"/>
      <c r="HG23" s="168"/>
      <c r="HH23" s="168"/>
      <c r="HI23" s="168"/>
      <c r="HJ23" s="168"/>
      <c r="HK23" s="168"/>
      <c r="HL23" s="168"/>
      <c r="HM23" s="168"/>
      <c r="HN23" s="168"/>
      <c r="HO23" s="168"/>
      <c r="HP23" s="168"/>
      <c r="HQ23" s="168"/>
      <c r="HR23" s="168"/>
      <c r="HS23" s="168"/>
      <c r="HT23" s="168"/>
      <c r="HU23" s="168"/>
      <c r="HV23" s="168"/>
      <c r="HW23" s="168"/>
      <c r="HX23" s="168"/>
      <c r="HY23" s="168"/>
      <c r="HZ23" s="168"/>
      <c r="IA23" s="168"/>
      <c r="IB23" s="168"/>
      <c r="IC23" s="168"/>
      <c r="ID23" s="168"/>
      <c r="IE23" s="168"/>
      <c r="IF23" s="168"/>
      <c r="IG23" s="168"/>
      <c r="IH23" s="168"/>
      <c r="II23" s="168"/>
      <c r="IJ23" s="168"/>
      <c r="IK23" s="168"/>
      <c r="IL23" s="168"/>
      <c r="IM23" s="168"/>
      <c r="IN23" s="168"/>
      <c r="IO23" s="168"/>
      <c r="IP23" s="168"/>
      <c r="IQ23" s="168"/>
      <c r="IR23" s="168"/>
      <c r="IS23" s="168"/>
      <c r="IT23" s="168"/>
      <c r="IU23" s="168"/>
      <c r="IV23" s="168"/>
    </row>
    <row r="24" spans="1:256" s="66" customFormat="1" ht="14.25" customHeight="1" x14ac:dyDescent="0.2">
      <c r="A24" s="155"/>
      <c r="B24" s="143"/>
      <c r="C24" s="159" t="s">
        <v>165</v>
      </c>
      <c r="D24" s="142">
        <v>0</v>
      </c>
      <c r="E24" s="145">
        <v>0</v>
      </c>
      <c r="F24" s="146">
        <v>0</v>
      </c>
      <c r="G24" s="150"/>
      <c r="H24" s="140">
        <v>0</v>
      </c>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168"/>
      <c r="CO24" s="168"/>
      <c r="CP24" s="168"/>
      <c r="CQ24" s="168"/>
      <c r="CR24" s="168"/>
      <c r="CS24" s="168"/>
      <c r="CT24" s="168"/>
      <c r="CU24" s="168"/>
      <c r="CV24" s="168"/>
      <c r="CW24" s="168"/>
      <c r="CX24" s="168"/>
      <c r="CY24" s="168"/>
      <c r="CZ24" s="168"/>
      <c r="DA24" s="168"/>
      <c r="DB24" s="168"/>
      <c r="DC24" s="168"/>
      <c r="DD24" s="168"/>
      <c r="DE24" s="168"/>
      <c r="DF24" s="168"/>
      <c r="DG24" s="168"/>
      <c r="DH24" s="168"/>
      <c r="DI24" s="168"/>
      <c r="DJ24" s="168"/>
      <c r="DK24" s="168"/>
      <c r="DL24" s="168"/>
      <c r="DM24" s="168"/>
      <c r="DN24" s="168"/>
      <c r="DO24" s="168"/>
      <c r="DP24" s="168"/>
      <c r="DQ24" s="168"/>
      <c r="DR24" s="168"/>
      <c r="DS24" s="168"/>
      <c r="DT24" s="168"/>
      <c r="DU24" s="168"/>
      <c r="DV24" s="168"/>
      <c r="DW24" s="168"/>
      <c r="DX24" s="168"/>
      <c r="DY24" s="168"/>
      <c r="DZ24" s="168"/>
      <c r="EA24" s="168"/>
      <c r="EB24" s="168"/>
      <c r="EC24" s="168"/>
      <c r="ED24" s="168"/>
      <c r="EE24" s="168"/>
      <c r="EF24" s="168"/>
      <c r="EG24" s="168"/>
      <c r="EH24" s="168"/>
      <c r="EI24" s="168"/>
      <c r="EJ24" s="168"/>
      <c r="EK24" s="168"/>
      <c r="EL24" s="168"/>
      <c r="EM24" s="168"/>
      <c r="EN24" s="168"/>
      <c r="EO24" s="168"/>
      <c r="EP24" s="168"/>
      <c r="EQ24" s="168"/>
      <c r="ER24" s="168"/>
      <c r="ES24" s="168"/>
      <c r="ET24" s="168"/>
      <c r="EU24" s="168"/>
      <c r="EV24" s="168"/>
      <c r="EW24" s="168"/>
      <c r="EX24" s="168"/>
      <c r="EY24" s="168"/>
      <c r="EZ24" s="168"/>
      <c r="FA24" s="168"/>
      <c r="FB24" s="168"/>
      <c r="FC24" s="168"/>
      <c r="FD24" s="168"/>
      <c r="FE24" s="168"/>
      <c r="FF24" s="168"/>
      <c r="FG24" s="168"/>
      <c r="FH24" s="168"/>
      <c r="FI24" s="168"/>
      <c r="FJ24" s="168"/>
      <c r="FK24" s="168"/>
      <c r="FL24" s="168"/>
      <c r="FM24" s="168"/>
      <c r="FN24" s="168"/>
      <c r="FO24" s="168"/>
      <c r="FP24" s="168"/>
      <c r="FQ24" s="168"/>
      <c r="FR24" s="168"/>
      <c r="FS24" s="168"/>
      <c r="FT24" s="168"/>
      <c r="FU24" s="168"/>
      <c r="FV24" s="168"/>
      <c r="FW24" s="168"/>
      <c r="FX24" s="168"/>
      <c r="FY24" s="168"/>
      <c r="FZ24" s="168"/>
      <c r="GA24" s="168"/>
      <c r="GB24" s="168"/>
      <c r="GC24" s="168"/>
      <c r="GD24" s="168"/>
      <c r="GE24" s="168"/>
      <c r="GF24" s="168"/>
      <c r="GG24" s="168"/>
      <c r="GH24" s="168"/>
      <c r="GI24" s="168"/>
      <c r="GJ24" s="168"/>
      <c r="GK24" s="168"/>
      <c r="GL24" s="168"/>
      <c r="GM24" s="168"/>
      <c r="GN24" s="168"/>
      <c r="GO24" s="168"/>
      <c r="GP24" s="168"/>
      <c r="GQ24" s="168"/>
      <c r="GR24" s="168"/>
      <c r="GS24" s="168"/>
      <c r="GT24" s="168"/>
      <c r="GU24" s="168"/>
      <c r="GV24" s="168"/>
      <c r="GW24" s="168"/>
      <c r="GX24" s="168"/>
      <c r="GY24" s="168"/>
      <c r="GZ24" s="168"/>
      <c r="HA24" s="168"/>
      <c r="HB24" s="168"/>
      <c r="HC24" s="168"/>
      <c r="HD24" s="168"/>
      <c r="HE24" s="168"/>
      <c r="HF24" s="168"/>
      <c r="HG24" s="168"/>
      <c r="HH24" s="168"/>
      <c r="HI24" s="168"/>
      <c r="HJ24" s="168"/>
      <c r="HK24" s="168"/>
      <c r="HL24" s="168"/>
      <c r="HM24" s="168"/>
      <c r="HN24" s="168"/>
      <c r="HO24" s="168"/>
      <c r="HP24" s="168"/>
      <c r="HQ24" s="168"/>
      <c r="HR24" s="168"/>
      <c r="HS24" s="168"/>
      <c r="HT24" s="168"/>
      <c r="HU24" s="168"/>
      <c r="HV24" s="168"/>
      <c r="HW24" s="168"/>
      <c r="HX24" s="168"/>
      <c r="HY24" s="168"/>
      <c r="HZ24" s="168"/>
      <c r="IA24" s="168"/>
      <c r="IB24" s="168"/>
      <c r="IC24" s="168"/>
      <c r="ID24" s="168"/>
      <c r="IE24" s="168"/>
      <c r="IF24" s="168"/>
      <c r="IG24" s="168"/>
      <c r="IH24" s="168"/>
      <c r="II24" s="168"/>
      <c r="IJ24" s="168"/>
      <c r="IK24" s="168"/>
      <c r="IL24" s="168"/>
      <c r="IM24" s="168"/>
      <c r="IN24" s="168"/>
      <c r="IO24" s="168"/>
      <c r="IP24" s="168"/>
      <c r="IQ24" s="168"/>
      <c r="IR24" s="168"/>
      <c r="IS24" s="168"/>
      <c r="IT24" s="168"/>
      <c r="IU24" s="168"/>
      <c r="IV24" s="168"/>
    </row>
    <row r="25" spans="1:256" s="66" customFormat="1" ht="14.25" customHeight="1" x14ac:dyDescent="0.2">
      <c r="A25" s="155"/>
      <c r="B25" s="143"/>
      <c r="C25" s="151" t="s">
        <v>166</v>
      </c>
      <c r="D25" s="142">
        <v>0</v>
      </c>
      <c r="E25" s="145">
        <v>0</v>
      </c>
      <c r="F25" s="146">
        <v>0</v>
      </c>
      <c r="G25" s="147"/>
      <c r="H25" s="140">
        <v>0</v>
      </c>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J25" s="168"/>
      <c r="DK25" s="168"/>
      <c r="DL25" s="168"/>
      <c r="DM25" s="168"/>
      <c r="DN25" s="168"/>
      <c r="DO25" s="168"/>
      <c r="DP25" s="168"/>
      <c r="DQ25" s="168"/>
      <c r="DR25" s="168"/>
      <c r="DS25" s="168"/>
      <c r="DT25" s="168"/>
      <c r="DU25" s="168"/>
      <c r="DV25" s="168"/>
      <c r="DW25" s="168"/>
      <c r="DX25" s="168"/>
      <c r="DY25" s="168"/>
      <c r="DZ25" s="168"/>
      <c r="EA25" s="168"/>
      <c r="EB25" s="168"/>
      <c r="EC25" s="168"/>
      <c r="ED25" s="168"/>
      <c r="EE25" s="168"/>
      <c r="EF25" s="168"/>
      <c r="EG25" s="168"/>
      <c r="EH25" s="168"/>
      <c r="EI25" s="168"/>
      <c r="EJ25" s="168"/>
      <c r="EK25" s="168"/>
      <c r="EL25" s="168"/>
      <c r="EM25" s="168"/>
      <c r="EN25" s="168"/>
      <c r="EO25" s="168"/>
      <c r="EP25" s="168"/>
      <c r="EQ25" s="168"/>
      <c r="ER25" s="168"/>
      <c r="ES25" s="168"/>
      <c r="ET25" s="168"/>
      <c r="EU25" s="168"/>
      <c r="EV25" s="168"/>
      <c r="EW25" s="168"/>
      <c r="EX25" s="168"/>
      <c r="EY25" s="168"/>
      <c r="EZ25" s="168"/>
      <c r="FA25" s="168"/>
      <c r="FB25" s="168"/>
      <c r="FC25" s="168"/>
      <c r="FD25" s="168"/>
      <c r="FE25" s="168"/>
      <c r="FF25" s="168"/>
      <c r="FG25" s="168"/>
      <c r="FH25" s="168"/>
      <c r="FI25" s="168"/>
      <c r="FJ25" s="168"/>
      <c r="FK25" s="168"/>
      <c r="FL25" s="168"/>
      <c r="FM25" s="168"/>
      <c r="FN25" s="168"/>
      <c r="FO25" s="168"/>
      <c r="FP25" s="168"/>
      <c r="FQ25" s="168"/>
      <c r="FR25" s="168"/>
      <c r="FS25" s="168"/>
      <c r="FT25" s="168"/>
      <c r="FU25" s="168"/>
      <c r="FV25" s="168"/>
      <c r="FW25" s="168"/>
      <c r="FX25" s="168"/>
      <c r="FY25" s="168"/>
      <c r="FZ25" s="168"/>
      <c r="GA25" s="168"/>
      <c r="GB25" s="168"/>
      <c r="GC25" s="168"/>
      <c r="GD25" s="168"/>
      <c r="GE25" s="168"/>
      <c r="GF25" s="168"/>
      <c r="GG25" s="168"/>
      <c r="GH25" s="168"/>
      <c r="GI25" s="168"/>
      <c r="GJ25" s="168"/>
      <c r="GK25" s="168"/>
      <c r="GL25" s="168"/>
      <c r="GM25" s="168"/>
      <c r="GN25" s="168"/>
      <c r="GO25" s="168"/>
      <c r="GP25" s="168"/>
      <c r="GQ25" s="168"/>
      <c r="GR25" s="168"/>
      <c r="GS25" s="168"/>
      <c r="GT25" s="168"/>
      <c r="GU25" s="168"/>
      <c r="GV25" s="168"/>
      <c r="GW25" s="168"/>
      <c r="GX25" s="168"/>
      <c r="GY25" s="168"/>
      <c r="GZ25" s="168"/>
      <c r="HA25" s="168"/>
      <c r="HB25" s="168"/>
      <c r="HC25" s="168"/>
      <c r="HD25" s="168"/>
      <c r="HE25" s="168"/>
      <c r="HF25" s="168"/>
      <c r="HG25" s="168"/>
      <c r="HH25" s="168"/>
      <c r="HI25" s="168"/>
      <c r="HJ25" s="168"/>
      <c r="HK25" s="168"/>
      <c r="HL25" s="168"/>
      <c r="HM25" s="168"/>
      <c r="HN25" s="168"/>
      <c r="HO25" s="168"/>
      <c r="HP25" s="168"/>
      <c r="HQ25" s="168"/>
      <c r="HR25" s="168"/>
      <c r="HS25" s="168"/>
      <c r="HT25" s="168"/>
      <c r="HU25" s="168"/>
      <c r="HV25" s="168"/>
      <c r="HW25" s="168"/>
      <c r="HX25" s="168"/>
      <c r="HY25" s="168"/>
      <c r="HZ25" s="168"/>
      <c r="IA25" s="168"/>
      <c r="IB25" s="168"/>
      <c r="IC25" s="168"/>
      <c r="ID25" s="168"/>
      <c r="IE25" s="168"/>
      <c r="IF25" s="168"/>
      <c r="IG25" s="168"/>
      <c r="IH25" s="168"/>
      <c r="II25" s="168"/>
      <c r="IJ25" s="168"/>
      <c r="IK25" s="168"/>
      <c r="IL25" s="168"/>
      <c r="IM25" s="168"/>
      <c r="IN25" s="168"/>
      <c r="IO25" s="168"/>
      <c r="IP25" s="168"/>
      <c r="IQ25" s="168"/>
      <c r="IR25" s="168"/>
      <c r="IS25" s="168"/>
      <c r="IT25" s="168"/>
      <c r="IU25" s="168"/>
      <c r="IV25" s="168"/>
    </row>
    <row r="26" spans="1:256" s="66" customFormat="1" ht="14.25" customHeight="1" x14ac:dyDescent="0.2">
      <c r="A26" s="155"/>
      <c r="B26" s="143"/>
      <c r="C26" s="151" t="s">
        <v>167</v>
      </c>
      <c r="D26" s="142">
        <v>656976</v>
      </c>
      <c r="E26" s="145">
        <v>656976</v>
      </c>
      <c r="F26" s="146">
        <v>0</v>
      </c>
      <c r="G26" s="150"/>
      <c r="H26" s="140">
        <v>0</v>
      </c>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8"/>
      <c r="DJ26" s="168"/>
      <c r="DK26" s="168"/>
      <c r="DL26" s="168"/>
      <c r="DM26" s="168"/>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168"/>
      <c r="EJ26" s="168"/>
      <c r="EK26" s="168"/>
      <c r="EL26" s="168"/>
      <c r="EM26" s="168"/>
      <c r="EN26" s="168"/>
      <c r="EO26" s="168"/>
      <c r="EP26" s="168"/>
      <c r="EQ26" s="168"/>
      <c r="ER26" s="168"/>
      <c r="ES26" s="168"/>
      <c r="ET26" s="168"/>
      <c r="EU26" s="168"/>
      <c r="EV26" s="168"/>
      <c r="EW26" s="168"/>
      <c r="EX26" s="168"/>
      <c r="EY26" s="168"/>
      <c r="EZ26" s="168"/>
      <c r="FA26" s="168"/>
      <c r="FB26" s="168"/>
      <c r="FC26" s="168"/>
      <c r="FD26" s="168"/>
      <c r="FE26" s="168"/>
      <c r="FF26" s="168"/>
      <c r="FG26" s="168"/>
      <c r="FH26" s="168"/>
      <c r="FI26" s="168"/>
      <c r="FJ26" s="168"/>
      <c r="FK26" s="168"/>
      <c r="FL26" s="168"/>
      <c r="FM26" s="168"/>
      <c r="FN26" s="168"/>
      <c r="FO26" s="168"/>
      <c r="FP26" s="168"/>
      <c r="FQ26" s="168"/>
      <c r="FR26" s="168"/>
      <c r="FS26" s="168"/>
      <c r="FT26" s="168"/>
      <c r="FU26" s="168"/>
      <c r="FV26" s="168"/>
      <c r="FW26" s="168"/>
      <c r="FX26" s="168"/>
      <c r="FY26" s="168"/>
      <c r="FZ26" s="168"/>
      <c r="GA26" s="168"/>
      <c r="GB26" s="168"/>
      <c r="GC26" s="168"/>
      <c r="GD26" s="168"/>
      <c r="GE26" s="168"/>
      <c r="GF26" s="168"/>
      <c r="GG26" s="168"/>
      <c r="GH26" s="168"/>
      <c r="GI26" s="168"/>
      <c r="GJ26" s="168"/>
      <c r="GK26" s="168"/>
      <c r="GL26" s="168"/>
      <c r="GM26" s="168"/>
      <c r="GN26" s="168"/>
      <c r="GO26" s="168"/>
      <c r="GP26" s="168"/>
      <c r="GQ26" s="168"/>
      <c r="GR26" s="168"/>
      <c r="GS26" s="168"/>
      <c r="GT26" s="168"/>
      <c r="GU26" s="168"/>
      <c r="GV26" s="168"/>
      <c r="GW26" s="168"/>
      <c r="GX26" s="168"/>
      <c r="GY26" s="168"/>
      <c r="GZ26" s="168"/>
      <c r="HA26" s="168"/>
      <c r="HB26" s="168"/>
      <c r="HC26" s="168"/>
      <c r="HD26" s="168"/>
      <c r="HE26" s="168"/>
      <c r="HF26" s="168"/>
      <c r="HG26" s="168"/>
      <c r="HH26" s="168"/>
      <c r="HI26" s="168"/>
      <c r="HJ26" s="168"/>
      <c r="HK26" s="168"/>
      <c r="HL26" s="168"/>
      <c r="HM26" s="168"/>
      <c r="HN26" s="168"/>
      <c r="HO26" s="168"/>
      <c r="HP26" s="168"/>
      <c r="HQ26" s="168"/>
      <c r="HR26" s="168"/>
      <c r="HS26" s="168"/>
      <c r="HT26" s="168"/>
      <c r="HU26" s="168"/>
      <c r="HV26" s="168"/>
      <c r="HW26" s="168"/>
      <c r="HX26" s="168"/>
      <c r="HY26" s="168"/>
      <c r="HZ26" s="168"/>
      <c r="IA26" s="168"/>
      <c r="IB26" s="168"/>
      <c r="IC26" s="168"/>
      <c r="ID26" s="168"/>
      <c r="IE26" s="168"/>
      <c r="IF26" s="168"/>
      <c r="IG26" s="168"/>
      <c r="IH26" s="168"/>
      <c r="II26" s="168"/>
      <c r="IJ26" s="168"/>
      <c r="IK26" s="168"/>
      <c r="IL26" s="168"/>
      <c r="IM26" s="168"/>
      <c r="IN26" s="168"/>
      <c r="IO26" s="168"/>
      <c r="IP26" s="168"/>
      <c r="IQ26" s="168"/>
      <c r="IR26" s="168"/>
      <c r="IS26" s="168"/>
      <c r="IT26" s="168"/>
      <c r="IU26" s="168"/>
      <c r="IV26" s="168"/>
    </row>
    <row r="27" spans="1:256" s="66" customFormat="1" ht="14.25" customHeight="1" x14ac:dyDescent="0.2">
      <c r="A27" s="155"/>
      <c r="B27" s="143"/>
      <c r="C27" s="151" t="s">
        <v>168</v>
      </c>
      <c r="D27" s="142">
        <v>2692797</v>
      </c>
      <c r="E27" s="145">
        <v>2692797</v>
      </c>
      <c r="F27" s="146">
        <v>0</v>
      </c>
      <c r="G27" s="150"/>
      <c r="H27" s="140">
        <v>0</v>
      </c>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168"/>
      <c r="CO27" s="168"/>
      <c r="CP27" s="168"/>
      <c r="CQ27" s="168"/>
      <c r="CR27" s="168"/>
      <c r="CS27" s="168"/>
      <c r="CT27" s="168"/>
      <c r="CU27" s="168"/>
      <c r="CV27" s="168"/>
      <c r="CW27" s="168"/>
      <c r="CX27" s="168"/>
      <c r="CY27" s="168"/>
      <c r="CZ27" s="168"/>
      <c r="DA27" s="168"/>
      <c r="DB27" s="168"/>
      <c r="DC27" s="168"/>
      <c r="DD27" s="168"/>
      <c r="DE27" s="168"/>
      <c r="DF27" s="168"/>
      <c r="DG27" s="168"/>
      <c r="DH27" s="168"/>
      <c r="DI27" s="168"/>
      <c r="DJ27" s="168"/>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c r="EI27" s="168"/>
      <c r="EJ27" s="168"/>
      <c r="EK27" s="168"/>
      <c r="EL27" s="168"/>
      <c r="EM27" s="168"/>
      <c r="EN27" s="168"/>
      <c r="EO27" s="168"/>
      <c r="EP27" s="168"/>
      <c r="EQ27" s="168"/>
      <c r="ER27" s="168"/>
      <c r="ES27" s="168"/>
      <c r="ET27" s="168"/>
      <c r="EU27" s="168"/>
      <c r="EV27" s="168"/>
      <c r="EW27" s="168"/>
      <c r="EX27" s="168"/>
      <c r="EY27" s="168"/>
      <c r="EZ27" s="168"/>
      <c r="FA27" s="168"/>
      <c r="FB27" s="168"/>
      <c r="FC27" s="168"/>
      <c r="FD27" s="168"/>
      <c r="FE27" s="168"/>
      <c r="FF27" s="168"/>
      <c r="FG27" s="168"/>
      <c r="FH27" s="168"/>
      <c r="FI27" s="168"/>
      <c r="FJ27" s="168"/>
      <c r="FK27" s="168"/>
      <c r="FL27" s="168"/>
      <c r="FM27" s="168"/>
      <c r="FN27" s="168"/>
      <c r="FO27" s="168"/>
      <c r="FP27" s="168"/>
      <c r="FQ27" s="168"/>
      <c r="FR27" s="168"/>
      <c r="FS27" s="168"/>
      <c r="FT27" s="168"/>
      <c r="FU27" s="168"/>
      <c r="FV27" s="168"/>
      <c r="FW27" s="168"/>
      <c r="FX27" s="168"/>
      <c r="FY27" s="168"/>
      <c r="FZ27" s="168"/>
      <c r="GA27" s="168"/>
      <c r="GB27" s="168"/>
      <c r="GC27" s="168"/>
      <c r="GD27" s="168"/>
      <c r="GE27" s="168"/>
      <c r="GF27" s="168"/>
      <c r="GG27" s="168"/>
      <c r="GH27" s="168"/>
      <c r="GI27" s="168"/>
      <c r="GJ27" s="168"/>
      <c r="GK27" s="168"/>
      <c r="GL27" s="168"/>
      <c r="GM27" s="168"/>
      <c r="GN27" s="168"/>
      <c r="GO27" s="168"/>
      <c r="GP27" s="168"/>
      <c r="GQ27" s="168"/>
      <c r="GR27" s="168"/>
      <c r="GS27" s="168"/>
      <c r="GT27" s="168"/>
      <c r="GU27" s="168"/>
      <c r="GV27" s="168"/>
      <c r="GW27" s="168"/>
      <c r="GX27" s="168"/>
      <c r="GY27" s="168"/>
      <c r="GZ27" s="168"/>
      <c r="HA27" s="168"/>
      <c r="HB27" s="168"/>
      <c r="HC27" s="168"/>
      <c r="HD27" s="168"/>
      <c r="HE27" s="168"/>
      <c r="HF27" s="168"/>
      <c r="HG27" s="168"/>
      <c r="HH27" s="168"/>
      <c r="HI27" s="168"/>
      <c r="HJ27" s="168"/>
      <c r="HK27" s="168"/>
      <c r="HL27" s="168"/>
      <c r="HM27" s="168"/>
      <c r="HN27" s="168"/>
      <c r="HO27" s="168"/>
      <c r="HP27" s="168"/>
      <c r="HQ27" s="168"/>
      <c r="HR27" s="168"/>
      <c r="HS27" s="168"/>
      <c r="HT27" s="168"/>
      <c r="HU27" s="168"/>
      <c r="HV27" s="168"/>
      <c r="HW27" s="168"/>
      <c r="HX27" s="168"/>
      <c r="HY27" s="168"/>
      <c r="HZ27" s="168"/>
      <c r="IA27" s="168"/>
      <c r="IB27" s="168"/>
      <c r="IC27" s="168"/>
      <c r="ID27" s="168"/>
      <c r="IE27" s="168"/>
      <c r="IF27" s="168"/>
      <c r="IG27" s="168"/>
      <c r="IH27" s="168"/>
      <c r="II27" s="168"/>
      <c r="IJ27" s="168"/>
      <c r="IK27" s="168"/>
      <c r="IL27" s="168"/>
      <c r="IM27" s="168"/>
      <c r="IN27" s="168"/>
      <c r="IO27" s="168"/>
      <c r="IP27" s="168"/>
      <c r="IQ27" s="168"/>
      <c r="IR27" s="168"/>
      <c r="IS27" s="168"/>
      <c r="IT27" s="168"/>
      <c r="IU27" s="168"/>
      <c r="IV27" s="168"/>
    </row>
    <row r="28" spans="1:256" s="66" customFormat="1" ht="14.25" customHeight="1" x14ac:dyDescent="0.2">
      <c r="A28" s="153"/>
      <c r="B28" s="152"/>
      <c r="C28" s="151" t="s">
        <v>169</v>
      </c>
      <c r="D28" s="142">
        <v>0</v>
      </c>
      <c r="E28" s="145">
        <v>0</v>
      </c>
      <c r="F28" s="146">
        <v>0</v>
      </c>
      <c r="G28" s="150"/>
      <c r="H28" s="140">
        <v>0</v>
      </c>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8"/>
      <c r="EX28" s="168"/>
      <c r="EY28" s="168"/>
      <c r="EZ28" s="168"/>
      <c r="FA28" s="168"/>
      <c r="FB28" s="168"/>
      <c r="FC28" s="168"/>
      <c r="FD28" s="168"/>
      <c r="FE28" s="168"/>
      <c r="FF28" s="168"/>
      <c r="FG28" s="168"/>
      <c r="FH28" s="168"/>
      <c r="FI28" s="168"/>
      <c r="FJ28" s="168"/>
      <c r="FK28" s="168"/>
      <c r="FL28" s="168"/>
      <c r="FM28" s="168"/>
      <c r="FN28" s="168"/>
      <c r="FO28" s="168"/>
      <c r="FP28" s="168"/>
      <c r="FQ28" s="168"/>
      <c r="FR28" s="168"/>
      <c r="FS28" s="168"/>
      <c r="FT28" s="168"/>
      <c r="FU28" s="168"/>
      <c r="FV28" s="168"/>
      <c r="FW28" s="168"/>
      <c r="FX28" s="168"/>
      <c r="FY28" s="168"/>
      <c r="FZ28" s="168"/>
      <c r="GA28" s="168"/>
      <c r="GB28" s="168"/>
      <c r="GC28" s="168"/>
      <c r="GD28" s="168"/>
      <c r="GE28" s="168"/>
      <c r="GF28" s="168"/>
      <c r="GG28" s="168"/>
      <c r="GH28" s="168"/>
      <c r="GI28" s="168"/>
      <c r="GJ28" s="168"/>
      <c r="GK28" s="168"/>
      <c r="GL28" s="168"/>
      <c r="GM28" s="168"/>
      <c r="GN28" s="168"/>
      <c r="GO28" s="168"/>
      <c r="GP28" s="168"/>
      <c r="GQ28" s="168"/>
      <c r="GR28" s="168"/>
      <c r="GS28" s="168"/>
      <c r="GT28" s="168"/>
      <c r="GU28" s="168"/>
      <c r="GV28" s="168"/>
      <c r="GW28" s="168"/>
      <c r="GX28" s="168"/>
      <c r="GY28" s="168"/>
      <c r="GZ28" s="168"/>
      <c r="HA28" s="168"/>
      <c r="HB28" s="168"/>
      <c r="HC28" s="168"/>
      <c r="HD28" s="168"/>
      <c r="HE28" s="168"/>
      <c r="HF28" s="168"/>
      <c r="HG28" s="168"/>
      <c r="HH28" s="168"/>
      <c r="HI28" s="168"/>
      <c r="HJ28" s="168"/>
      <c r="HK28" s="168"/>
      <c r="HL28" s="168"/>
      <c r="HM28" s="168"/>
      <c r="HN28" s="168"/>
      <c r="HO28" s="168"/>
      <c r="HP28" s="168"/>
      <c r="HQ28" s="168"/>
      <c r="HR28" s="168"/>
      <c r="HS28" s="168"/>
      <c r="HT28" s="168"/>
      <c r="HU28" s="168"/>
      <c r="HV28" s="168"/>
      <c r="HW28" s="168"/>
      <c r="HX28" s="168"/>
      <c r="HY28" s="168"/>
      <c r="HZ28" s="168"/>
      <c r="IA28" s="168"/>
      <c r="IB28" s="168"/>
      <c r="IC28" s="168"/>
      <c r="ID28" s="168"/>
      <c r="IE28" s="168"/>
      <c r="IF28" s="168"/>
      <c r="IG28" s="168"/>
      <c r="IH28" s="168"/>
      <c r="II28" s="168"/>
      <c r="IJ28" s="168"/>
      <c r="IK28" s="168"/>
      <c r="IL28" s="168"/>
      <c r="IM28" s="168"/>
      <c r="IN28" s="168"/>
      <c r="IO28" s="168"/>
      <c r="IP28" s="168"/>
      <c r="IQ28" s="168"/>
      <c r="IR28" s="168"/>
      <c r="IS28" s="168"/>
      <c r="IT28" s="168"/>
      <c r="IU28" s="168"/>
      <c r="IV28" s="168"/>
    </row>
    <row r="29" spans="1:256" s="66" customFormat="1" ht="14.25" customHeight="1" x14ac:dyDescent="0.2">
      <c r="A29" s="153"/>
      <c r="B29" s="152"/>
      <c r="C29" s="151" t="s">
        <v>170</v>
      </c>
      <c r="D29" s="142">
        <v>0</v>
      </c>
      <c r="E29" s="145">
        <v>0</v>
      </c>
      <c r="F29" s="146">
        <v>0</v>
      </c>
      <c r="G29" s="150"/>
      <c r="H29" s="140">
        <v>0</v>
      </c>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c r="EO29" s="168"/>
      <c r="EP29" s="168"/>
      <c r="EQ29" s="168"/>
      <c r="ER29" s="168"/>
      <c r="ES29" s="168"/>
      <c r="ET29" s="168"/>
      <c r="EU29" s="168"/>
      <c r="EV29" s="168"/>
      <c r="EW29" s="168"/>
      <c r="EX29" s="168"/>
      <c r="EY29" s="168"/>
      <c r="EZ29" s="168"/>
      <c r="FA29" s="168"/>
      <c r="FB29" s="168"/>
      <c r="FC29" s="168"/>
      <c r="FD29" s="168"/>
      <c r="FE29" s="168"/>
      <c r="FF29" s="168"/>
      <c r="FG29" s="168"/>
      <c r="FH29" s="168"/>
      <c r="FI29" s="168"/>
      <c r="FJ29" s="168"/>
      <c r="FK29" s="168"/>
      <c r="FL29" s="168"/>
      <c r="FM29" s="168"/>
      <c r="FN29" s="168"/>
      <c r="FO29" s="168"/>
      <c r="FP29" s="168"/>
      <c r="FQ29" s="168"/>
      <c r="FR29" s="168"/>
      <c r="FS29" s="168"/>
      <c r="FT29" s="168"/>
      <c r="FU29" s="168"/>
      <c r="FV29" s="168"/>
      <c r="FW29" s="168"/>
      <c r="FX29" s="168"/>
      <c r="FY29" s="168"/>
      <c r="FZ29" s="168"/>
      <c r="GA29" s="168"/>
      <c r="GB29" s="168"/>
      <c r="GC29" s="168"/>
      <c r="GD29" s="168"/>
      <c r="GE29" s="168"/>
      <c r="GF29" s="168"/>
      <c r="GG29" s="168"/>
      <c r="GH29" s="168"/>
      <c r="GI29" s="168"/>
      <c r="GJ29" s="168"/>
      <c r="GK29" s="168"/>
      <c r="GL29" s="168"/>
      <c r="GM29" s="168"/>
      <c r="GN29" s="168"/>
      <c r="GO29" s="168"/>
      <c r="GP29" s="168"/>
      <c r="GQ29" s="168"/>
      <c r="GR29" s="168"/>
      <c r="GS29" s="168"/>
      <c r="GT29" s="168"/>
      <c r="GU29" s="168"/>
      <c r="GV29" s="168"/>
      <c r="GW29" s="168"/>
      <c r="GX29" s="168"/>
      <c r="GY29" s="168"/>
      <c r="GZ29" s="168"/>
      <c r="HA29" s="168"/>
      <c r="HB29" s="168"/>
      <c r="HC29" s="168"/>
      <c r="HD29" s="168"/>
      <c r="HE29" s="168"/>
      <c r="HF29" s="168"/>
      <c r="HG29" s="168"/>
      <c r="HH29" s="168"/>
      <c r="HI29" s="168"/>
      <c r="HJ29" s="168"/>
      <c r="HK29" s="168"/>
      <c r="HL29" s="168"/>
      <c r="HM29" s="168"/>
      <c r="HN29" s="168"/>
      <c r="HO29" s="168"/>
      <c r="HP29" s="168"/>
      <c r="HQ29" s="168"/>
      <c r="HR29" s="168"/>
      <c r="HS29" s="168"/>
      <c r="HT29" s="168"/>
      <c r="HU29" s="168"/>
      <c r="HV29" s="168"/>
      <c r="HW29" s="168"/>
      <c r="HX29" s="168"/>
      <c r="HY29" s="168"/>
      <c r="HZ29" s="168"/>
      <c r="IA29" s="168"/>
      <c r="IB29" s="168"/>
      <c r="IC29" s="168"/>
      <c r="ID29" s="168"/>
      <c r="IE29" s="168"/>
      <c r="IF29" s="168"/>
      <c r="IG29" s="168"/>
      <c r="IH29" s="168"/>
      <c r="II29" s="168"/>
      <c r="IJ29" s="168"/>
      <c r="IK29" s="168"/>
      <c r="IL29" s="168"/>
      <c r="IM29" s="168"/>
      <c r="IN29" s="168"/>
      <c r="IO29" s="168"/>
      <c r="IP29" s="168"/>
      <c r="IQ29" s="168"/>
      <c r="IR29" s="168"/>
      <c r="IS29" s="168"/>
      <c r="IT29" s="168"/>
      <c r="IU29" s="168"/>
      <c r="IV29" s="168"/>
    </row>
    <row r="30" spans="1:256" s="66" customFormat="1" ht="14.25" customHeight="1" x14ac:dyDescent="0.2">
      <c r="A30" s="153"/>
      <c r="B30" s="152"/>
      <c r="C30" s="160" t="s">
        <v>171</v>
      </c>
      <c r="D30" s="142">
        <v>0</v>
      </c>
      <c r="E30" s="145">
        <v>0</v>
      </c>
      <c r="F30" s="146">
        <v>0</v>
      </c>
      <c r="G30" s="150"/>
      <c r="H30" s="140">
        <v>0</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c r="GY30" s="168"/>
      <c r="GZ30" s="168"/>
      <c r="HA30" s="168"/>
      <c r="HB30" s="168"/>
      <c r="HC30" s="168"/>
      <c r="HD30" s="168"/>
      <c r="HE30" s="168"/>
      <c r="HF30" s="168"/>
      <c r="HG30" s="168"/>
      <c r="HH30" s="168"/>
      <c r="HI30" s="168"/>
      <c r="HJ30" s="168"/>
      <c r="HK30" s="168"/>
      <c r="HL30" s="168"/>
      <c r="HM30" s="168"/>
      <c r="HN30" s="168"/>
      <c r="HO30" s="168"/>
      <c r="HP30" s="168"/>
      <c r="HQ30" s="168"/>
      <c r="HR30" s="168"/>
      <c r="HS30" s="168"/>
      <c r="HT30" s="168"/>
      <c r="HU30" s="168"/>
      <c r="HV30" s="168"/>
      <c r="HW30" s="168"/>
      <c r="HX30" s="168"/>
      <c r="HY30" s="168"/>
      <c r="HZ30" s="168"/>
      <c r="IA30" s="168"/>
      <c r="IB30" s="168"/>
      <c r="IC30" s="168"/>
      <c r="ID30" s="168"/>
      <c r="IE30" s="168"/>
      <c r="IF30" s="168"/>
      <c r="IG30" s="168"/>
      <c r="IH30" s="168"/>
      <c r="II30" s="168"/>
      <c r="IJ30" s="168"/>
      <c r="IK30" s="168"/>
      <c r="IL30" s="168"/>
      <c r="IM30" s="168"/>
      <c r="IN30" s="168"/>
      <c r="IO30" s="168"/>
      <c r="IP30" s="168"/>
      <c r="IQ30" s="168"/>
      <c r="IR30" s="168"/>
      <c r="IS30" s="168"/>
      <c r="IT30" s="168"/>
      <c r="IU30" s="168"/>
      <c r="IV30" s="168"/>
    </row>
    <row r="31" spans="1:256" s="66" customFormat="1" ht="14.25" customHeight="1" x14ac:dyDescent="0.2">
      <c r="A31" s="153"/>
      <c r="B31" s="152"/>
      <c r="C31" s="151" t="s">
        <v>172</v>
      </c>
      <c r="D31" s="142">
        <v>0</v>
      </c>
      <c r="E31" s="145">
        <v>0</v>
      </c>
      <c r="F31" s="146">
        <v>0</v>
      </c>
      <c r="G31" s="150"/>
      <c r="H31" s="140">
        <v>0</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c r="GY31" s="168"/>
      <c r="GZ31" s="168"/>
      <c r="HA31" s="168"/>
      <c r="HB31" s="168"/>
      <c r="HC31" s="168"/>
      <c r="HD31" s="168"/>
      <c r="HE31" s="168"/>
      <c r="HF31" s="168"/>
      <c r="HG31" s="168"/>
      <c r="HH31" s="168"/>
      <c r="HI31" s="168"/>
      <c r="HJ31" s="168"/>
      <c r="HK31" s="168"/>
      <c r="HL31" s="168"/>
      <c r="HM31" s="168"/>
      <c r="HN31" s="168"/>
      <c r="HO31" s="168"/>
      <c r="HP31" s="168"/>
      <c r="HQ31" s="168"/>
      <c r="HR31" s="168"/>
      <c r="HS31" s="168"/>
      <c r="HT31" s="168"/>
      <c r="HU31" s="168"/>
      <c r="HV31" s="168"/>
      <c r="HW31" s="168"/>
      <c r="HX31" s="168"/>
      <c r="HY31" s="168"/>
      <c r="HZ31" s="168"/>
      <c r="IA31" s="168"/>
      <c r="IB31" s="168"/>
      <c r="IC31" s="168"/>
      <c r="ID31" s="168"/>
      <c r="IE31" s="168"/>
      <c r="IF31" s="168"/>
      <c r="IG31" s="168"/>
      <c r="IH31" s="168"/>
      <c r="II31" s="168"/>
      <c r="IJ31" s="168"/>
      <c r="IK31" s="168"/>
      <c r="IL31" s="168"/>
      <c r="IM31" s="168"/>
      <c r="IN31" s="168"/>
      <c r="IO31" s="168"/>
      <c r="IP31" s="168"/>
      <c r="IQ31" s="168"/>
      <c r="IR31" s="168"/>
      <c r="IS31" s="168"/>
      <c r="IT31" s="168"/>
      <c r="IU31" s="168"/>
      <c r="IV31" s="168"/>
    </row>
    <row r="32" spans="1:256" s="66" customFormat="1" ht="14.25" customHeight="1" x14ac:dyDescent="0.2">
      <c r="A32" s="153"/>
      <c r="B32" s="152"/>
      <c r="C32" s="148" t="s">
        <v>173</v>
      </c>
      <c r="D32" s="142">
        <v>0</v>
      </c>
      <c r="E32" s="145">
        <v>0</v>
      </c>
      <c r="F32" s="146">
        <v>0</v>
      </c>
      <c r="G32" s="147"/>
      <c r="H32" s="140">
        <v>0</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row>
    <row r="33" spans="1:256" s="66" customFormat="1" ht="14.25" customHeight="1" x14ac:dyDescent="0.2">
      <c r="A33" s="153"/>
      <c r="B33" s="152"/>
      <c r="C33" s="148" t="s">
        <v>174</v>
      </c>
      <c r="D33" s="142">
        <v>0</v>
      </c>
      <c r="E33" s="145">
        <v>0</v>
      </c>
      <c r="F33" s="146">
        <v>0</v>
      </c>
      <c r="G33" s="150"/>
      <c r="H33" s="140">
        <v>0</v>
      </c>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8"/>
      <c r="EN33" s="168"/>
      <c r="EO33" s="168"/>
      <c r="EP33" s="168"/>
      <c r="EQ33" s="168"/>
      <c r="ER33" s="168"/>
      <c r="ES33" s="168"/>
      <c r="ET33" s="168"/>
      <c r="EU33" s="168"/>
      <c r="EV33" s="168"/>
      <c r="EW33" s="168"/>
      <c r="EX33" s="168"/>
      <c r="EY33" s="168"/>
      <c r="EZ33" s="168"/>
      <c r="FA33" s="168"/>
      <c r="FB33" s="168"/>
      <c r="FC33" s="168"/>
      <c r="FD33" s="168"/>
      <c r="FE33" s="168"/>
      <c r="FF33" s="168"/>
      <c r="FG33" s="168"/>
      <c r="FH33" s="168"/>
      <c r="FI33" s="168"/>
      <c r="FJ33" s="168"/>
      <c r="FK33" s="168"/>
      <c r="FL33" s="168"/>
      <c r="FM33" s="168"/>
      <c r="FN33" s="168"/>
      <c r="FO33" s="168"/>
      <c r="FP33" s="168"/>
      <c r="FQ33" s="168"/>
      <c r="FR33" s="168"/>
      <c r="FS33" s="168"/>
      <c r="FT33" s="168"/>
      <c r="FU33" s="168"/>
      <c r="FV33" s="168"/>
      <c r="FW33" s="168"/>
      <c r="FX33" s="168"/>
      <c r="FY33" s="168"/>
      <c r="FZ33" s="168"/>
      <c r="GA33" s="168"/>
      <c r="GB33" s="168"/>
      <c r="GC33" s="168"/>
      <c r="GD33" s="168"/>
      <c r="GE33" s="168"/>
      <c r="GF33" s="168"/>
      <c r="GG33" s="168"/>
      <c r="GH33" s="168"/>
      <c r="GI33" s="168"/>
      <c r="GJ33" s="168"/>
      <c r="GK33" s="168"/>
      <c r="GL33" s="168"/>
      <c r="GM33" s="168"/>
      <c r="GN33" s="168"/>
      <c r="GO33" s="168"/>
      <c r="GP33" s="168"/>
      <c r="GQ33" s="168"/>
      <c r="GR33" s="168"/>
      <c r="GS33" s="168"/>
      <c r="GT33" s="168"/>
      <c r="GU33" s="168"/>
      <c r="GV33" s="168"/>
      <c r="GW33" s="168"/>
      <c r="GX33" s="168"/>
      <c r="GY33" s="168"/>
      <c r="GZ33" s="168"/>
      <c r="HA33" s="168"/>
      <c r="HB33" s="168"/>
      <c r="HC33" s="168"/>
      <c r="HD33" s="168"/>
      <c r="HE33" s="168"/>
      <c r="HF33" s="168"/>
      <c r="HG33" s="168"/>
      <c r="HH33" s="168"/>
      <c r="HI33" s="168"/>
      <c r="HJ33" s="168"/>
      <c r="HK33" s="168"/>
      <c r="HL33" s="168"/>
      <c r="HM33" s="168"/>
      <c r="HN33" s="168"/>
      <c r="HO33" s="168"/>
      <c r="HP33" s="168"/>
      <c r="HQ33" s="168"/>
      <c r="HR33" s="168"/>
      <c r="HS33" s="168"/>
      <c r="HT33" s="168"/>
      <c r="HU33" s="168"/>
      <c r="HV33" s="168"/>
      <c r="HW33" s="168"/>
      <c r="HX33" s="168"/>
      <c r="HY33" s="168"/>
      <c r="HZ33" s="168"/>
      <c r="IA33" s="168"/>
      <c r="IB33" s="168"/>
      <c r="IC33" s="168"/>
      <c r="ID33" s="168"/>
      <c r="IE33" s="168"/>
      <c r="IF33" s="168"/>
      <c r="IG33" s="168"/>
      <c r="IH33" s="168"/>
      <c r="II33" s="168"/>
      <c r="IJ33" s="168"/>
      <c r="IK33" s="168"/>
      <c r="IL33" s="168"/>
      <c r="IM33" s="168"/>
      <c r="IN33" s="168"/>
      <c r="IO33" s="168"/>
      <c r="IP33" s="168"/>
      <c r="IQ33" s="168"/>
      <c r="IR33" s="168"/>
      <c r="IS33" s="168"/>
      <c r="IT33" s="168"/>
      <c r="IU33" s="168"/>
      <c r="IV33" s="168"/>
    </row>
    <row r="34" spans="1:256" s="66" customFormat="1" ht="14.25" customHeight="1" x14ac:dyDescent="0.2">
      <c r="A34" s="161"/>
      <c r="B34" s="152"/>
      <c r="C34" s="148" t="s">
        <v>175</v>
      </c>
      <c r="D34" s="142">
        <v>0</v>
      </c>
      <c r="E34" s="145">
        <v>0</v>
      </c>
      <c r="F34" s="146">
        <v>0</v>
      </c>
      <c r="G34" s="162"/>
      <c r="H34" s="140">
        <v>0</v>
      </c>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c r="BV34" s="168"/>
      <c r="BW34" s="168"/>
      <c r="BX34" s="168"/>
      <c r="BY34" s="168"/>
      <c r="BZ34" s="168"/>
      <c r="CA34" s="168"/>
      <c r="CB34" s="168"/>
      <c r="CC34" s="168"/>
      <c r="CD34" s="168"/>
      <c r="CE34" s="168"/>
      <c r="CF34" s="168"/>
      <c r="CG34" s="168"/>
      <c r="CH34" s="168"/>
      <c r="CI34" s="168"/>
      <c r="CJ34" s="168"/>
      <c r="CK34" s="168"/>
      <c r="CL34" s="168"/>
      <c r="CM34" s="168"/>
      <c r="CN34" s="168"/>
      <c r="CO34" s="168"/>
      <c r="CP34" s="168"/>
      <c r="CQ34" s="168"/>
      <c r="CR34" s="168"/>
      <c r="CS34" s="168"/>
      <c r="CT34" s="168"/>
      <c r="CU34" s="168"/>
      <c r="CV34" s="168"/>
      <c r="CW34" s="168"/>
      <c r="CX34" s="168"/>
      <c r="CY34" s="168"/>
      <c r="CZ34" s="168"/>
      <c r="DA34" s="168"/>
      <c r="DB34" s="168"/>
      <c r="DC34" s="168"/>
      <c r="DD34" s="168"/>
      <c r="DE34" s="168"/>
      <c r="DF34" s="168"/>
      <c r="DG34" s="168"/>
      <c r="DH34" s="168"/>
      <c r="DI34" s="168"/>
      <c r="DJ34" s="168"/>
      <c r="DK34" s="168"/>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8"/>
      <c r="EX34" s="168"/>
      <c r="EY34" s="168"/>
      <c r="EZ34" s="168"/>
      <c r="FA34" s="168"/>
      <c r="FB34" s="168"/>
      <c r="FC34" s="168"/>
      <c r="FD34" s="168"/>
      <c r="FE34" s="168"/>
      <c r="FF34" s="168"/>
      <c r="FG34" s="168"/>
      <c r="FH34" s="168"/>
      <c r="FI34" s="168"/>
      <c r="FJ34" s="168"/>
      <c r="FK34" s="168"/>
      <c r="FL34" s="168"/>
      <c r="FM34" s="168"/>
      <c r="FN34" s="168"/>
      <c r="FO34" s="168"/>
      <c r="FP34" s="168"/>
      <c r="FQ34" s="168"/>
      <c r="FR34" s="168"/>
      <c r="FS34" s="168"/>
      <c r="FT34" s="168"/>
      <c r="FU34" s="168"/>
      <c r="FV34" s="168"/>
      <c r="FW34" s="168"/>
      <c r="FX34" s="168"/>
      <c r="FY34" s="168"/>
      <c r="FZ34" s="168"/>
      <c r="GA34" s="168"/>
      <c r="GB34" s="168"/>
      <c r="GC34" s="168"/>
      <c r="GD34" s="168"/>
      <c r="GE34" s="168"/>
      <c r="GF34" s="168"/>
      <c r="GG34" s="168"/>
      <c r="GH34" s="168"/>
      <c r="GI34" s="168"/>
      <c r="GJ34" s="168"/>
      <c r="GK34" s="168"/>
      <c r="GL34" s="168"/>
      <c r="GM34" s="168"/>
      <c r="GN34" s="168"/>
      <c r="GO34" s="168"/>
      <c r="GP34" s="168"/>
      <c r="GQ34" s="168"/>
      <c r="GR34" s="168"/>
      <c r="GS34" s="168"/>
      <c r="GT34" s="168"/>
      <c r="GU34" s="168"/>
      <c r="GV34" s="168"/>
      <c r="GW34" s="168"/>
      <c r="GX34" s="168"/>
      <c r="GY34" s="168"/>
      <c r="GZ34" s="168"/>
      <c r="HA34" s="168"/>
      <c r="HB34" s="168"/>
      <c r="HC34" s="168"/>
      <c r="HD34" s="168"/>
      <c r="HE34" s="168"/>
      <c r="HF34" s="168"/>
      <c r="HG34" s="168"/>
      <c r="HH34" s="168"/>
      <c r="HI34" s="168"/>
      <c r="HJ34" s="168"/>
      <c r="HK34" s="168"/>
      <c r="HL34" s="168"/>
      <c r="HM34" s="168"/>
      <c r="HN34" s="168"/>
      <c r="HO34" s="168"/>
      <c r="HP34" s="168"/>
      <c r="HQ34" s="168"/>
      <c r="HR34" s="168"/>
      <c r="HS34" s="168"/>
      <c r="HT34" s="168"/>
      <c r="HU34" s="168"/>
      <c r="HV34" s="168"/>
      <c r="HW34" s="168"/>
      <c r="HX34" s="168"/>
      <c r="HY34" s="168"/>
      <c r="HZ34" s="168"/>
      <c r="IA34" s="168"/>
      <c r="IB34" s="168"/>
      <c r="IC34" s="168"/>
      <c r="ID34" s="168"/>
      <c r="IE34" s="168"/>
      <c r="IF34" s="168"/>
      <c r="IG34" s="168"/>
      <c r="IH34" s="168"/>
      <c r="II34" s="168"/>
      <c r="IJ34" s="168"/>
      <c r="IK34" s="168"/>
      <c r="IL34" s="168"/>
      <c r="IM34" s="168"/>
      <c r="IN34" s="168"/>
      <c r="IO34" s="168"/>
      <c r="IP34" s="168"/>
      <c r="IQ34" s="168"/>
      <c r="IR34" s="168"/>
      <c r="IS34" s="168"/>
      <c r="IT34" s="168"/>
      <c r="IU34" s="168"/>
      <c r="IV34" s="168"/>
    </row>
    <row r="35" spans="1:256" s="66" customFormat="1" ht="14.25" customHeight="1" x14ac:dyDescent="0.2">
      <c r="A35" s="163"/>
      <c r="B35" s="140"/>
      <c r="C35" s="148" t="s">
        <v>176</v>
      </c>
      <c r="D35" s="142">
        <v>0</v>
      </c>
      <c r="E35" s="164">
        <v>0</v>
      </c>
      <c r="F35" s="164">
        <v>0</v>
      </c>
      <c r="G35" s="91"/>
      <c r="H35" s="78">
        <v>0</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c r="GY35" s="168"/>
      <c r="GZ35" s="168"/>
      <c r="HA35" s="168"/>
      <c r="HB35" s="168"/>
      <c r="HC35" s="168"/>
      <c r="HD35" s="168"/>
      <c r="HE35" s="168"/>
      <c r="HF35" s="168"/>
      <c r="HG35" s="168"/>
      <c r="HH35" s="168"/>
      <c r="HI35" s="168"/>
      <c r="HJ35" s="168"/>
      <c r="HK35" s="168"/>
      <c r="HL35" s="168"/>
      <c r="HM35" s="168"/>
      <c r="HN35" s="168"/>
      <c r="HO35" s="168"/>
      <c r="HP35" s="168"/>
      <c r="HQ35" s="168"/>
      <c r="HR35" s="168"/>
      <c r="HS35" s="168"/>
      <c r="HT35" s="168"/>
      <c r="HU35" s="168"/>
      <c r="HV35" s="168"/>
      <c r="HW35" s="168"/>
      <c r="HX35" s="168"/>
      <c r="HY35" s="168"/>
      <c r="HZ35" s="168"/>
      <c r="IA35" s="168"/>
      <c r="IB35" s="168"/>
      <c r="IC35" s="168"/>
      <c r="ID35" s="168"/>
      <c r="IE35" s="168"/>
      <c r="IF35" s="168"/>
      <c r="IG35" s="168"/>
      <c r="IH35" s="168"/>
      <c r="II35" s="168"/>
      <c r="IJ35" s="168"/>
      <c r="IK35" s="168"/>
      <c r="IL35" s="168"/>
      <c r="IM35" s="168"/>
      <c r="IN35" s="168"/>
      <c r="IO35" s="168"/>
      <c r="IP35" s="168"/>
      <c r="IQ35" s="168"/>
      <c r="IR35" s="168"/>
      <c r="IS35" s="168"/>
      <c r="IT35" s="168"/>
      <c r="IU35" s="168"/>
      <c r="IV35" s="168"/>
    </row>
    <row r="36" spans="1:256" ht="14.25" customHeight="1" x14ac:dyDescent="0.2">
      <c r="A36" s="163"/>
      <c r="B36" s="140"/>
      <c r="C36" s="148"/>
      <c r="D36" s="78"/>
      <c r="E36" s="78"/>
      <c r="F36" s="78"/>
      <c r="G36" s="91"/>
      <c r="H36" s="165"/>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128"/>
      <c r="GE36" s="128"/>
      <c r="GF36" s="128"/>
      <c r="GG36" s="128"/>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row>
    <row r="37" spans="1:256" ht="14.25" customHeight="1" x14ac:dyDescent="0.2">
      <c r="A37" s="163"/>
      <c r="B37" s="140"/>
      <c r="C37" s="148"/>
      <c r="D37" s="78"/>
      <c r="E37" s="78"/>
      <c r="F37" s="78"/>
      <c r="G37" s="91"/>
      <c r="H37" s="165"/>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128"/>
      <c r="GE37" s="128"/>
      <c r="GF37" s="128"/>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row>
    <row r="38" spans="1:256" ht="14.25" customHeight="1" x14ac:dyDescent="0.2">
      <c r="A38" s="163"/>
      <c r="B38" s="140"/>
      <c r="C38" s="148"/>
      <c r="D38" s="78"/>
      <c r="E38" s="78"/>
      <c r="F38" s="78"/>
      <c r="G38" s="91"/>
      <c r="H38" s="165"/>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28"/>
      <c r="DS38" s="128"/>
      <c r="DT38" s="128"/>
      <c r="DU38" s="128"/>
      <c r="DV38" s="128"/>
      <c r="DW38" s="128"/>
      <c r="DX38" s="128"/>
      <c r="DY38" s="128"/>
      <c r="DZ38" s="128"/>
      <c r="EA38" s="128"/>
      <c r="EB38" s="128"/>
      <c r="EC38" s="128"/>
      <c r="ED38" s="128"/>
      <c r="EE38" s="128"/>
      <c r="EF38" s="128"/>
      <c r="EG38" s="128"/>
      <c r="EH38" s="128"/>
      <c r="EI38" s="128"/>
      <c r="EJ38" s="128"/>
      <c r="EK38" s="128"/>
      <c r="EL38" s="128"/>
      <c r="EM38" s="128"/>
      <c r="EN38" s="128"/>
      <c r="EO38" s="128"/>
      <c r="EP38" s="128"/>
      <c r="EQ38" s="128"/>
      <c r="ER38" s="128"/>
      <c r="ES38" s="128"/>
      <c r="ET38" s="128"/>
      <c r="EU38" s="128"/>
      <c r="EV38" s="128"/>
      <c r="EW38" s="128"/>
      <c r="EX38" s="128"/>
      <c r="EY38" s="128"/>
      <c r="EZ38" s="128"/>
      <c r="FA38" s="128"/>
      <c r="FB38" s="128"/>
      <c r="FC38" s="128"/>
      <c r="FD38" s="128"/>
      <c r="FE38" s="128"/>
      <c r="FF38" s="128"/>
      <c r="FG38" s="128"/>
      <c r="FH38" s="128"/>
      <c r="FI38" s="128"/>
      <c r="FJ38" s="128"/>
      <c r="FK38" s="128"/>
      <c r="FL38" s="128"/>
      <c r="FM38" s="128"/>
      <c r="FN38" s="128"/>
      <c r="FO38" s="128"/>
      <c r="FP38" s="128"/>
      <c r="FQ38" s="128"/>
      <c r="FR38" s="128"/>
      <c r="FS38" s="128"/>
      <c r="FT38" s="128"/>
      <c r="FU38" s="128"/>
      <c r="FV38" s="128"/>
      <c r="FW38" s="128"/>
      <c r="FX38" s="128"/>
      <c r="FY38" s="128"/>
      <c r="FZ38" s="128"/>
      <c r="GA38" s="128"/>
      <c r="GB38" s="128"/>
      <c r="GC38" s="128"/>
      <c r="GD38" s="128"/>
      <c r="GE38" s="128"/>
      <c r="GF38" s="128"/>
      <c r="GG38" s="128"/>
      <c r="GH38" s="128"/>
      <c r="GI38" s="128"/>
      <c r="GJ38" s="128"/>
      <c r="GK38" s="128"/>
      <c r="GL38" s="128"/>
      <c r="GM38" s="128"/>
      <c r="GN38" s="128"/>
      <c r="GO38" s="128"/>
      <c r="GP38" s="128"/>
      <c r="GQ38" s="128"/>
      <c r="GR38" s="128"/>
      <c r="GS38" s="128"/>
      <c r="GT38" s="128"/>
      <c r="GU38" s="128"/>
      <c r="GV38" s="128"/>
      <c r="GW38" s="128"/>
      <c r="GX38" s="128"/>
      <c r="GY38" s="128"/>
      <c r="GZ38" s="128"/>
      <c r="HA38" s="128"/>
      <c r="HB38" s="128"/>
      <c r="HC38" s="128"/>
      <c r="HD38" s="128"/>
      <c r="HE38" s="128"/>
      <c r="HF38" s="128"/>
      <c r="HG38" s="128"/>
      <c r="HH38" s="128"/>
      <c r="HI38" s="128"/>
      <c r="HJ38" s="128"/>
      <c r="HK38" s="128"/>
      <c r="HL38" s="128"/>
      <c r="HM38" s="128"/>
      <c r="HN38" s="128"/>
      <c r="HO38" s="128"/>
      <c r="HP38" s="128"/>
      <c r="HQ38" s="128"/>
      <c r="HR38" s="128"/>
      <c r="HS38" s="128"/>
      <c r="HT38" s="128"/>
      <c r="HU38" s="128"/>
      <c r="HV38" s="128"/>
      <c r="HW38" s="128"/>
      <c r="HX38" s="128"/>
      <c r="HY38" s="128"/>
      <c r="HZ38" s="128"/>
      <c r="IA38" s="128"/>
      <c r="IB38" s="128"/>
      <c r="IC38" s="128"/>
      <c r="ID38" s="128"/>
      <c r="IE38" s="128"/>
      <c r="IF38" s="128"/>
      <c r="IG38" s="128"/>
      <c r="IH38" s="128"/>
      <c r="II38" s="128"/>
      <c r="IJ38" s="128"/>
      <c r="IK38" s="128"/>
      <c r="IL38" s="128"/>
      <c r="IM38" s="128"/>
      <c r="IN38" s="128"/>
      <c r="IO38" s="128"/>
      <c r="IP38" s="128"/>
      <c r="IQ38" s="128"/>
      <c r="IR38" s="128"/>
      <c r="IS38" s="128"/>
      <c r="IT38" s="128"/>
      <c r="IU38" s="128"/>
      <c r="IV38" s="128"/>
    </row>
    <row r="39" spans="1:256" s="66" customFormat="1" ht="14.25" customHeight="1" x14ac:dyDescent="0.2">
      <c r="A39" s="134" t="s">
        <v>177</v>
      </c>
      <c r="B39" s="152">
        <v>11894860.960000001</v>
      </c>
      <c r="C39" s="166" t="s">
        <v>178</v>
      </c>
      <c r="D39" s="143">
        <v>11894860.960000001</v>
      </c>
      <c r="E39" s="78">
        <v>11894860.960000001</v>
      </c>
      <c r="F39" s="78">
        <v>0</v>
      </c>
      <c r="G39" s="78">
        <f>G6*1</f>
        <v>0</v>
      </c>
      <c r="H39" s="78">
        <v>0</v>
      </c>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c r="IR39" s="168"/>
      <c r="IS39" s="168"/>
      <c r="IT39" s="168"/>
      <c r="IU39" s="168"/>
      <c r="IV39" s="168"/>
    </row>
    <row r="40" spans="1:256" ht="14.25" customHeight="1" x14ac:dyDescent="0.2">
      <c r="A40" s="128"/>
      <c r="B40" s="66"/>
      <c r="C40" s="66"/>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c r="EN40" s="128"/>
      <c r="EO40" s="128"/>
      <c r="EP40" s="128"/>
      <c r="EQ40" s="128"/>
      <c r="ER40" s="128"/>
      <c r="ES40" s="128"/>
      <c r="ET40" s="128"/>
      <c r="EU40" s="128"/>
      <c r="EV40" s="128"/>
      <c r="EW40" s="128"/>
      <c r="EX40" s="128"/>
      <c r="EY40" s="128"/>
      <c r="EZ40" s="128"/>
      <c r="FA40" s="128"/>
      <c r="FB40" s="128"/>
      <c r="FC40" s="128"/>
      <c r="FD40" s="128"/>
      <c r="FE40" s="128"/>
      <c r="FF40" s="128"/>
      <c r="FG40" s="128"/>
      <c r="FH40" s="128"/>
      <c r="FI40" s="128"/>
      <c r="FJ40" s="128"/>
      <c r="FK40" s="128"/>
      <c r="FL40" s="128"/>
      <c r="FM40" s="128"/>
      <c r="FN40" s="128"/>
      <c r="FO40" s="128"/>
      <c r="FP40" s="128"/>
      <c r="FQ40" s="128"/>
      <c r="FR40" s="128"/>
      <c r="FS40" s="128"/>
      <c r="FT40" s="128"/>
      <c r="FU40" s="128"/>
      <c r="FV40" s="128"/>
      <c r="FW40" s="128"/>
      <c r="FX40" s="128"/>
      <c r="FY40" s="128"/>
      <c r="FZ40" s="128"/>
      <c r="GA40" s="128"/>
      <c r="GB40" s="128"/>
      <c r="GC40" s="128"/>
      <c r="GD40" s="128"/>
      <c r="GE40" s="128"/>
      <c r="GF40" s="128"/>
      <c r="GG40" s="128"/>
      <c r="GH40" s="128"/>
      <c r="GI40" s="128"/>
      <c r="GJ40" s="128"/>
      <c r="GK40" s="128"/>
      <c r="GL40" s="128"/>
      <c r="GM40" s="128"/>
      <c r="GN40" s="128"/>
      <c r="GO40" s="128"/>
      <c r="GP40" s="128"/>
      <c r="GQ40" s="128"/>
      <c r="GR40" s="128"/>
      <c r="GS40" s="128"/>
      <c r="GT40" s="128"/>
      <c r="GU40" s="128"/>
      <c r="GV40" s="128"/>
      <c r="GW40" s="128"/>
      <c r="GX40" s="128"/>
      <c r="GY40" s="128"/>
      <c r="GZ40" s="128"/>
      <c r="HA40" s="128"/>
      <c r="HB40" s="128"/>
      <c r="HC40" s="128"/>
      <c r="HD40" s="128"/>
      <c r="HE40" s="128"/>
      <c r="HF40" s="128"/>
      <c r="HG40" s="128"/>
      <c r="HH40" s="128"/>
      <c r="HI40" s="128"/>
      <c r="HJ40" s="128"/>
      <c r="HK40" s="128"/>
      <c r="HL40" s="128"/>
      <c r="HM40" s="128"/>
      <c r="HN40" s="128"/>
      <c r="HO40" s="128"/>
      <c r="HP40" s="128"/>
      <c r="HQ40" s="128"/>
      <c r="HR40" s="128"/>
      <c r="HS40" s="128"/>
      <c r="HT40" s="128"/>
      <c r="HU40" s="128"/>
      <c r="HV40" s="128"/>
      <c r="HW40" s="128"/>
      <c r="HX40" s="128"/>
      <c r="HY40" s="128"/>
      <c r="HZ40" s="128"/>
      <c r="IA40" s="128"/>
      <c r="IB40" s="128"/>
      <c r="IC40" s="128"/>
      <c r="ID40" s="128"/>
      <c r="IE40" s="128"/>
      <c r="IF40" s="128"/>
      <c r="IG40" s="128"/>
      <c r="IH40" s="128"/>
      <c r="II40" s="128"/>
      <c r="IJ40" s="128"/>
      <c r="IK40" s="128"/>
      <c r="IL40" s="128"/>
      <c r="IM40" s="128"/>
      <c r="IN40" s="128"/>
      <c r="IO40" s="128"/>
      <c r="IP40" s="128"/>
      <c r="IQ40" s="128"/>
      <c r="IR40" s="128"/>
      <c r="IS40" s="128"/>
      <c r="IT40" s="128"/>
      <c r="IU40" s="128"/>
      <c r="IV40" s="128"/>
    </row>
    <row r="41" spans="1:256" ht="14.25" customHeight="1" x14ac:dyDescent="0.2">
      <c r="B41" s="66"/>
      <c r="C41" s="66"/>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28"/>
      <c r="DS41" s="128"/>
      <c r="DT41" s="128"/>
      <c r="DU41" s="128"/>
      <c r="DV41" s="128"/>
      <c r="DW41" s="128"/>
      <c r="DX41" s="128"/>
      <c r="DY41" s="128"/>
      <c r="DZ41" s="128"/>
      <c r="EA41" s="128"/>
      <c r="EB41" s="128"/>
      <c r="EC41" s="128"/>
      <c r="ED41" s="128"/>
      <c r="EE41" s="128"/>
      <c r="EF41" s="128"/>
      <c r="EG41" s="128"/>
      <c r="EH41" s="128"/>
      <c r="EI41" s="128"/>
      <c r="EJ41" s="128"/>
      <c r="EK41" s="128"/>
      <c r="EL41" s="128"/>
      <c r="EM41" s="128"/>
      <c r="EN41" s="128"/>
      <c r="EO41" s="128"/>
      <c r="EP41" s="128"/>
      <c r="EQ41" s="128"/>
      <c r="ER41" s="128"/>
      <c r="ES41" s="128"/>
      <c r="ET41" s="128"/>
      <c r="EU41" s="128"/>
      <c r="EV41" s="128"/>
      <c r="EW41" s="128"/>
      <c r="EX41" s="128"/>
      <c r="EY41" s="128"/>
      <c r="EZ41" s="128"/>
      <c r="FA41" s="128"/>
      <c r="FB41" s="128"/>
      <c r="FC41" s="128"/>
      <c r="FD41" s="128"/>
      <c r="FE41" s="128"/>
      <c r="FF41" s="128"/>
      <c r="FG41" s="128"/>
      <c r="FH41" s="128"/>
      <c r="FI41" s="128"/>
      <c r="FJ41" s="128"/>
      <c r="FK41" s="128"/>
      <c r="FL41" s="128"/>
      <c r="FM41" s="128"/>
      <c r="FN41" s="128"/>
      <c r="FO41" s="128"/>
      <c r="FP41" s="128"/>
      <c r="FQ41" s="128"/>
      <c r="FR41" s="128"/>
      <c r="FS41" s="128"/>
      <c r="FT41" s="128"/>
      <c r="FU41" s="128"/>
      <c r="FV41" s="128"/>
      <c r="FW41" s="128"/>
      <c r="FX41" s="128"/>
      <c r="FY41" s="128"/>
      <c r="FZ41" s="128"/>
      <c r="GA41" s="128"/>
      <c r="GB41" s="128"/>
      <c r="GC41" s="128"/>
      <c r="GD41" s="128"/>
      <c r="GE41" s="128"/>
      <c r="GF41" s="128"/>
      <c r="GG41" s="128"/>
      <c r="GH41" s="128"/>
      <c r="GI41" s="128"/>
      <c r="GJ41" s="128"/>
      <c r="GK41" s="128"/>
      <c r="GL41" s="128"/>
      <c r="GM41" s="128"/>
      <c r="GN41" s="128"/>
      <c r="GO41" s="128"/>
      <c r="GP41" s="128"/>
      <c r="GQ41" s="128"/>
      <c r="GR41" s="128"/>
      <c r="GS41" s="128"/>
      <c r="GT41" s="128"/>
      <c r="GU41" s="128"/>
      <c r="GV41" s="128"/>
      <c r="GW41" s="128"/>
      <c r="GX41" s="128"/>
      <c r="GY41" s="128"/>
      <c r="GZ41" s="128"/>
      <c r="HA41" s="128"/>
      <c r="HB41" s="128"/>
      <c r="HC41" s="128"/>
      <c r="HD41" s="128"/>
      <c r="HE41" s="128"/>
      <c r="HF41" s="128"/>
      <c r="HG41" s="128"/>
      <c r="HH41" s="128"/>
      <c r="HI41" s="128"/>
      <c r="HJ41" s="128"/>
      <c r="HK41" s="128"/>
      <c r="HL41" s="128"/>
      <c r="HM41" s="128"/>
      <c r="HN41" s="128"/>
      <c r="HO41" s="128"/>
      <c r="HP41" s="128"/>
      <c r="HQ41" s="128"/>
      <c r="HR41" s="128"/>
      <c r="HS41" s="128"/>
      <c r="HT41" s="128"/>
      <c r="HU41" s="128"/>
      <c r="HV41" s="128"/>
      <c r="HW41" s="128"/>
      <c r="HX41" s="128"/>
      <c r="HY41" s="128"/>
      <c r="HZ41" s="128"/>
      <c r="IA41" s="128"/>
      <c r="IB41" s="128"/>
      <c r="IC41" s="128"/>
      <c r="ID41" s="128"/>
      <c r="IE41" s="128"/>
      <c r="IF41" s="128"/>
      <c r="IG41" s="128"/>
      <c r="IH41" s="128"/>
      <c r="II41" s="128"/>
      <c r="IJ41" s="128"/>
      <c r="IK41" s="128"/>
      <c r="IL41" s="128"/>
      <c r="IM41" s="128"/>
      <c r="IN41" s="128"/>
      <c r="IO41" s="128"/>
      <c r="IP41" s="128"/>
      <c r="IQ41" s="128"/>
      <c r="IR41" s="128"/>
      <c r="IS41" s="128"/>
      <c r="IT41" s="128"/>
      <c r="IU41" s="128"/>
      <c r="IV41" s="128"/>
    </row>
    <row r="42" spans="1:256" ht="14.25" customHeight="1" x14ac:dyDescent="0.15">
      <c r="B42" s="66"/>
    </row>
    <row r="43" spans="1:256" ht="14.25" customHeight="1" x14ac:dyDescent="0.15">
      <c r="B43" s="66"/>
      <c r="C43" s="66"/>
    </row>
  </sheetData>
  <sheetProtection formatCells="0" formatColumns="0" formatRows="0"/>
  <mergeCells count="2">
    <mergeCell ref="A4:B4"/>
    <mergeCell ref="C4:H4"/>
  </mergeCells>
  <phoneticPr fontId="25" type="noConversion"/>
  <pageMargins left="0.74803149606299202" right="0.74803149606299202" top="0.39370078740157499" bottom="0.39370078740157499" header="0.39370078740157499" footer="0.39370078740157499"/>
  <pageSetup paperSize="9" scale="82" orientation="landscape"/>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5"/>
  <sheetViews>
    <sheetView showGridLines="0" showZeros="0" workbookViewId="0"/>
  </sheetViews>
  <sheetFormatPr defaultColWidth="12.33203125" defaultRowHeight="14.25" customHeight="1" x14ac:dyDescent="0.15"/>
  <cols>
    <col min="1" max="1" width="6.83203125" style="65" customWidth="1"/>
    <col min="2" max="3" width="12.83203125" style="65" customWidth="1"/>
    <col min="4" max="4" width="44.83203125" style="65" customWidth="1"/>
    <col min="5" max="6" width="16.83203125" style="65" customWidth="1"/>
    <col min="7" max="12" width="13.83203125" style="65" customWidth="1"/>
    <col min="13" max="15" width="8.5" style="65" customWidth="1"/>
    <col min="16" max="16" width="16.83203125" style="65" customWidth="1"/>
    <col min="17" max="22" width="13.83203125" style="65" customWidth="1"/>
    <col min="23" max="25" width="8.5" style="65" customWidth="1"/>
    <col min="26" max="16384" width="12.33203125" style="65"/>
  </cols>
  <sheetData>
    <row r="1" spans="1:256" ht="14.25" customHeight="1" x14ac:dyDescent="0.15">
      <c r="A1" s="105"/>
      <c r="B1" s="106"/>
      <c r="C1" s="106"/>
      <c r="D1" s="106"/>
      <c r="E1" s="106"/>
      <c r="F1" s="106"/>
      <c r="G1" s="106"/>
      <c r="H1" s="106"/>
      <c r="I1" s="106"/>
      <c r="J1" s="106"/>
      <c r="K1" s="106"/>
      <c r="L1" s="106"/>
      <c r="M1" s="106"/>
      <c r="N1" s="106"/>
      <c r="O1" s="106"/>
      <c r="P1" s="106"/>
      <c r="Q1" s="106"/>
      <c r="R1" s="106"/>
      <c r="S1" s="106"/>
      <c r="T1" s="106"/>
      <c r="U1" s="106"/>
      <c r="V1" s="106"/>
      <c r="W1" s="106"/>
      <c r="X1" s="106"/>
      <c r="Y1" s="95" t="s">
        <v>179</v>
      </c>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row>
    <row r="2" spans="1:256" ht="20.100000000000001" customHeight="1" x14ac:dyDescent="0.15">
      <c r="A2" s="48" t="s">
        <v>180</v>
      </c>
      <c r="B2" s="48"/>
      <c r="C2" s="48"/>
      <c r="D2" s="48"/>
      <c r="E2" s="48"/>
      <c r="F2" s="48"/>
      <c r="G2" s="48"/>
      <c r="H2" s="48"/>
      <c r="I2" s="48"/>
      <c r="J2" s="48"/>
      <c r="K2" s="48"/>
      <c r="L2" s="48"/>
      <c r="M2" s="48"/>
      <c r="N2" s="48"/>
      <c r="O2" s="48"/>
      <c r="P2" s="48"/>
      <c r="Q2" s="48"/>
      <c r="R2" s="48"/>
      <c r="S2" s="48"/>
      <c r="T2" s="48"/>
      <c r="U2" s="48"/>
      <c r="V2" s="48"/>
      <c r="W2" s="48"/>
      <c r="X2" s="48"/>
      <c r="Y2" s="48"/>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c r="IN2" s="116"/>
      <c r="IO2" s="116"/>
      <c r="IP2" s="116"/>
      <c r="IQ2" s="116"/>
      <c r="IR2" s="116"/>
      <c r="IS2" s="116"/>
      <c r="IT2" s="116"/>
      <c r="IU2" s="116"/>
      <c r="IV2" s="116"/>
    </row>
    <row r="3" spans="1:256" ht="14.25" customHeight="1" x14ac:dyDescent="0.15">
      <c r="A3" s="96" t="s">
        <v>3</v>
      </c>
      <c r="B3" s="107"/>
      <c r="C3" s="108"/>
      <c r="D3" s="108"/>
      <c r="E3" s="109"/>
      <c r="F3" s="109"/>
      <c r="G3" s="109"/>
      <c r="H3" s="109"/>
      <c r="I3" s="109"/>
      <c r="J3" s="109"/>
      <c r="K3" s="109"/>
      <c r="L3" s="109"/>
      <c r="M3" s="109"/>
      <c r="N3" s="109"/>
      <c r="O3" s="109"/>
      <c r="P3" s="109"/>
      <c r="Q3" s="109"/>
      <c r="R3" s="109"/>
      <c r="S3" s="109"/>
      <c r="T3" s="109"/>
      <c r="U3" s="109"/>
      <c r="V3" s="109"/>
      <c r="W3" s="109"/>
      <c r="X3" s="109"/>
      <c r="Y3" s="95" t="s">
        <v>4</v>
      </c>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16"/>
      <c r="GK3" s="116"/>
      <c r="GL3" s="116"/>
      <c r="GM3" s="116"/>
      <c r="GN3" s="116"/>
      <c r="GO3" s="116"/>
      <c r="GP3" s="116"/>
      <c r="GQ3" s="116"/>
      <c r="GR3" s="116"/>
      <c r="GS3" s="116"/>
      <c r="GT3" s="116"/>
      <c r="GU3" s="116"/>
      <c r="GV3" s="116"/>
      <c r="GW3" s="116"/>
      <c r="GX3" s="116"/>
      <c r="GY3" s="116"/>
      <c r="GZ3" s="116"/>
      <c r="HA3" s="116"/>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row>
    <row r="4" spans="1:256" ht="14.25" customHeight="1" x14ac:dyDescent="0.15">
      <c r="A4" s="237" t="s">
        <v>7</v>
      </c>
      <c r="B4" s="238"/>
      <c r="C4" s="238"/>
      <c r="D4" s="238"/>
      <c r="E4" s="244" t="s">
        <v>56</v>
      </c>
      <c r="F4" s="110" t="s">
        <v>181</v>
      </c>
      <c r="G4" s="111"/>
      <c r="H4" s="111"/>
      <c r="I4" s="111"/>
      <c r="J4" s="111"/>
      <c r="K4" s="111"/>
      <c r="L4" s="111"/>
      <c r="M4" s="111"/>
      <c r="N4" s="111"/>
      <c r="O4" s="117"/>
      <c r="P4" s="112" t="s">
        <v>182</v>
      </c>
      <c r="Q4" s="112"/>
      <c r="R4" s="112"/>
      <c r="S4" s="112"/>
      <c r="T4" s="112"/>
      <c r="U4" s="112"/>
      <c r="V4" s="112"/>
      <c r="W4" s="112"/>
      <c r="X4" s="112"/>
      <c r="Y4" s="112"/>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c r="IN4" s="116"/>
      <c r="IO4" s="116"/>
      <c r="IP4" s="116"/>
      <c r="IQ4" s="116"/>
      <c r="IR4" s="116"/>
      <c r="IS4" s="116"/>
      <c r="IT4" s="116"/>
      <c r="IU4" s="116"/>
      <c r="IV4" s="116"/>
    </row>
    <row r="5" spans="1:256" ht="14.25" customHeight="1" x14ac:dyDescent="0.15">
      <c r="A5" s="237" t="s">
        <v>59</v>
      </c>
      <c r="B5" s="238"/>
      <c r="C5" s="240" t="s">
        <v>60</v>
      </c>
      <c r="D5" s="242" t="s">
        <v>183</v>
      </c>
      <c r="E5" s="244"/>
      <c r="F5" s="239" t="s">
        <v>62</v>
      </c>
      <c r="G5" s="112" t="s">
        <v>184</v>
      </c>
      <c r="H5" s="112"/>
      <c r="I5" s="112"/>
      <c r="J5" s="112" t="s">
        <v>136</v>
      </c>
      <c r="K5" s="112"/>
      <c r="L5" s="112"/>
      <c r="M5" s="118" t="s">
        <v>185</v>
      </c>
      <c r="N5" s="118"/>
      <c r="O5" s="118"/>
      <c r="P5" s="246" t="s">
        <v>62</v>
      </c>
      <c r="Q5" s="112" t="s">
        <v>186</v>
      </c>
      <c r="R5" s="112"/>
      <c r="S5" s="112"/>
      <c r="T5" s="112" t="s">
        <v>187</v>
      </c>
      <c r="U5" s="112"/>
      <c r="V5" s="112"/>
      <c r="W5" s="239" t="s">
        <v>188</v>
      </c>
      <c r="X5" s="239"/>
      <c r="Y5" s="239"/>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c r="IS5" s="116"/>
      <c r="IT5" s="116"/>
      <c r="IU5" s="116"/>
      <c r="IV5" s="116"/>
    </row>
    <row r="6" spans="1:256" ht="14.25" customHeight="1" x14ac:dyDescent="0.15">
      <c r="A6" s="113" t="s">
        <v>71</v>
      </c>
      <c r="B6" s="113" t="s">
        <v>72</v>
      </c>
      <c r="C6" s="241"/>
      <c r="D6" s="243"/>
      <c r="E6" s="245"/>
      <c r="F6" s="246"/>
      <c r="G6" s="114" t="s">
        <v>189</v>
      </c>
      <c r="H6" s="114" t="s">
        <v>130</v>
      </c>
      <c r="I6" s="114" t="s">
        <v>131</v>
      </c>
      <c r="J6" s="114" t="s">
        <v>189</v>
      </c>
      <c r="K6" s="114" t="s">
        <v>130</v>
      </c>
      <c r="L6" s="114" t="s">
        <v>131</v>
      </c>
      <c r="M6" s="119" t="s">
        <v>189</v>
      </c>
      <c r="N6" s="119" t="s">
        <v>130</v>
      </c>
      <c r="O6" s="119" t="s">
        <v>131</v>
      </c>
      <c r="P6" s="247"/>
      <c r="Q6" s="114" t="s">
        <v>189</v>
      </c>
      <c r="R6" s="114" t="s">
        <v>130</v>
      </c>
      <c r="S6" s="114" t="s">
        <v>131</v>
      </c>
      <c r="T6" s="114" t="s">
        <v>189</v>
      </c>
      <c r="U6" s="114" t="s">
        <v>130</v>
      </c>
      <c r="V6" s="114" t="s">
        <v>131</v>
      </c>
      <c r="W6" s="114" t="s">
        <v>189</v>
      </c>
      <c r="X6" s="114" t="s">
        <v>130</v>
      </c>
      <c r="Y6" s="114" t="s">
        <v>131</v>
      </c>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c r="IS6" s="116"/>
      <c r="IT6" s="116"/>
      <c r="IU6" s="116"/>
      <c r="IV6" s="116"/>
    </row>
    <row r="7" spans="1:256" s="66" customFormat="1" ht="14.25" customHeight="1" x14ac:dyDescent="0.15">
      <c r="A7" s="74"/>
      <c r="B7" s="74"/>
      <c r="C7" s="74"/>
      <c r="D7" s="74" t="s">
        <v>62</v>
      </c>
      <c r="E7" s="77">
        <v>11894860.960000001</v>
      </c>
      <c r="F7" s="77">
        <v>11894860.960000001</v>
      </c>
      <c r="G7" s="77">
        <v>11894860.960000001</v>
      </c>
      <c r="H7" s="77">
        <v>5553610.96</v>
      </c>
      <c r="I7" s="77">
        <v>6341250</v>
      </c>
      <c r="J7" s="77">
        <v>0</v>
      </c>
      <c r="K7" s="77">
        <v>0</v>
      </c>
      <c r="L7" s="78">
        <v>0</v>
      </c>
      <c r="M7" s="76">
        <f t="shared" ref="M7:M44" si="0">SUM(0)</f>
        <v>0</v>
      </c>
      <c r="N7" s="77">
        <f t="shared" ref="N7:N44" si="1">SUM(0)</f>
        <v>0</v>
      </c>
      <c r="O7" s="77">
        <f t="shared" ref="O7:O44" si="2">SUM(0)</f>
        <v>0</v>
      </c>
      <c r="P7" s="77">
        <v>0</v>
      </c>
      <c r="Q7" s="77">
        <v>0</v>
      </c>
      <c r="R7" s="77">
        <v>0</v>
      </c>
      <c r="S7" s="77">
        <v>0</v>
      </c>
      <c r="T7" s="77">
        <v>0</v>
      </c>
      <c r="U7" s="77">
        <v>0</v>
      </c>
      <c r="V7" s="78">
        <v>0</v>
      </c>
      <c r="W7" s="120">
        <f t="shared" ref="W7:W44" si="3">SUM(0)</f>
        <v>0</v>
      </c>
      <c r="X7" s="121">
        <f t="shared" ref="X7:X44" si="4">SUM(0)</f>
        <v>0</v>
      </c>
      <c r="Y7" s="121">
        <f t="shared" ref="Y7:Y44" si="5">SUM(0)</f>
        <v>0</v>
      </c>
      <c r="Z7" s="122"/>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row>
    <row r="8" spans="1:256" ht="14.25" customHeight="1" x14ac:dyDescent="0.15">
      <c r="A8" s="74"/>
      <c r="B8" s="74"/>
      <c r="C8" s="74" t="s">
        <v>190</v>
      </c>
      <c r="D8" s="74" t="s">
        <v>191</v>
      </c>
      <c r="E8" s="77">
        <v>8704721.1400000006</v>
      </c>
      <c r="F8" s="77">
        <v>8704721.1400000006</v>
      </c>
      <c r="G8" s="77">
        <v>8704721.1400000006</v>
      </c>
      <c r="H8" s="77">
        <v>3804721.14</v>
      </c>
      <c r="I8" s="77">
        <v>4900000</v>
      </c>
      <c r="J8" s="77">
        <v>0</v>
      </c>
      <c r="K8" s="77">
        <v>0</v>
      </c>
      <c r="L8" s="78">
        <v>0</v>
      </c>
      <c r="M8" s="76">
        <f t="shared" si="0"/>
        <v>0</v>
      </c>
      <c r="N8" s="77">
        <f t="shared" si="1"/>
        <v>0</v>
      </c>
      <c r="O8" s="77">
        <f t="shared" si="2"/>
        <v>0</v>
      </c>
      <c r="P8" s="77">
        <v>0</v>
      </c>
      <c r="Q8" s="77">
        <v>0</v>
      </c>
      <c r="R8" s="77">
        <v>0</v>
      </c>
      <c r="S8" s="77">
        <v>0</v>
      </c>
      <c r="T8" s="77">
        <v>0</v>
      </c>
      <c r="U8" s="77">
        <v>0</v>
      </c>
      <c r="V8" s="78">
        <v>0</v>
      </c>
      <c r="W8" s="120">
        <f t="shared" si="3"/>
        <v>0</v>
      </c>
      <c r="X8" s="121">
        <f t="shared" si="4"/>
        <v>0</v>
      </c>
      <c r="Y8" s="121">
        <f t="shared" si="5"/>
        <v>0</v>
      </c>
      <c r="Z8" s="116"/>
      <c r="AA8" s="122"/>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c r="IN8" s="116"/>
      <c r="IO8" s="116"/>
      <c r="IP8" s="116"/>
      <c r="IQ8" s="116"/>
      <c r="IR8" s="116"/>
      <c r="IS8" s="116"/>
      <c r="IT8" s="116"/>
      <c r="IU8" s="116"/>
      <c r="IV8" s="116"/>
    </row>
    <row r="9" spans="1:256" ht="14.25" customHeight="1" x14ac:dyDescent="0.15">
      <c r="A9" s="74"/>
      <c r="B9" s="74"/>
      <c r="C9" s="74" t="s">
        <v>192</v>
      </c>
      <c r="D9" s="74" t="s">
        <v>193</v>
      </c>
      <c r="E9" s="77">
        <v>2859531.02</v>
      </c>
      <c r="F9" s="77">
        <v>2859531.02</v>
      </c>
      <c r="G9" s="77">
        <v>2859531.02</v>
      </c>
      <c r="H9" s="77">
        <v>2859531.02</v>
      </c>
      <c r="I9" s="77">
        <v>0</v>
      </c>
      <c r="J9" s="77">
        <v>0</v>
      </c>
      <c r="K9" s="77">
        <v>0</v>
      </c>
      <c r="L9" s="78">
        <v>0</v>
      </c>
      <c r="M9" s="76">
        <f t="shared" si="0"/>
        <v>0</v>
      </c>
      <c r="N9" s="77">
        <f t="shared" si="1"/>
        <v>0</v>
      </c>
      <c r="O9" s="77">
        <f t="shared" si="2"/>
        <v>0</v>
      </c>
      <c r="P9" s="77">
        <v>0</v>
      </c>
      <c r="Q9" s="77">
        <v>0</v>
      </c>
      <c r="R9" s="77">
        <v>0</v>
      </c>
      <c r="S9" s="77">
        <v>0</v>
      </c>
      <c r="T9" s="77">
        <v>0</v>
      </c>
      <c r="U9" s="77">
        <v>0</v>
      </c>
      <c r="V9" s="78">
        <v>0</v>
      </c>
      <c r="W9" s="120">
        <f t="shared" si="3"/>
        <v>0</v>
      </c>
      <c r="X9" s="121">
        <f t="shared" si="4"/>
        <v>0</v>
      </c>
      <c r="Y9" s="121">
        <f t="shared" si="5"/>
        <v>0</v>
      </c>
      <c r="Z9" s="124"/>
      <c r="AA9" s="125"/>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c r="IK9" s="124"/>
      <c r="IL9" s="124"/>
      <c r="IM9" s="124"/>
      <c r="IN9" s="124"/>
      <c r="IO9" s="124"/>
      <c r="IP9" s="124"/>
      <c r="IQ9" s="124"/>
      <c r="IR9" s="124"/>
      <c r="IS9" s="124"/>
      <c r="IT9" s="124"/>
      <c r="IU9" s="124"/>
      <c r="IV9" s="124"/>
    </row>
    <row r="10" spans="1:256" ht="14.25" customHeight="1" x14ac:dyDescent="0.15">
      <c r="A10" s="74" t="s">
        <v>194</v>
      </c>
      <c r="B10" s="74" t="s">
        <v>195</v>
      </c>
      <c r="C10" s="74" t="s">
        <v>87</v>
      </c>
      <c r="D10" s="74" t="s">
        <v>196</v>
      </c>
      <c r="E10" s="77">
        <v>1705681</v>
      </c>
      <c r="F10" s="77">
        <v>1705681</v>
      </c>
      <c r="G10" s="77">
        <v>1705681</v>
      </c>
      <c r="H10" s="77">
        <v>1705681</v>
      </c>
      <c r="I10" s="77">
        <v>0</v>
      </c>
      <c r="J10" s="77">
        <v>0</v>
      </c>
      <c r="K10" s="77">
        <v>0</v>
      </c>
      <c r="L10" s="78">
        <v>0</v>
      </c>
      <c r="M10" s="76">
        <f t="shared" si="0"/>
        <v>0</v>
      </c>
      <c r="N10" s="77">
        <f t="shared" si="1"/>
        <v>0</v>
      </c>
      <c r="O10" s="77">
        <f t="shared" si="2"/>
        <v>0</v>
      </c>
      <c r="P10" s="77">
        <v>0</v>
      </c>
      <c r="Q10" s="77">
        <v>0</v>
      </c>
      <c r="R10" s="77">
        <v>0</v>
      </c>
      <c r="S10" s="77">
        <v>0</v>
      </c>
      <c r="T10" s="77">
        <v>0</v>
      </c>
      <c r="U10" s="77">
        <v>0</v>
      </c>
      <c r="V10" s="78">
        <v>0</v>
      </c>
      <c r="W10" s="120">
        <f t="shared" si="3"/>
        <v>0</v>
      </c>
      <c r="X10" s="121">
        <f t="shared" si="4"/>
        <v>0</v>
      </c>
      <c r="Y10" s="121">
        <f t="shared" si="5"/>
        <v>0</v>
      </c>
      <c r="Z10" s="124"/>
      <c r="AA10" s="125"/>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c r="IV10" s="124"/>
    </row>
    <row r="11" spans="1:256" ht="14.25" customHeight="1" x14ac:dyDescent="0.15">
      <c r="A11" s="74" t="s">
        <v>194</v>
      </c>
      <c r="B11" s="74" t="s">
        <v>197</v>
      </c>
      <c r="C11" s="74" t="s">
        <v>87</v>
      </c>
      <c r="D11" s="74" t="s">
        <v>198</v>
      </c>
      <c r="E11" s="77">
        <v>598154.02</v>
      </c>
      <c r="F11" s="77">
        <v>598154.02</v>
      </c>
      <c r="G11" s="77">
        <v>598154.02</v>
      </c>
      <c r="H11" s="77">
        <v>598154.02</v>
      </c>
      <c r="I11" s="77">
        <v>0</v>
      </c>
      <c r="J11" s="77">
        <v>0</v>
      </c>
      <c r="K11" s="77">
        <v>0</v>
      </c>
      <c r="L11" s="78">
        <v>0</v>
      </c>
      <c r="M11" s="76">
        <f t="shared" si="0"/>
        <v>0</v>
      </c>
      <c r="N11" s="77">
        <f t="shared" si="1"/>
        <v>0</v>
      </c>
      <c r="O11" s="77">
        <f t="shared" si="2"/>
        <v>0</v>
      </c>
      <c r="P11" s="77">
        <v>0</v>
      </c>
      <c r="Q11" s="77">
        <v>0</v>
      </c>
      <c r="R11" s="77">
        <v>0</v>
      </c>
      <c r="S11" s="77">
        <v>0</v>
      </c>
      <c r="T11" s="77">
        <v>0</v>
      </c>
      <c r="U11" s="77">
        <v>0</v>
      </c>
      <c r="V11" s="78">
        <v>0</v>
      </c>
      <c r="W11" s="120">
        <f t="shared" si="3"/>
        <v>0</v>
      </c>
      <c r="X11" s="121">
        <f t="shared" si="4"/>
        <v>0</v>
      </c>
      <c r="Y11" s="121">
        <f t="shared" si="5"/>
        <v>0</v>
      </c>
      <c r="Z11" s="124"/>
      <c r="AA11" s="125"/>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c r="IR11" s="124"/>
      <c r="IS11" s="124"/>
      <c r="IT11" s="124"/>
      <c r="IU11" s="124"/>
      <c r="IV11" s="124"/>
    </row>
    <row r="12" spans="1:256" ht="14.25" customHeight="1" x14ac:dyDescent="0.15">
      <c r="A12" s="74" t="s">
        <v>194</v>
      </c>
      <c r="B12" s="74" t="s">
        <v>199</v>
      </c>
      <c r="C12" s="74" t="s">
        <v>87</v>
      </c>
      <c r="D12" s="74" t="s">
        <v>112</v>
      </c>
      <c r="E12" s="77">
        <v>444816</v>
      </c>
      <c r="F12" s="77">
        <v>444816</v>
      </c>
      <c r="G12" s="77">
        <v>444816</v>
      </c>
      <c r="H12" s="77">
        <v>444816</v>
      </c>
      <c r="I12" s="77">
        <v>0</v>
      </c>
      <c r="J12" s="77">
        <v>0</v>
      </c>
      <c r="K12" s="77">
        <v>0</v>
      </c>
      <c r="L12" s="78">
        <v>0</v>
      </c>
      <c r="M12" s="76">
        <f t="shared" si="0"/>
        <v>0</v>
      </c>
      <c r="N12" s="77">
        <f t="shared" si="1"/>
        <v>0</v>
      </c>
      <c r="O12" s="77">
        <f t="shared" si="2"/>
        <v>0</v>
      </c>
      <c r="P12" s="77">
        <v>0</v>
      </c>
      <c r="Q12" s="77">
        <v>0</v>
      </c>
      <c r="R12" s="77">
        <v>0</v>
      </c>
      <c r="S12" s="77">
        <v>0</v>
      </c>
      <c r="T12" s="77">
        <v>0</v>
      </c>
      <c r="U12" s="77">
        <v>0</v>
      </c>
      <c r="V12" s="78">
        <v>0</v>
      </c>
      <c r="W12" s="120">
        <f t="shared" si="3"/>
        <v>0</v>
      </c>
      <c r="X12" s="121">
        <f t="shared" si="4"/>
        <v>0</v>
      </c>
      <c r="Y12" s="121">
        <f t="shared" si="5"/>
        <v>0</v>
      </c>
      <c r="Z12" s="124"/>
      <c r="AA12" s="125"/>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c r="IL12" s="124"/>
      <c r="IM12" s="124"/>
      <c r="IN12" s="124"/>
      <c r="IO12" s="124"/>
      <c r="IP12" s="124"/>
      <c r="IQ12" s="124"/>
      <c r="IR12" s="124"/>
      <c r="IS12" s="124"/>
      <c r="IT12" s="124"/>
      <c r="IU12" s="124"/>
      <c r="IV12" s="124"/>
    </row>
    <row r="13" spans="1:256" ht="14.25" customHeight="1" x14ac:dyDescent="0.15">
      <c r="A13" s="74" t="s">
        <v>194</v>
      </c>
      <c r="B13" s="74" t="s">
        <v>200</v>
      </c>
      <c r="C13" s="74" t="s">
        <v>87</v>
      </c>
      <c r="D13" s="74" t="s">
        <v>201</v>
      </c>
      <c r="E13" s="77">
        <v>110880</v>
      </c>
      <c r="F13" s="77">
        <v>110880</v>
      </c>
      <c r="G13" s="77">
        <v>110880</v>
      </c>
      <c r="H13" s="77">
        <v>110880</v>
      </c>
      <c r="I13" s="77">
        <v>0</v>
      </c>
      <c r="J13" s="77">
        <v>0</v>
      </c>
      <c r="K13" s="77">
        <v>0</v>
      </c>
      <c r="L13" s="78">
        <v>0</v>
      </c>
      <c r="M13" s="76">
        <f t="shared" si="0"/>
        <v>0</v>
      </c>
      <c r="N13" s="77">
        <f t="shared" si="1"/>
        <v>0</v>
      </c>
      <c r="O13" s="77">
        <f t="shared" si="2"/>
        <v>0</v>
      </c>
      <c r="P13" s="77">
        <v>0</v>
      </c>
      <c r="Q13" s="77">
        <v>0</v>
      </c>
      <c r="R13" s="77">
        <v>0</v>
      </c>
      <c r="S13" s="77">
        <v>0</v>
      </c>
      <c r="T13" s="77">
        <v>0</v>
      </c>
      <c r="U13" s="77">
        <v>0</v>
      </c>
      <c r="V13" s="78">
        <v>0</v>
      </c>
      <c r="W13" s="120">
        <f t="shared" si="3"/>
        <v>0</v>
      </c>
      <c r="X13" s="121">
        <f t="shared" si="4"/>
        <v>0</v>
      </c>
      <c r="Y13" s="121">
        <f t="shared" si="5"/>
        <v>0</v>
      </c>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c r="IV13" s="124"/>
    </row>
    <row r="14" spans="1:256" ht="14.25" customHeight="1" x14ac:dyDescent="0.15">
      <c r="A14" s="74"/>
      <c r="B14" s="74"/>
      <c r="C14" s="74" t="s">
        <v>202</v>
      </c>
      <c r="D14" s="74" t="s">
        <v>203</v>
      </c>
      <c r="E14" s="77">
        <v>1963680.12</v>
      </c>
      <c r="F14" s="77">
        <v>1963680.12</v>
      </c>
      <c r="G14" s="77">
        <v>1963680.12</v>
      </c>
      <c r="H14" s="77">
        <v>663680.12</v>
      </c>
      <c r="I14" s="77">
        <v>1300000</v>
      </c>
      <c r="J14" s="77">
        <v>0</v>
      </c>
      <c r="K14" s="77">
        <v>0</v>
      </c>
      <c r="L14" s="78">
        <v>0</v>
      </c>
      <c r="M14" s="76">
        <f t="shared" si="0"/>
        <v>0</v>
      </c>
      <c r="N14" s="77">
        <f t="shared" si="1"/>
        <v>0</v>
      </c>
      <c r="O14" s="77">
        <f t="shared" si="2"/>
        <v>0</v>
      </c>
      <c r="P14" s="77">
        <v>0</v>
      </c>
      <c r="Q14" s="77">
        <v>0</v>
      </c>
      <c r="R14" s="77">
        <v>0</v>
      </c>
      <c r="S14" s="77">
        <v>0</v>
      </c>
      <c r="T14" s="77">
        <v>0</v>
      </c>
      <c r="U14" s="77">
        <v>0</v>
      </c>
      <c r="V14" s="78">
        <v>0</v>
      </c>
      <c r="W14" s="120">
        <f t="shared" si="3"/>
        <v>0</v>
      </c>
      <c r="X14" s="121">
        <f t="shared" si="4"/>
        <v>0</v>
      </c>
      <c r="Y14" s="121">
        <f t="shared" si="5"/>
        <v>0</v>
      </c>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c r="IV14" s="124"/>
    </row>
    <row r="15" spans="1:256" ht="14.25" customHeight="1" x14ac:dyDescent="0.15">
      <c r="A15" s="74" t="s">
        <v>204</v>
      </c>
      <c r="B15" s="74" t="s">
        <v>205</v>
      </c>
      <c r="C15" s="74" t="s">
        <v>87</v>
      </c>
      <c r="D15" s="74" t="s">
        <v>206</v>
      </c>
      <c r="E15" s="77">
        <v>445680</v>
      </c>
      <c r="F15" s="77">
        <v>445680</v>
      </c>
      <c r="G15" s="77">
        <v>445680</v>
      </c>
      <c r="H15" s="77">
        <v>445680</v>
      </c>
      <c r="I15" s="77">
        <v>0</v>
      </c>
      <c r="J15" s="77">
        <v>0</v>
      </c>
      <c r="K15" s="77">
        <v>0</v>
      </c>
      <c r="L15" s="78">
        <v>0</v>
      </c>
      <c r="M15" s="76">
        <f t="shared" si="0"/>
        <v>0</v>
      </c>
      <c r="N15" s="77">
        <f t="shared" si="1"/>
        <v>0</v>
      </c>
      <c r="O15" s="77">
        <f t="shared" si="2"/>
        <v>0</v>
      </c>
      <c r="P15" s="77">
        <v>0</v>
      </c>
      <c r="Q15" s="77">
        <v>0</v>
      </c>
      <c r="R15" s="77">
        <v>0</v>
      </c>
      <c r="S15" s="77">
        <v>0</v>
      </c>
      <c r="T15" s="77">
        <v>0</v>
      </c>
      <c r="U15" s="77">
        <v>0</v>
      </c>
      <c r="V15" s="78">
        <v>0</v>
      </c>
      <c r="W15" s="120">
        <f t="shared" si="3"/>
        <v>0</v>
      </c>
      <c r="X15" s="121">
        <f t="shared" si="4"/>
        <v>0</v>
      </c>
      <c r="Y15" s="121">
        <f t="shared" si="5"/>
        <v>0</v>
      </c>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c r="IR15" s="124"/>
      <c r="IS15" s="124"/>
      <c r="IT15" s="124"/>
      <c r="IU15" s="124"/>
      <c r="IV15" s="124"/>
    </row>
    <row r="16" spans="1:256" ht="14.25" customHeight="1" x14ac:dyDescent="0.15">
      <c r="A16" s="74" t="s">
        <v>204</v>
      </c>
      <c r="B16" s="74" t="s">
        <v>207</v>
      </c>
      <c r="C16" s="74" t="s">
        <v>87</v>
      </c>
      <c r="D16" s="74" t="s">
        <v>208</v>
      </c>
      <c r="E16" s="77">
        <v>20000</v>
      </c>
      <c r="F16" s="77">
        <v>20000</v>
      </c>
      <c r="G16" s="77">
        <v>20000</v>
      </c>
      <c r="H16" s="77">
        <v>0</v>
      </c>
      <c r="I16" s="77">
        <v>20000</v>
      </c>
      <c r="J16" s="77">
        <v>0</v>
      </c>
      <c r="K16" s="77">
        <v>0</v>
      </c>
      <c r="L16" s="78">
        <v>0</v>
      </c>
      <c r="M16" s="76">
        <f t="shared" si="0"/>
        <v>0</v>
      </c>
      <c r="N16" s="77">
        <f t="shared" si="1"/>
        <v>0</v>
      </c>
      <c r="O16" s="77">
        <f t="shared" si="2"/>
        <v>0</v>
      </c>
      <c r="P16" s="77">
        <v>0</v>
      </c>
      <c r="Q16" s="77">
        <v>0</v>
      </c>
      <c r="R16" s="77">
        <v>0</v>
      </c>
      <c r="S16" s="77">
        <v>0</v>
      </c>
      <c r="T16" s="77">
        <v>0</v>
      </c>
      <c r="U16" s="77">
        <v>0</v>
      </c>
      <c r="V16" s="78">
        <v>0</v>
      </c>
      <c r="W16" s="120">
        <f t="shared" si="3"/>
        <v>0</v>
      </c>
      <c r="X16" s="121">
        <f t="shared" si="4"/>
        <v>0</v>
      </c>
      <c r="Y16" s="121">
        <f t="shared" si="5"/>
        <v>0</v>
      </c>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c r="IJ16" s="124"/>
      <c r="IK16" s="124"/>
      <c r="IL16" s="124"/>
      <c r="IM16" s="124"/>
      <c r="IN16" s="124"/>
      <c r="IO16" s="124"/>
      <c r="IP16" s="124"/>
      <c r="IQ16" s="124"/>
      <c r="IR16" s="124"/>
      <c r="IS16" s="124"/>
      <c r="IT16" s="124"/>
      <c r="IU16" s="124"/>
      <c r="IV16" s="124"/>
    </row>
    <row r="17" spans="1:256" ht="14.25" customHeight="1" x14ac:dyDescent="0.15">
      <c r="A17" s="74" t="s">
        <v>204</v>
      </c>
      <c r="B17" s="74" t="s">
        <v>209</v>
      </c>
      <c r="C17" s="74" t="s">
        <v>87</v>
      </c>
      <c r="D17" s="74" t="s">
        <v>210</v>
      </c>
      <c r="E17" s="77">
        <v>1030000.12</v>
      </c>
      <c r="F17" s="77">
        <v>1030000.12</v>
      </c>
      <c r="G17" s="77">
        <v>1030000.12</v>
      </c>
      <c r="H17" s="77">
        <v>180000.12</v>
      </c>
      <c r="I17" s="77">
        <v>850000</v>
      </c>
      <c r="J17" s="77">
        <v>0</v>
      </c>
      <c r="K17" s="77">
        <v>0</v>
      </c>
      <c r="L17" s="78">
        <v>0</v>
      </c>
      <c r="M17" s="76">
        <f t="shared" si="0"/>
        <v>0</v>
      </c>
      <c r="N17" s="77">
        <f t="shared" si="1"/>
        <v>0</v>
      </c>
      <c r="O17" s="77">
        <f t="shared" si="2"/>
        <v>0</v>
      </c>
      <c r="P17" s="77">
        <v>0</v>
      </c>
      <c r="Q17" s="77">
        <v>0</v>
      </c>
      <c r="R17" s="77">
        <v>0</v>
      </c>
      <c r="S17" s="77">
        <v>0</v>
      </c>
      <c r="T17" s="77">
        <v>0</v>
      </c>
      <c r="U17" s="77">
        <v>0</v>
      </c>
      <c r="V17" s="78">
        <v>0</v>
      </c>
      <c r="W17" s="120">
        <f t="shared" si="3"/>
        <v>0</v>
      </c>
      <c r="X17" s="121">
        <f t="shared" si="4"/>
        <v>0</v>
      </c>
      <c r="Y17" s="121">
        <f t="shared" si="5"/>
        <v>0</v>
      </c>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4"/>
      <c r="IP17" s="124"/>
      <c r="IQ17" s="124"/>
      <c r="IR17" s="124"/>
      <c r="IS17" s="124"/>
      <c r="IT17" s="124"/>
      <c r="IU17" s="124"/>
      <c r="IV17" s="124"/>
    </row>
    <row r="18" spans="1:256" ht="14.25" customHeight="1" x14ac:dyDescent="0.15">
      <c r="A18" s="74" t="s">
        <v>204</v>
      </c>
      <c r="B18" s="74" t="s">
        <v>211</v>
      </c>
      <c r="C18" s="74" t="s">
        <v>87</v>
      </c>
      <c r="D18" s="74" t="s">
        <v>212</v>
      </c>
      <c r="E18" s="77">
        <v>20000</v>
      </c>
      <c r="F18" s="77">
        <v>20000</v>
      </c>
      <c r="G18" s="77">
        <v>20000</v>
      </c>
      <c r="H18" s="77">
        <v>20000</v>
      </c>
      <c r="I18" s="77">
        <v>0</v>
      </c>
      <c r="J18" s="77">
        <v>0</v>
      </c>
      <c r="K18" s="77">
        <v>0</v>
      </c>
      <c r="L18" s="78">
        <v>0</v>
      </c>
      <c r="M18" s="76">
        <f t="shared" si="0"/>
        <v>0</v>
      </c>
      <c r="N18" s="77">
        <f t="shared" si="1"/>
        <v>0</v>
      </c>
      <c r="O18" s="77">
        <f t="shared" si="2"/>
        <v>0</v>
      </c>
      <c r="P18" s="77">
        <v>0</v>
      </c>
      <c r="Q18" s="77">
        <v>0</v>
      </c>
      <c r="R18" s="77">
        <v>0</v>
      </c>
      <c r="S18" s="77">
        <v>0</v>
      </c>
      <c r="T18" s="77">
        <v>0</v>
      </c>
      <c r="U18" s="77">
        <v>0</v>
      </c>
      <c r="V18" s="78">
        <v>0</v>
      </c>
      <c r="W18" s="120">
        <f t="shared" si="3"/>
        <v>0</v>
      </c>
      <c r="X18" s="121">
        <f t="shared" si="4"/>
        <v>0</v>
      </c>
      <c r="Y18" s="121">
        <f t="shared" si="5"/>
        <v>0</v>
      </c>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c r="IJ18" s="124"/>
      <c r="IK18" s="124"/>
      <c r="IL18" s="124"/>
      <c r="IM18" s="124"/>
      <c r="IN18" s="124"/>
      <c r="IO18" s="124"/>
      <c r="IP18" s="124"/>
      <c r="IQ18" s="124"/>
      <c r="IR18" s="124"/>
      <c r="IS18" s="124"/>
      <c r="IT18" s="124"/>
      <c r="IU18" s="124"/>
      <c r="IV18" s="124"/>
    </row>
    <row r="19" spans="1:256" ht="14.25" customHeight="1" x14ac:dyDescent="0.15">
      <c r="A19" s="74" t="s">
        <v>204</v>
      </c>
      <c r="B19" s="74" t="s">
        <v>213</v>
      </c>
      <c r="C19" s="74" t="s">
        <v>87</v>
      </c>
      <c r="D19" s="74" t="s">
        <v>214</v>
      </c>
      <c r="E19" s="77">
        <v>50000</v>
      </c>
      <c r="F19" s="77">
        <v>50000</v>
      </c>
      <c r="G19" s="77">
        <v>50000</v>
      </c>
      <c r="H19" s="77">
        <v>10000</v>
      </c>
      <c r="I19" s="77">
        <v>40000</v>
      </c>
      <c r="J19" s="77">
        <v>0</v>
      </c>
      <c r="K19" s="77">
        <v>0</v>
      </c>
      <c r="L19" s="78">
        <v>0</v>
      </c>
      <c r="M19" s="76">
        <f t="shared" si="0"/>
        <v>0</v>
      </c>
      <c r="N19" s="77">
        <f t="shared" si="1"/>
        <v>0</v>
      </c>
      <c r="O19" s="77">
        <f t="shared" si="2"/>
        <v>0</v>
      </c>
      <c r="P19" s="77">
        <v>0</v>
      </c>
      <c r="Q19" s="77">
        <v>0</v>
      </c>
      <c r="R19" s="77">
        <v>0</v>
      </c>
      <c r="S19" s="77">
        <v>0</v>
      </c>
      <c r="T19" s="77">
        <v>0</v>
      </c>
      <c r="U19" s="77">
        <v>0</v>
      </c>
      <c r="V19" s="78">
        <v>0</v>
      </c>
      <c r="W19" s="120">
        <f t="shared" si="3"/>
        <v>0</v>
      </c>
      <c r="X19" s="121">
        <f t="shared" si="4"/>
        <v>0</v>
      </c>
      <c r="Y19" s="121">
        <f t="shared" si="5"/>
        <v>0</v>
      </c>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c r="IL19" s="124"/>
      <c r="IM19" s="124"/>
      <c r="IN19" s="124"/>
      <c r="IO19" s="124"/>
      <c r="IP19" s="124"/>
      <c r="IQ19" s="124"/>
      <c r="IR19" s="124"/>
      <c r="IS19" s="124"/>
      <c r="IT19" s="124"/>
      <c r="IU19" s="124"/>
      <c r="IV19" s="124"/>
    </row>
    <row r="20" spans="1:256" ht="14.25" customHeight="1" x14ac:dyDescent="0.15">
      <c r="A20" s="74" t="s">
        <v>204</v>
      </c>
      <c r="B20" s="74" t="s">
        <v>215</v>
      </c>
      <c r="C20" s="74" t="s">
        <v>87</v>
      </c>
      <c r="D20" s="74" t="s">
        <v>216</v>
      </c>
      <c r="E20" s="77">
        <v>398000</v>
      </c>
      <c r="F20" s="77">
        <v>398000</v>
      </c>
      <c r="G20" s="77">
        <v>398000</v>
      </c>
      <c r="H20" s="77">
        <v>8000</v>
      </c>
      <c r="I20" s="77">
        <v>390000</v>
      </c>
      <c r="J20" s="77">
        <v>0</v>
      </c>
      <c r="K20" s="77">
        <v>0</v>
      </c>
      <c r="L20" s="78">
        <v>0</v>
      </c>
      <c r="M20" s="76">
        <f t="shared" si="0"/>
        <v>0</v>
      </c>
      <c r="N20" s="77">
        <f t="shared" si="1"/>
        <v>0</v>
      </c>
      <c r="O20" s="77">
        <f t="shared" si="2"/>
        <v>0</v>
      </c>
      <c r="P20" s="77">
        <v>0</v>
      </c>
      <c r="Q20" s="77">
        <v>0</v>
      </c>
      <c r="R20" s="77">
        <v>0</v>
      </c>
      <c r="S20" s="77">
        <v>0</v>
      </c>
      <c r="T20" s="77">
        <v>0</v>
      </c>
      <c r="U20" s="77">
        <v>0</v>
      </c>
      <c r="V20" s="78">
        <v>0</v>
      </c>
      <c r="W20" s="120">
        <f t="shared" si="3"/>
        <v>0</v>
      </c>
      <c r="X20" s="121">
        <f t="shared" si="4"/>
        <v>0</v>
      </c>
      <c r="Y20" s="121">
        <f t="shared" si="5"/>
        <v>0</v>
      </c>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c r="IL20" s="124"/>
      <c r="IM20" s="124"/>
      <c r="IN20" s="124"/>
      <c r="IO20" s="124"/>
      <c r="IP20" s="124"/>
      <c r="IQ20" s="124"/>
      <c r="IR20" s="124"/>
      <c r="IS20" s="124"/>
      <c r="IT20" s="124"/>
      <c r="IU20" s="124"/>
      <c r="IV20" s="124"/>
    </row>
    <row r="21" spans="1:256" ht="14.25" customHeight="1" x14ac:dyDescent="0.15">
      <c r="A21" s="74"/>
      <c r="B21" s="74"/>
      <c r="C21" s="74" t="s">
        <v>217</v>
      </c>
      <c r="D21" s="74" t="s">
        <v>218</v>
      </c>
      <c r="E21" s="77">
        <v>228431</v>
      </c>
      <c r="F21" s="77">
        <v>228431</v>
      </c>
      <c r="G21" s="77">
        <v>228431</v>
      </c>
      <c r="H21" s="77">
        <v>228431</v>
      </c>
      <c r="I21" s="77">
        <v>0</v>
      </c>
      <c r="J21" s="77">
        <v>0</v>
      </c>
      <c r="K21" s="77">
        <v>0</v>
      </c>
      <c r="L21" s="78">
        <v>0</v>
      </c>
      <c r="M21" s="76">
        <f t="shared" si="0"/>
        <v>0</v>
      </c>
      <c r="N21" s="77">
        <f t="shared" si="1"/>
        <v>0</v>
      </c>
      <c r="O21" s="77">
        <f t="shared" si="2"/>
        <v>0</v>
      </c>
      <c r="P21" s="77">
        <v>0</v>
      </c>
      <c r="Q21" s="77">
        <v>0</v>
      </c>
      <c r="R21" s="77">
        <v>0</v>
      </c>
      <c r="S21" s="77">
        <v>0</v>
      </c>
      <c r="T21" s="77">
        <v>0</v>
      </c>
      <c r="U21" s="77">
        <v>0</v>
      </c>
      <c r="V21" s="78">
        <v>0</v>
      </c>
      <c r="W21" s="120">
        <f t="shared" si="3"/>
        <v>0</v>
      </c>
      <c r="X21" s="121">
        <f t="shared" si="4"/>
        <v>0</v>
      </c>
      <c r="Y21" s="121">
        <f t="shared" si="5"/>
        <v>0</v>
      </c>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c r="IL21" s="124"/>
      <c r="IM21" s="124"/>
      <c r="IN21" s="124"/>
      <c r="IO21" s="124"/>
      <c r="IP21" s="124"/>
      <c r="IQ21" s="124"/>
      <c r="IR21" s="124"/>
      <c r="IS21" s="124"/>
      <c r="IT21" s="124"/>
      <c r="IU21" s="124"/>
      <c r="IV21" s="124"/>
    </row>
    <row r="22" spans="1:256" ht="14.25" customHeight="1" x14ac:dyDescent="0.15">
      <c r="A22" s="74" t="s">
        <v>219</v>
      </c>
      <c r="B22" s="74" t="s">
        <v>220</v>
      </c>
      <c r="C22" s="74" t="s">
        <v>87</v>
      </c>
      <c r="D22" s="74" t="s">
        <v>221</v>
      </c>
      <c r="E22" s="77">
        <v>228431</v>
      </c>
      <c r="F22" s="77">
        <v>228431</v>
      </c>
      <c r="G22" s="77">
        <v>228431</v>
      </c>
      <c r="H22" s="77">
        <v>228431</v>
      </c>
      <c r="I22" s="77">
        <v>0</v>
      </c>
      <c r="J22" s="77">
        <v>0</v>
      </c>
      <c r="K22" s="77">
        <v>0</v>
      </c>
      <c r="L22" s="78">
        <v>0</v>
      </c>
      <c r="M22" s="76">
        <f t="shared" si="0"/>
        <v>0</v>
      </c>
      <c r="N22" s="77">
        <f t="shared" si="1"/>
        <v>0</v>
      </c>
      <c r="O22" s="77">
        <f t="shared" si="2"/>
        <v>0</v>
      </c>
      <c r="P22" s="77">
        <v>0</v>
      </c>
      <c r="Q22" s="77">
        <v>0</v>
      </c>
      <c r="R22" s="77">
        <v>0</v>
      </c>
      <c r="S22" s="77">
        <v>0</v>
      </c>
      <c r="T22" s="77">
        <v>0</v>
      </c>
      <c r="U22" s="77">
        <v>0</v>
      </c>
      <c r="V22" s="78">
        <v>0</v>
      </c>
      <c r="W22" s="120">
        <f t="shared" si="3"/>
        <v>0</v>
      </c>
      <c r="X22" s="121">
        <f t="shared" si="4"/>
        <v>0</v>
      </c>
      <c r="Y22" s="121">
        <f t="shared" si="5"/>
        <v>0</v>
      </c>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c r="IJ22" s="124"/>
      <c r="IK22" s="124"/>
      <c r="IL22" s="124"/>
      <c r="IM22" s="124"/>
      <c r="IN22" s="124"/>
      <c r="IO22" s="124"/>
      <c r="IP22" s="124"/>
      <c r="IQ22" s="124"/>
      <c r="IR22" s="124"/>
      <c r="IS22" s="124"/>
      <c r="IT22" s="124"/>
      <c r="IU22" s="124"/>
      <c r="IV22" s="124"/>
    </row>
    <row r="23" spans="1:256" ht="14.25" customHeight="1" x14ac:dyDescent="0.15">
      <c r="A23" s="74"/>
      <c r="B23" s="74"/>
      <c r="C23" s="74" t="s">
        <v>222</v>
      </c>
      <c r="D23" s="74" t="s">
        <v>223</v>
      </c>
      <c r="E23" s="77">
        <v>3600000</v>
      </c>
      <c r="F23" s="77">
        <v>3600000</v>
      </c>
      <c r="G23" s="77">
        <v>3600000</v>
      </c>
      <c r="H23" s="77">
        <v>0</v>
      </c>
      <c r="I23" s="77">
        <v>3600000</v>
      </c>
      <c r="J23" s="77">
        <v>0</v>
      </c>
      <c r="K23" s="77">
        <v>0</v>
      </c>
      <c r="L23" s="78">
        <v>0</v>
      </c>
      <c r="M23" s="76">
        <f t="shared" si="0"/>
        <v>0</v>
      </c>
      <c r="N23" s="77">
        <f t="shared" si="1"/>
        <v>0</v>
      </c>
      <c r="O23" s="77">
        <f t="shared" si="2"/>
        <v>0</v>
      </c>
      <c r="P23" s="77">
        <v>0</v>
      </c>
      <c r="Q23" s="77">
        <v>0</v>
      </c>
      <c r="R23" s="77">
        <v>0</v>
      </c>
      <c r="S23" s="77">
        <v>0</v>
      </c>
      <c r="T23" s="77">
        <v>0</v>
      </c>
      <c r="U23" s="77">
        <v>0</v>
      </c>
      <c r="V23" s="78">
        <v>0</v>
      </c>
      <c r="W23" s="120">
        <f t="shared" si="3"/>
        <v>0</v>
      </c>
      <c r="X23" s="121">
        <f t="shared" si="4"/>
        <v>0</v>
      </c>
      <c r="Y23" s="121">
        <f t="shared" si="5"/>
        <v>0</v>
      </c>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c r="IR23" s="124"/>
      <c r="IS23" s="124"/>
      <c r="IT23" s="124"/>
      <c r="IU23" s="124"/>
      <c r="IV23" s="124"/>
    </row>
    <row r="24" spans="1:256" ht="14.25" customHeight="1" x14ac:dyDescent="0.15">
      <c r="A24" s="74" t="s">
        <v>224</v>
      </c>
      <c r="B24" s="74" t="s">
        <v>225</v>
      </c>
      <c r="C24" s="74" t="s">
        <v>87</v>
      </c>
      <c r="D24" s="74" t="s">
        <v>226</v>
      </c>
      <c r="E24" s="77">
        <v>3600000</v>
      </c>
      <c r="F24" s="77">
        <v>3600000</v>
      </c>
      <c r="G24" s="77">
        <v>3600000</v>
      </c>
      <c r="H24" s="77">
        <v>0</v>
      </c>
      <c r="I24" s="77">
        <v>3600000</v>
      </c>
      <c r="J24" s="77">
        <v>0</v>
      </c>
      <c r="K24" s="77">
        <v>0</v>
      </c>
      <c r="L24" s="78">
        <v>0</v>
      </c>
      <c r="M24" s="76">
        <f t="shared" si="0"/>
        <v>0</v>
      </c>
      <c r="N24" s="77">
        <f t="shared" si="1"/>
        <v>0</v>
      </c>
      <c r="O24" s="77">
        <f t="shared" si="2"/>
        <v>0</v>
      </c>
      <c r="P24" s="77">
        <v>0</v>
      </c>
      <c r="Q24" s="77">
        <v>0</v>
      </c>
      <c r="R24" s="77">
        <v>0</v>
      </c>
      <c r="S24" s="77">
        <v>0</v>
      </c>
      <c r="T24" s="77">
        <v>0</v>
      </c>
      <c r="U24" s="77">
        <v>0</v>
      </c>
      <c r="V24" s="78">
        <v>0</v>
      </c>
      <c r="W24" s="120">
        <f t="shared" si="3"/>
        <v>0</v>
      </c>
      <c r="X24" s="121">
        <f t="shared" si="4"/>
        <v>0</v>
      </c>
      <c r="Y24" s="121">
        <f t="shared" si="5"/>
        <v>0</v>
      </c>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row>
    <row r="25" spans="1:256" ht="14.25" customHeight="1" x14ac:dyDescent="0.15">
      <c r="A25" s="74"/>
      <c r="B25" s="74"/>
      <c r="C25" s="74" t="s">
        <v>227</v>
      </c>
      <c r="D25" s="74" t="s">
        <v>228</v>
      </c>
      <c r="E25" s="77">
        <v>53079</v>
      </c>
      <c r="F25" s="77">
        <v>53079</v>
      </c>
      <c r="G25" s="77">
        <v>53079</v>
      </c>
      <c r="H25" s="77">
        <v>53079</v>
      </c>
      <c r="I25" s="77">
        <v>0</v>
      </c>
      <c r="J25" s="77">
        <v>0</v>
      </c>
      <c r="K25" s="77">
        <v>0</v>
      </c>
      <c r="L25" s="78">
        <v>0</v>
      </c>
      <c r="M25" s="76">
        <f t="shared" si="0"/>
        <v>0</v>
      </c>
      <c r="N25" s="77">
        <f t="shared" si="1"/>
        <v>0</v>
      </c>
      <c r="O25" s="77">
        <f t="shared" si="2"/>
        <v>0</v>
      </c>
      <c r="P25" s="77">
        <v>0</v>
      </c>
      <c r="Q25" s="77">
        <v>0</v>
      </c>
      <c r="R25" s="77">
        <v>0</v>
      </c>
      <c r="S25" s="77">
        <v>0</v>
      </c>
      <c r="T25" s="77">
        <v>0</v>
      </c>
      <c r="U25" s="77">
        <v>0</v>
      </c>
      <c r="V25" s="78">
        <v>0</v>
      </c>
      <c r="W25" s="120">
        <f t="shared" si="3"/>
        <v>0</v>
      </c>
      <c r="X25" s="121">
        <f t="shared" si="4"/>
        <v>0</v>
      </c>
      <c r="Y25" s="121">
        <f t="shared" si="5"/>
        <v>0</v>
      </c>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row>
    <row r="26" spans="1:256" ht="14.25" customHeight="1" x14ac:dyDescent="0.15">
      <c r="A26" s="74" t="s">
        <v>229</v>
      </c>
      <c r="B26" s="74" t="s">
        <v>230</v>
      </c>
      <c r="C26" s="74" t="s">
        <v>87</v>
      </c>
      <c r="D26" s="74" t="s">
        <v>231</v>
      </c>
      <c r="E26" s="77">
        <v>4479</v>
      </c>
      <c r="F26" s="77">
        <v>4479</v>
      </c>
      <c r="G26" s="77">
        <v>4479</v>
      </c>
      <c r="H26" s="77">
        <v>4479</v>
      </c>
      <c r="I26" s="77">
        <v>0</v>
      </c>
      <c r="J26" s="77">
        <v>0</v>
      </c>
      <c r="K26" s="77">
        <v>0</v>
      </c>
      <c r="L26" s="78">
        <v>0</v>
      </c>
      <c r="M26" s="76">
        <f t="shared" si="0"/>
        <v>0</v>
      </c>
      <c r="N26" s="77">
        <f t="shared" si="1"/>
        <v>0</v>
      </c>
      <c r="O26" s="77">
        <f t="shared" si="2"/>
        <v>0</v>
      </c>
      <c r="P26" s="77">
        <v>0</v>
      </c>
      <c r="Q26" s="77">
        <v>0</v>
      </c>
      <c r="R26" s="77">
        <v>0</v>
      </c>
      <c r="S26" s="77">
        <v>0</v>
      </c>
      <c r="T26" s="77">
        <v>0</v>
      </c>
      <c r="U26" s="77">
        <v>0</v>
      </c>
      <c r="V26" s="78">
        <v>0</v>
      </c>
      <c r="W26" s="120">
        <f t="shared" si="3"/>
        <v>0</v>
      </c>
      <c r="X26" s="121">
        <f t="shared" si="4"/>
        <v>0</v>
      </c>
      <c r="Y26" s="121">
        <f t="shared" si="5"/>
        <v>0</v>
      </c>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row>
    <row r="27" spans="1:256" ht="14.25" customHeight="1" x14ac:dyDescent="0.15">
      <c r="A27" s="74" t="s">
        <v>229</v>
      </c>
      <c r="B27" s="74" t="s">
        <v>232</v>
      </c>
      <c r="C27" s="74" t="s">
        <v>87</v>
      </c>
      <c r="D27" s="74" t="s">
        <v>233</v>
      </c>
      <c r="E27" s="77">
        <v>48600</v>
      </c>
      <c r="F27" s="77">
        <v>48600</v>
      </c>
      <c r="G27" s="77">
        <v>48600</v>
      </c>
      <c r="H27" s="77">
        <v>48600</v>
      </c>
      <c r="I27" s="77">
        <v>0</v>
      </c>
      <c r="J27" s="77">
        <v>0</v>
      </c>
      <c r="K27" s="77">
        <v>0</v>
      </c>
      <c r="L27" s="78">
        <v>0</v>
      </c>
      <c r="M27" s="76">
        <f t="shared" si="0"/>
        <v>0</v>
      </c>
      <c r="N27" s="77">
        <f t="shared" si="1"/>
        <v>0</v>
      </c>
      <c r="O27" s="77">
        <f t="shared" si="2"/>
        <v>0</v>
      </c>
      <c r="P27" s="77">
        <v>0</v>
      </c>
      <c r="Q27" s="77">
        <v>0</v>
      </c>
      <c r="R27" s="77">
        <v>0</v>
      </c>
      <c r="S27" s="77">
        <v>0</v>
      </c>
      <c r="T27" s="77">
        <v>0</v>
      </c>
      <c r="U27" s="77">
        <v>0</v>
      </c>
      <c r="V27" s="78">
        <v>0</v>
      </c>
      <c r="W27" s="120">
        <f t="shared" si="3"/>
        <v>0</v>
      </c>
      <c r="X27" s="121">
        <f t="shared" si="4"/>
        <v>0</v>
      </c>
      <c r="Y27" s="121">
        <f t="shared" si="5"/>
        <v>0</v>
      </c>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c r="HV27" s="124"/>
      <c r="HW27" s="124"/>
      <c r="HX27" s="124"/>
      <c r="HY27" s="124"/>
      <c r="HZ27" s="124"/>
      <c r="IA27" s="124"/>
      <c r="IB27" s="124"/>
      <c r="IC27" s="124"/>
      <c r="ID27" s="124"/>
      <c r="IE27" s="124"/>
      <c r="IF27" s="124"/>
      <c r="IG27" s="124"/>
      <c r="IH27" s="124"/>
      <c r="II27" s="124"/>
      <c r="IJ27" s="124"/>
      <c r="IK27" s="124"/>
      <c r="IL27" s="124"/>
      <c r="IM27" s="124"/>
      <c r="IN27" s="124"/>
      <c r="IO27" s="124"/>
      <c r="IP27" s="124"/>
      <c r="IQ27" s="124"/>
      <c r="IR27" s="124"/>
      <c r="IS27" s="124"/>
      <c r="IT27" s="124"/>
      <c r="IU27" s="124"/>
      <c r="IV27" s="124"/>
    </row>
    <row r="28" spans="1:256" ht="14.25" customHeight="1" x14ac:dyDescent="0.15">
      <c r="A28" s="74"/>
      <c r="B28" s="74"/>
      <c r="C28" s="74" t="s">
        <v>234</v>
      </c>
      <c r="D28" s="74" t="s">
        <v>235</v>
      </c>
      <c r="E28" s="77">
        <v>3190139.82</v>
      </c>
      <c r="F28" s="77">
        <v>3190139.82</v>
      </c>
      <c r="G28" s="77">
        <v>3190139.82</v>
      </c>
      <c r="H28" s="77">
        <v>1748889.82</v>
      </c>
      <c r="I28" s="77">
        <v>1441250</v>
      </c>
      <c r="J28" s="77">
        <v>0</v>
      </c>
      <c r="K28" s="77">
        <v>0</v>
      </c>
      <c r="L28" s="78">
        <v>0</v>
      </c>
      <c r="M28" s="76">
        <f t="shared" si="0"/>
        <v>0</v>
      </c>
      <c r="N28" s="77">
        <f t="shared" si="1"/>
        <v>0</v>
      </c>
      <c r="O28" s="77">
        <f t="shared" si="2"/>
        <v>0</v>
      </c>
      <c r="P28" s="77">
        <v>0</v>
      </c>
      <c r="Q28" s="77">
        <v>0</v>
      </c>
      <c r="R28" s="77">
        <v>0</v>
      </c>
      <c r="S28" s="77">
        <v>0</v>
      </c>
      <c r="T28" s="77">
        <v>0</v>
      </c>
      <c r="U28" s="77">
        <v>0</v>
      </c>
      <c r="V28" s="78">
        <v>0</v>
      </c>
      <c r="W28" s="120">
        <f t="shared" si="3"/>
        <v>0</v>
      </c>
      <c r="X28" s="121">
        <f t="shared" si="4"/>
        <v>0</v>
      </c>
      <c r="Y28" s="121">
        <f t="shared" si="5"/>
        <v>0</v>
      </c>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c r="GG28" s="124"/>
      <c r="GH28" s="124"/>
      <c r="GI28" s="124"/>
      <c r="GJ28" s="124"/>
      <c r="GK28" s="124"/>
      <c r="GL28" s="124"/>
      <c r="GM28" s="124"/>
      <c r="GN28" s="124"/>
      <c r="GO28" s="124"/>
      <c r="GP28" s="124"/>
      <c r="GQ28" s="124"/>
      <c r="GR28" s="124"/>
      <c r="GS28" s="124"/>
      <c r="GT28" s="124"/>
      <c r="GU28" s="124"/>
      <c r="GV28" s="124"/>
      <c r="GW28" s="124"/>
      <c r="GX28" s="124"/>
      <c r="GY28" s="124"/>
      <c r="GZ28" s="124"/>
      <c r="HA28" s="124"/>
      <c r="HB28" s="124"/>
      <c r="HC28" s="124"/>
      <c r="HD28" s="124"/>
      <c r="HE28" s="124"/>
      <c r="HF28" s="124"/>
      <c r="HG28" s="124"/>
      <c r="HH28" s="124"/>
      <c r="HI28" s="124"/>
      <c r="HJ28" s="124"/>
      <c r="HK28" s="124"/>
      <c r="HL28" s="124"/>
      <c r="HM28" s="124"/>
      <c r="HN28" s="124"/>
      <c r="HO28" s="124"/>
      <c r="HP28" s="124"/>
      <c r="HQ28" s="124"/>
      <c r="HR28" s="124"/>
      <c r="HS28" s="124"/>
      <c r="HT28" s="124"/>
      <c r="HU28" s="124"/>
      <c r="HV28" s="124"/>
      <c r="HW28" s="124"/>
      <c r="HX28" s="124"/>
      <c r="HY28" s="124"/>
      <c r="HZ28" s="124"/>
      <c r="IA28" s="124"/>
      <c r="IB28" s="124"/>
      <c r="IC28" s="124"/>
      <c r="ID28" s="124"/>
      <c r="IE28" s="124"/>
      <c r="IF28" s="124"/>
      <c r="IG28" s="124"/>
      <c r="IH28" s="124"/>
      <c r="II28" s="124"/>
      <c r="IJ28" s="124"/>
      <c r="IK28" s="124"/>
      <c r="IL28" s="124"/>
      <c r="IM28" s="124"/>
      <c r="IN28" s="124"/>
      <c r="IO28" s="124"/>
      <c r="IP28" s="124"/>
      <c r="IQ28" s="124"/>
      <c r="IR28" s="124"/>
      <c r="IS28" s="124"/>
      <c r="IT28" s="124"/>
      <c r="IU28" s="124"/>
      <c r="IV28" s="124"/>
    </row>
    <row r="29" spans="1:256" ht="14.25" customHeight="1" x14ac:dyDescent="0.15">
      <c r="A29" s="74"/>
      <c r="B29" s="74"/>
      <c r="C29" s="74" t="s">
        <v>192</v>
      </c>
      <c r="D29" s="74" t="s">
        <v>193</v>
      </c>
      <c r="E29" s="77">
        <v>1437841.82</v>
      </c>
      <c r="F29" s="77">
        <v>1437841.82</v>
      </c>
      <c r="G29" s="77">
        <v>1437841.82</v>
      </c>
      <c r="H29" s="77">
        <v>1437841.82</v>
      </c>
      <c r="I29" s="77">
        <v>0</v>
      </c>
      <c r="J29" s="77">
        <v>0</v>
      </c>
      <c r="K29" s="77">
        <v>0</v>
      </c>
      <c r="L29" s="78">
        <v>0</v>
      </c>
      <c r="M29" s="76">
        <f t="shared" si="0"/>
        <v>0</v>
      </c>
      <c r="N29" s="77">
        <f t="shared" si="1"/>
        <v>0</v>
      </c>
      <c r="O29" s="77">
        <f t="shared" si="2"/>
        <v>0</v>
      </c>
      <c r="P29" s="77">
        <v>0</v>
      </c>
      <c r="Q29" s="77">
        <v>0</v>
      </c>
      <c r="R29" s="77">
        <v>0</v>
      </c>
      <c r="S29" s="77">
        <v>0</v>
      </c>
      <c r="T29" s="77">
        <v>0</v>
      </c>
      <c r="U29" s="77">
        <v>0</v>
      </c>
      <c r="V29" s="78">
        <v>0</v>
      </c>
      <c r="W29" s="120">
        <f t="shared" si="3"/>
        <v>0</v>
      </c>
      <c r="X29" s="121">
        <f t="shared" si="4"/>
        <v>0</v>
      </c>
      <c r="Y29" s="121">
        <f t="shared" si="5"/>
        <v>0</v>
      </c>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4"/>
      <c r="IP29" s="124"/>
      <c r="IQ29" s="124"/>
      <c r="IR29" s="124"/>
      <c r="IS29" s="124"/>
      <c r="IT29" s="124"/>
      <c r="IU29" s="124"/>
      <c r="IV29" s="124"/>
    </row>
    <row r="30" spans="1:256" ht="14.25" customHeight="1" x14ac:dyDescent="0.15">
      <c r="A30" s="74" t="s">
        <v>194</v>
      </c>
      <c r="B30" s="74" t="s">
        <v>195</v>
      </c>
      <c r="C30" s="74" t="s">
        <v>115</v>
      </c>
      <c r="D30" s="74" t="s">
        <v>196</v>
      </c>
      <c r="E30" s="77">
        <v>899987</v>
      </c>
      <c r="F30" s="77">
        <v>899987</v>
      </c>
      <c r="G30" s="77">
        <v>899987</v>
      </c>
      <c r="H30" s="77">
        <v>899987</v>
      </c>
      <c r="I30" s="77">
        <v>0</v>
      </c>
      <c r="J30" s="77">
        <v>0</v>
      </c>
      <c r="K30" s="77">
        <v>0</v>
      </c>
      <c r="L30" s="78">
        <v>0</v>
      </c>
      <c r="M30" s="76">
        <f t="shared" si="0"/>
        <v>0</v>
      </c>
      <c r="N30" s="77">
        <f t="shared" si="1"/>
        <v>0</v>
      </c>
      <c r="O30" s="77">
        <f t="shared" si="2"/>
        <v>0</v>
      </c>
      <c r="P30" s="77">
        <v>0</v>
      </c>
      <c r="Q30" s="77">
        <v>0</v>
      </c>
      <c r="R30" s="77">
        <v>0</v>
      </c>
      <c r="S30" s="77">
        <v>0</v>
      </c>
      <c r="T30" s="77">
        <v>0</v>
      </c>
      <c r="U30" s="77">
        <v>0</v>
      </c>
      <c r="V30" s="78">
        <v>0</v>
      </c>
      <c r="W30" s="120">
        <f t="shared" si="3"/>
        <v>0</v>
      </c>
      <c r="X30" s="121">
        <f t="shared" si="4"/>
        <v>0</v>
      </c>
      <c r="Y30" s="121">
        <f t="shared" si="5"/>
        <v>0</v>
      </c>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GZ30" s="124"/>
      <c r="HA30" s="124"/>
      <c r="HB30" s="124"/>
      <c r="HC30" s="124"/>
      <c r="HD30" s="124"/>
      <c r="HE30" s="124"/>
      <c r="HF30" s="124"/>
      <c r="HG30" s="124"/>
      <c r="HH30" s="124"/>
      <c r="HI30" s="124"/>
      <c r="HJ30" s="124"/>
      <c r="HK30" s="124"/>
      <c r="HL30" s="124"/>
      <c r="HM30" s="124"/>
      <c r="HN30" s="124"/>
      <c r="HO30" s="124"/>
      <c r="HP30" s="124"/>
      <c r="HQ30" s="124"/>
      <c r="HR30" s="124"/>
      <c r="HS30" s="124"/>
      <c r="HT30" s="124"/>
      <c r="HU30" s="124"/>
      <c r="HV30" s="124"/>
      <c r="HW30" s="124"/>
      <c r="HX30" s="124"/>
      <c r="HY30" s="124"/>
      <c r="HZ30" s="124"/>
      <c r="IA30" s="124"/>
      <c r="IB30" s="124"/>
      <c r="IC30" s="124"/>
      <c r="ID30" s="124"/>
      <c r="IE30" s="124"/>
      <c r="IF30" s="124"/>
      <c r="IG30" s="124"/>
      <c r="IH30" s="124"/>
      <c r="II30" s="124"/>
      <c r="IJ30" s="124"/>
      <c r="IK30" s="124"/>
      <c r="IL30" s="124"/>
      <c r="IM30" s="124"/>
      <c r="IN30" s="124"/>
      <c r="IO30" s="124"/>
      <c r="IP30" s="124"/>
      <c r="IQ30" s="124"/>
      <c r="IR30" s="124"/>
      <c r="IS30" s="124"/>
      <c r="IT30" s="124"/>
      <c r="IU30" s="124"/>
      <c r="IV30" s="124"/>
    </row>
    <row r="31" spans="1:256" ht="14.25" customHeight="1" x14ac:dyDescent="0.15">
      <c r="A31" s="74" t="s">
        <v>194</v>
      </c>
      <c r="B31" s="74" t="s">
        <v>197</v>
      </c>
      <c r="C31" s="74" t="s">
        <v>115</v>
      </c>
      <c r="D31" s="74" t="s">
        <v>198</v>
      </c>
      <c r="E31" s="77">
        <v>278174.82</v>
      </c>
      <c r="F31" s="77">
        <v>278174.82</v>
      </c>
      <c r="G31" s="77">
        <v>278174.82</v>
      </c>
      <c r="H31" s="77">
        <v>278174.82</v>
      </c>
      <c r="I31" s="77">
        <v>0</v>
      </c>
      <c r="J31" s="77">
        <v>0</v>
      </c>
      <c r="K31" s="77">
        <v>0</v>
      </c>
      <c r="L31" s="78">
        <v>0</v>
      </c>
      <c r="M31" s="76">
        <f t="shared" si="0"/>
        <v>0</v>
      </c>
      <c r="N31" s="77">
        <f t="shared" si="1"/>
        <v>0</v>
      </c>
      <c r="O31" s="77">
        <f t="shared" si="2"/>
        <v>0</v>
      </c>
      <c r="P31" s="77">
        <v>0</v>
      </c>
      <c r="Q31" s="77">
        <v>0</v>
      </c>
      <c r="R31" s="77">
        <v>0</v>
      </c>
      <c r="S31" s="77">
        <v>0</v>
      </c>
      <c r="T31" s="77">
        <v>0</v>
      </c>
      <c r="U31" s="77">
        <v>0</v>
      </c>
      <c r="V31" s="78">
        <v>0</v>
      </c>
      <c r="W31" s="120">
        <f t="shared" si="3"/>
        <v>0</v>
      </c>
      <c r="X31" s="121">
        <f t="shared" si="4"/>
        <v>0</v>
      </c>
      <c r="Y31" s="121">
        <f t="shared" si="5"/>
        <v>0</v>
      </c>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4"/>
      <c r="GB31" s="124"/>
      <c r="GC31" s="124"/>
      <c r="GD31" s="124"/>
      <c r="GE31" s="124"/>
      <c r="GF31" s="124"/>
      <c r="GG31" s="124"/>
      <c r="GH31" s="124"/>
      <c r="GI31" s="124"/>
      <c r="GJ31" s="124"/>
      <c r="GK31" s="124"/>
      <c r="GL31" s="124"/>
      <c r="GM31" s="124"/>
      <c r="GN31" s="124"/>
      <c r="GO31" s="124"/>
      <c r="GP31" s="124"/>
      <c r="GQ31" s="124"/>
      <c r="GR31" s="124"/>
      <c r="GS31" s="124"/>
      <c r="GT31" s="124"/>
      <c r="GU31" s="124"/>
      <c r="GV31" s="124"/>
      <c r="GW31" s="124"/>
      <c r="GX31" s="124"/>
      <c r="GY31" s="124"/>
      <c r="GZ31" s="124"/>
      <c r="HA31" s="124"/>
      <c r="HB31" s="124"/>
      <c r="HC31" s="124"/>
      <c r="HD31" s="124"/>
      <c r="HE31" s="124"/>
      <c r="HF31" s="124"/>
      <c r="HG31" s="124"/>
      <c r="HH31" s="124"/>
      <c r="HI31" s="124"/>
      <c r="HJ31" s="124"/>
      <c r="HK31" s="124"/>
      <c r="HL31" s="124"/>
      <c r="HM31" s="124"/>
      <c r="HN31" s="124"/>
      <c r="HO31" s="124"/>
      <c r="HP31" s="124"/>
      <c r="HQ31" s="124"/>
      <c r="HR31" s="124"/>
      <c r="HS31" s="124"/>
      <c r="HT31" s="124"/>
      <c r="HU31" s="124"/>
      <c r="HV31" s="124"/>
      <c r="HW31" s="124"/>
      <c r="HX31" s="124"/>
      <c r="HY31" s="124"/>
      <c r="HZ31" s="124"/>
      <c r="IA31" s="124"/>
      <c r="IB31" s="124"/>
      <c r="IC31" s="124"/>
      <c r="ID31" s="124"/>
      <c r="IE31" s="124"/>
      <c r="IF31" s="124"/>
      <c r="IG31" s="124"/>
      <c r="IH31" s="124"/>
      <c r="II31" s="124"/>
      <c r="IJ31" s="124"/>
      <c r="IK31" s="124"/>
      <c r="IL31" s="124"/>
      <c r="IM31" s="124"/>
      <c r="IN31" s="124"/>
      <c r="IO31" s="124"/>
      <c r="IP31" s="124"/>
      <c r="IQ31" s="124"/>
      <c r="IR31" s="124"/>
      <c r="IS31" s="124"/>
      <c r="IT31" s="124"/>
      <c r="IU31" s="124"/>
      <c r="IV31" s="124"/>
    </row>
    <row r="32" spans="1:256" ht="14.25" customHeight="1" x14ac:dyDescent="0.15">
      <c r="A32" s="74" t="s">
        <v>194</v>
      </c>
      <c r="B32" s="74" t="s">
        <v>199</v>
      </c>
      <c r="C32" s="74" t="s">
        <v>115</v>
      </c>
      <c r="D32" s="74" t="s">
        <v>112</v>
      </c>
      <c r="E32" s="77">
        <v>212160</v>
      </c>
      <c r="F32" s="77">
        <v>212160</v>
      </c>
      <c r="G32" s="77">
        <v>212160</v>
      </c>
      <c r="H32" s="77">
        <v>212160</v>
      </c>
      <c r="I32" s="77">
        <v>0</v>
      </c>
      <c r="J32" s="77">
        <v>0</v>
      </c>
      <c r="K32" s="77">
        <v>0</v>
      </c>
      <c r="L32" s="78">
        <v>0</v>
      </c>
      <c r="M32" s="76">
        <f t="shared" si="0"/>
        <v>0</v>
      </c>
      <c r="N32" s="77">
        <f t="shared" si="1"/>
        <v>0</v>
      </c>
      <c r="O32" s="77">
        <f t="shared" si="2"/>
        <v>0</v>
      </c>
      <c r="P32" s="77">
        <v>0</v>
      </c>
      <c r="Q32" s="77">
        <v>0</v>
      </c>
      <c r="R32" s="77">
        <v>0</v>
      </c>
      <c r="S32" s="77">
        <v>0</v>
      </c>
      <c r="T32" s="77">
        <v>0</v>
      </c>
      <c r="U32" s="77">
        <v>0</v>
      </c>
      <c r="V32" s="78">
        <v>0</v>
      </c>
      <c r="W32" s="120">
        <f t="shared" si="3"/>
        <v>0</v>
      </c>
      <c r="X32" s="121">
        <f t="shared" si="4"/>
        <v>0</v>
      </c>
      <c r="Y32" s="121">
        <f t="shared" si="5"/>
        <v>0</v>
      </c>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4"/>
      <c r="GB32" s="124"/>
      <c r="GC32" s="124"/>
      <c r="GD32" s="124"/>
      <c r="GE32" s="124"/>
      <c r="GF32" s="124"/>
      <c r="GG32" s="124"/>
      <c r="GH32" s="124"/>
      <c r="GI32" s="124"/>
      <c r="GJ32" s="124"/>
      <c r="GK32" s="124"/>
      <c r="GL32" s="124"/>
      <c r="GM32" s="124"/>
      <c r="GN32" s="124"/>
      <c r="GO32" s="124"/>
      <c r="GP32" s="124"/>
      <c r="GQ32" s="124"/>
      <c r="GR32" s="124"/>
      <c r="GS32" s="124"/>
      <c r="GT32" s="124"/>
      <c r="GU32" s="124"/>
      <c r="GV32" s="124"/>
      <c r="GW32" s="124"/>
      <c r="GX32" s="124"/>
      <c r="GY32" s="124"/>
      <c r="GZ32" s="124"/>
      <c r="HA32" s="124"/>
      <c r="HB32" s="124"/>
      <c r="HC32" s="124"/>
      <c r="HD32" s="124"/>
      <c r="HE32" s="124"/>
      <c r="HF32" s="124"/>
      <c r="HG32" s="124"/>
      <c r="HH32" s="124"/>
      <c r="HI32" s="124"/>
      <c r="HJ32" s="124"/>
      <c r="HK32" s="124"/>
      <c r="HL32" s="124"/>
      <c r="HM32" s="124"/>
      <c r="HN32" s="124"/>
      <c r="HO32" s="124"/>
      <c r="HP32" s="124"/>
      <c r="HQ32" s="124"/>
      <c r="HR32" s="124"/>
      <c r="HS32" s="124"/>
      <c r="HT32" s="124"/>
      <c r="HU32" s="124"/>
      <c r="HV32" s="124"/>
      <c r="HW32" s="124"/>
      <c r="HX32" s="124"/>
      <c r="HY32" s="124"/>
      <c r="HZ32" s="124"/>
      <c r="IA32" s="124"/>
      <c r="IB32" s="124"/>
      <c r="IC32" s="124"/>
      <c r="ID32" s="124"/>
      <c r="IE32" s="124"/>
      <c r="IF32" s="124"/>
      <c r="IG32" s="124"/>
      <c r="IH32" s="124"/>
      <c r="II32" s="124"/>
      <c r="IJ32" s="124"/>
      <c r="IK32" s="124"/>
      <c r="IL32" s="124"/>
      <c r="IM32" s="124"/>
      <c r="IN32" s="124"/>
      <c r="IO32" s="124"/>
      <c r="IP32" s="124"/>
      <c r="IQ32" s="124"/>
      <c r="IR32" s="124"/>
      <c r="IS32" s="124"/>
      <c r="IT32" s="124"/>
      <c r="IU32" s="124"/>
      <c r="IV32" s="124"/>
    </row>
    <row r="33" spans="1:256" ht="14.25" customHeight="1" x14ac:dyDescent="0.15">
      <c r="A33" s="74" t="s">
        <v>194</v>
      </c>
      <c r="B33" s="74" t="s">
        <v>200</v>
      </c>
      <c r="C33" s="74" t="s">
        <v>115</v>
      </c>
      <c r="D33" s="74" t="s">
        <v>201</v>
      </c>
      <c r="E33" s="77">
        <v>47520</v>
      </c>
      <c r="F33" s="77">
        <v>47520</v>
      </c>
      <c r="G33" s="77">
        <v>47520</v>
      </c>
      <c r="H33" s="77">
        <v>47520</v>
      </c>
      <c r="I33" s="77">
        <v>0</v>
      </c>
      <c r="J33" s="77">
        <v>0</v>
      </c>
      <c r="K33" s="77">
        <v>0</v>
      </c>
      <c r="L33" s="78">
        <v>0</v>
      </c>
      <c r="M33" s="76">
        <f t="shared" si="0"/>
        <v>0</v>
      </c>
      <c r="N33" s="77">
        <f t="shared" si="1"/>
        <v>0</v>
      </c>
      <c r="O33" s="77">
        <f t="shared" si="2"/>
        <v>0</v>
      </c>
      <c r="P33" s="77">
        <v>0</v>
      </c>
      <c r="Q33" s="77">
        <v>0</v>
      </c>
      <c r="R33" s="77">
        <v>0</v>
      </c>
      <c r="S33" s="77">
        <v>0</v>
      </c>
      <c r="T33" s="77">
        <v>0</v>
      </c>
      <c r="U33" s="77">
        <v>0</v>
      </c>
      <c r="V33" s="78">
        <v>0</v>
      </c>
      <c r="W33" s="120">
        <f t="shared" si="3"/>
        <v>0</v>
      </c>
      <c r="X33" s="121">
        <f t="shared" si="4"/>
        <v>0</v>
      </c>
      <c r="Y33" s="121">
        <f t="shared" si="5"/>
        <v>0</v>
      </c>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c r="GN33" s="116"/>
      <c r="GO33" s="116"/>
      <c r="GP33" s="116"/>
      <c r="GQ33" s="116"/>
      <c r="GR33" s="116"/>
      <c r="GS33" s="116"/>
      <c r="GT33" s="116"/>
      <c r="GU33" s="116"/>
      <c r="GV33" s="116"/>
      <c r="GW33" s="116"/>
      <c r="GX33" s="116"/>
      <c r="GY33" s="116"/>
      <c r="GZ33" s="116"/>
      <c r="HA33" s="116"/>
      <c r="HB33" s="116"/>
      <c r="HC33" s="116"/>
      <c r="HD33" s="116"/>
      <c r="HE33" s="116"/>
      <c r="HF33" s="116"/>
      <c r="HG33" s="116"/>
      <c r="HH33" s="116"/>
      <c r="HI33" s="116"/>
      <c r="HJ33" s="116"/>
      <c r="HK33" s="116"/>
      <c r="HL33" s="116"/>
      <c r="HM33" s="116"/>
      <c r="HN33" s="116"/>
      <c r="HO33" s="116"/>
      <c r="HP33" s="116"/>
      <c r="HQ33" s="116"/>
      <c r="HR33" s="116"/>
      <c r="HS33" s="116"/>
      <c r="HT33" s="116"/>
      <c r="HU33" s="116"/>
      <c r="HV33" s="116"/>
      <c r="HW33" s="116"/>
      <c r="HX33" s="116"/>
      <c r="HY33" s="116"/>
      <c r="HZ33" s="116"/>
      <c r="IA33" s="116"/>
      <c r="IB33" s="116"/>
      <c r="IC33" s="116"/>
      <c r="ID33" s="116"/>
      <c r="IE33" s="116"/>
      <c r="IF33" s="116"/>
      <c r="IG33" s="116"/>
      <c r="IH33" s="116"/>
      <c r="II33" s="116"/>
      <c r="IJ33" s="116"/>
      <c r="IK33" s="116"/>
      <c r="IL33" s="116"/>
      <c r="IM33" s="116"/>
      <c r="IN33" s="116"/>
      <c r="IO33" s="116"/>
      <c r="IP33" s="116"/>
      <c r="IQ33" s="116"/>
      <c r="IR33" s="116"/>
      <c r="IS33" s="116"/>
      <c r="IT33" s="116"/>
      <c r="IU33" s="116"/>
      <c r="IV33" s="116"/>
    </row>
    <row r="34" spans="1:256" ht="14.25" customHeight="1" x14ac:dyDescent="0.15">
      <c r="A34" s="74"/>
      <c r="B34" s="74"/>
      <c r="C34" s="74" t="s">
        <v>202</v>
      </c>
      <c r="D34" s="74" t="s">
        <v>203</v>
      </c>
      <c r="E34" s="77">
        <v>825840</v>
      </c>
      <c r="F34" s="77">
        <v>825840</v>
      </c>
      <c r="G34" s="77">
        <v>825840</v>
      </c>
      <c r="H34" s="77">
        <v>285840</v>
      </c>
      <c r="I34" s="77">
        <v>540000</v>
      </c>
      <c r="J34" s="77">
        <v>0</v>
      </c>
      <c r="K34" s="77">
        <v>0</v>
      </c>
      <c r="L34" s="78">
        <v>0</v>
      </c>
      <c r="M34" s="76">
        <f t="shared" si="0"/>
        <v>0</v>
      </c>
      <c r="N34" s="77">
        <f t="shared" si="1"/>
        <v>0</v>
      </c>
      <c r="O34" s="77">
        <f t="shared" si="2"/>
        <v>0</v>
      </c>
      <c r="P34" s="77">
        <v>0</v>
      </c>
      <c r="Q34" s="77">
        <v>0</v>
      </c>
      <c r="R34" s="77">
        <v>0</v>
      </c>
      <c r="S34" s="77">
        <v>0</v>
      </c>
      <c r="T34" s="77">
        <v>0</v>
      </c>
      <c r="U34" s="77">
        <v>0</v>
      </c>
      <c r="V34" s="78">
        <v>0</v>
      </c>
      <c r="W34" s="120">
        <f t="shared" si="3"/>
        <v>0</v>
      </c>
      <c r="X34" s="121">
        <f t="shared" si="4"/>
        <v>0</v>
      </c>
      <c r="Y34" s="121">
        <f t="shared" si="5"/>
        <v>0</v>
      </c>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pans="1:256" ht="14.25" customHeight="1" x14ac:dyDescent="0.15">
      <c r="A35" s="74" t="s">
        <v>204</v>
      </c>
      <c r="B35" s="74" t="s">
        <v>205</v>
      </c>
      <c r="C35" s="74" t="s">
        <v>115</v>
      </c>
      <c r="D35" s="74" t="s">
        <v>206</v>
      </c>
      <c r="E35" s="77">
        <v>322640</v>
      </c>
      <c r="F35" s="77">
        <v>322640</v>
      </c>
      <c r="G35" s="77">
        <v>322640</v>
      </c>
      <c r="H35" s="77">
        <v>242640</v>
      </c>
      <c r="I35" s="77">
        <v>80000</v>
      </c>
      <c r="J35" s="77">
        <v>0</v>
      </c>
      <c r="K35" s="77">
        <v>0</v>
      </c>
      <c r="L35" s="78">
        <v>0</v>
      </c>
      <c r="M35" s="76">
        <f t="shared" si="0"/>
        <v>0</v>
      </c>
      <c r="N35" s="77">
        <f t="shared" si="1"/>
        <v>0</v>
      </c>
      <c r="O35" s="77">
        <f t="shared" si="2"/>
        <v>0</v>
      </c>
      <c r="P35" s="77">
        <v>0</v>
      </c>
      <c r="Q35" s="77">
        <v>0</v>
      </c>
      <c r="R35" s="77">
        <v>0</v>
      </c>
      <c r="S35" s="77">
        <v>0</v>
      </c>
      <c r="T35" s="77">
        <v>0</v>
      </c>
      <c r="U35" s="77">
        <v>0</v>
      </c>
      <c r="V35" s="78">
        <v>0</v>
      </c>
      <c r="W35" s="120">
        <f t="shared" si="3"/>
        <v>0</v>
      </c>
      <c r="X35" s="121">
        <f t="shared" si="4"/>
        <v>0</v>
      </c>
      <c r="Y35" s="121">
        <f t="shared" si="5"/>
        <v>0</v>
      </c>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5"/>
      <c r="GM35" s="115"/>
      <c r="GN35" s="115"/>
      <c r="GO35" s="11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c r="IL35" s="115"/>
      <c r="IM35" s="115"/>
      <c r="IN35" s="115"/>
      <c r="IO35" s="115"/>
      <c r="IP35" s="115"/>
      <c r="IQ35" s="115"/>
      <c r="IR35" s="115"/>
      <c r="IS35" s="115"/>
      <c r="IT35" s="115"/>
      <c r="IU35" s="115"/>
      <c r="IV35" s="115"/>
    </row>
    <row r="36" spans="1:256" ht="14.25" customHeight="1" x14ac:dyDescent="0.15">
      <c r="A36" s="74" t="s">
        <v>204</v>
      </c>
      <c r="B36" s="74" t="s">
        <v>209</v>
      </c>
      <c r="C36" s="74" t="s">
        <v>115</v>
      </c>
      <c r="D36" s="74" t="s">
        <v>210</v>
      </c>
      <c r="E36" s="77">
        <v>440000</v>
      </c>
      <c r="F36" s="77">
        <v>440000</v>
      </c>
      <c r="G36" s="77">
        <v>440000</v>
      </c>
      <c r="H36" s="77">
        <v>0</v>
      </c>
      <c r="I36" s="77">
        <v>440000</v>
      </c>
      <c r="J36" s="77">
        <v>0</v>
      </c>
      <c r="K36" s="77">
        <v>0</v>
      </c>
      <c r="L36" s="78">
        <v>0</v>
      </c>
      <c r="M36" s="76">
        <f t="shared" si="0"/>
        <v>0</v>
      </c>
      <c r="N36" s="77">
        <f t="shared" si="1"/>
        <v>0</v>
      </c>
      <c r="O36" s="77">
        <f t="shared" si="2"/>
        <v>0</v>
      </c>
      <c r="P36" s="77">
        <v>0</v>
      </c>
      <c r="Q36" s="77">
        <v>0</v>
      </c>
      <c r="R36" s="77">
        <v>0</v>
      </c>
      <c r="S36" s="77">
        <v>0</v>
      </c>
      <c r="T36" s="77">
        <v>0</v>
      </c>
      <c r="U36" s="77">
        <v>0</v>
      </c>
      <c r="V36" s="78">
        <v>0</v>
      </c>
      <c r="W36" s="120">
        <f t="shared" si="3"/>
        <v>0</v>
      </c>
      <c r="X36" s="121">
        <f t="shared" si="4"/>
        <v>0</v>
      </c>
      <c r="Y36" s="121">
        <f t="shared" si="5"/>
        <v>0</v>
      </c>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c r="IL36" s="115"/>
      <c r="IM36" s="115"/>
      <c r="IN36" s="115"/>
      <c r="IO36" s="115"/>
      <c r="IP36" s="115"/>
      <c r="IQ36" s="115"/>
      <c r="IR36" s="115"/>
      <c r="IS36" s="115"/>
      <c r="IT36" s="115"/>
      <c r="IU36" s="115"/>
      <c r="IV36" s="115"/>
    </row>
    <row r="37" spans="1:256" ht="14.25" customHeight="1" x14ac:dyDescent="0.15">
      <c r="A37" s="74" t="s">
        <v>204</v>
      </c>
      <c r="B37" s="74" t="s">
        <v>236</v>
      </c>
      <c r="C37" s="74" t="s">
        <v>115</v>
      </c>
      <c r="D37" s="74" t="s">
        <v>237</v>
      </c>
      <c r="E37" s="77">
        <v>50000</v>
      </c>
      <c r="F37" s="77">
        <v>50000</v>
      </c>
      <c r="G37" s="77">
        <v>50000</v>
      </c>
      <c r="H37" s="77">
        <v>30000</v>
      </c>
      <c r="I37" s="77">
        <v>20000</v>
      </c>
      <c r="J37" s="77">
        <v>0</v>
      </c>
      <c r="K37" s="77">
        <v>0</v>
      </c>
      <c r="L37" s="78">
        <v>0</v>
      </c>
      <c r="M37" s="76">
        <f t="shared" si="0"/>
        <v>0</v>
      </c>
      <c r="N37" s="77">
        <f t="shared" si="1"/>
        <v>0</v>
      </c>
      <c r="O37" s="77">
        <f t="shared" si="2"/>
        <v>0</v>
      </c>
      <c r="P37" s="77">
        <v>0</v>
      </c>
      <c r="Q37" s="77">
        <v>0</v>
      </c>
      <c r="R37" s="77">
        <v>0</v>
      </c>
      <c r="S37" s="77">
        <v>0</v>
      </c>
      <c r="T37" s="77">
        <v>0</v>
      </c>
      <c r="U37" s="77">
        <v>0</v>
      </c>
      <c r="V37" s="78">
        <v>0</v>
      </c>
      <c r="W37" s="120">
        <f t="shared" si="3"/>
        <v>0</v>
      </c>
      <c r="X37" s="121">
        <f t="shared" si="4"/>
        <v>0</v>
      </c>
      <c r="Y37" s="121">
        <f t="shared" si="5"/>
        <v>0</v>
      </c>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c r="IL37" s="115"/>
      <c r="IM37" s="115"/>
      <c r="IN37" s="115"/>
      <c r="IO37" s="115"/>
      <c r="IP37" s="115"/>
      <c r="IQ37" s="115"/>
      <c r="IR37" s="115"/>
      <c r="IS37" s="115"/>
      <c r="IT37" s="115"/>
      <c r="IU37" s="115"/>
      <c r="IV37" s="115"/>
    </row>
    <row r="38" spans="1:256" ht="14.25" customHeight="1" x14ac:dyDescent="0.15">
      <c r="A38" s="74" t="s">
        <v>204</v>
      </c>
      <c r="B38" s="74" t="s">
        <v>215</v>
      </c>
      <c r="C38" s="74" t="s">
        <v>115</v>
      </c>
      <c r="D38" s="74" t="s">
        <v>216</v>
      </c>
      <c r="E38" s="77">
        <v>13200</v>
      </c>
      <c r="F38" s="77">
        <v>13200</v>
      </c>
      <c r="G38" s="77">
        <v>13200</v>
      </c>
      <c r="H38" s="77">
        <v>13200</v>
      </c>
      <c r="I38" s="77">
        <v>0</v>
      </c>
      <c r="J38" s="77">
        <v>0</v>
      </c>
      <c r="K38" s="77">
        <v>0</v>
      </c>
      <c r="L38" s="78">
        <v>0</v>
      </c>
      <c r="M38" s="76">
        <f t="shared" si="0"/>
        <v>0</v>
      </c>
      <c r="N38" s="77">
        <f t="shared" si="1"/>
        <v>0</v>
      </c>
      <c r="O38" s="77">
        <f t="shared" si="2"/>
        <v>0</v>
      </c>
      <c r="P38" s="77">
        <v>0</v>
      </c>
      <c r="Q38" s="77">
        <v>0</v>
      </c>
      <c r="R38" s="77">
        <v>0</v>
      </c>
      <c r="S38" s="77">
        <v>0</v>
      </c>
      <c r="T38" s="77">
        <v>0</v>
      </c>
      <c r="U38" s="77">
        <v>0</v>
      </c>
      <c r="V38" s="78">
        <v>0</v>
      </c>
      <c r="W38" s="120">
        <f t="shared" si="3"/>
        <v>0</v>
      </c>
      <c r="X38" s="121">
        <f t="shared" si="4"/>
        <v>0</v>
      </c>
      <c r="Y38" s="121">
        <f t="shared" si="5"/>
        <v>0</v>
      </c>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row>
    <row r="39" spans="1:256" ht="14.25" customHeight="1" x14ac:dyDescent="0.15">
      <c r="A39" s="74"/>
      <c r="B39" s="74"/>
      <c r="C39" s="74" t="s">
        <v>222</v>
      </c>
      <c r="D39" s="74" t="s">
        <v>223</v>
      </c>
      <c r="E39" s="77">
        <v>401250</v>
      </c>
      <c r="F39" s="77">
        <v>401250</v>
      </c>
      <c r="G39" s="77">
        <v>401250</v>
      </c>
      <c r="H39" s="77">
        <v>0</v>
      </c>
      <c r="I39" s="77">
        <v>401250</v>
      </c>
      <c r="J39" s="77">
        <v>0</v>
      </c>
      <c r="K39" s="77">
        <v>0</v>
      </c>
      <c r="L39" s="78">
        <v>0</v>
      </c>
      <c r="M39" s="76">
        <f t="shared" si="0"/>
        <v>0</v>
      </c>
      <c r="N39" s="77">
        <f t="shared" si="1"/>
        <v>0</v>
      </c>
      <c r="O39" s="77">
        <f t="shared" si="2"/>
        <v>0</v>
      </c>
      <c r="P39" s="77">
        <v>0</v>
      </c>
      <c r="Q39" s="77">
        <v>0</v>
      </c>
      <c r="R39" s="77">
        <v>0</v>
      </c>
      <c r="S39" s="77">
        <v>0</v>
      </c>
      <c r="T39" s="77">
        <v>0</v>
      </c>
      <c r="U39" s="77">
        <v>0</v>
      </c>
      <c r="V39" s="78">
        <v>0</v>
      </c>
      <c r="W39" s="120">
        <f t="shared" si="3"/>
        <v>0</v>
      </c>
      <c r="X39" s="121">
        <f t="shared" si="4"/>
        <v>0</v>
      </c>
      <c r="Y39" s="121">
        <f t="shared" si="5"/>
        <v>0</v>
      </c>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row>
    <row r="40" spans="1:256" ht="14.25" customHeight="1" x14ac:dyDescent="0.15">
      <c r="A40" s="74" t="s">
        <v>224</v>
      </c>
      <c r="B40" s="74" t="s">
        <v>238</v>
      </c>
      <c r="C40" s="74" t="s">
        <v>115</v>
      </c>
      <c r="D40" s="74" t="s">
        <v>239</v>
      </c>
      <c r="E40" s="77">
        <v>401250</v>
      </c>
      <c r="F40" s="77">
        <v>401250</v>
      </c>
      <c r="G40" s="77">
        <v>401250</v>
      </c>
      <c r="H40" s="77">
        <v>0</v>
      </c>
      <c r="I40" s="77">
        <v>401250</v>
      </c>
      <c r="J40" s="77">
        <v>0</v>
      </c>
      <c r="K40" s="77">
        <v>0</v>
      </c>
      <c r="L40" s="78">
        <v>0</v>
      </c>
      <c r="M40" s="76">
        <f t="shared" si="0"/>
        <v>0</v>
      </c>
      <c r="N40" s="77">
        <f t="shared" si="1"/>
        <v>0</v>
      </c>
      <c r="O40" s="77">
        <f t="shared" si="2"/>
        <v>0</v>
      </c>
      <c r="P40" s="77">
        <v>0</v>
      </c>
      <c r="Q40" s="77">
        <v>0</v>
      </c>
      <c r="R40" s="77">
        <v>0</v>
      </c>
      <c r="S40" s="77">
        <v>0</v>
      </c>
      <c r="T40" s="77">
        <v>0</v>
      </c>
      <c r="U40" s="77">
        <v>0</v>
      </c>
      <c r="V40" s="78">
        <v>0</v>
      </c>
      <c r="W40" s="120">
        <f t="shared" si="3"/>
        <v>0</v>
      </c>
      <c r="X40" s="121">
        <f t="shared" si="4"/>
        <v>0</v>
      </c>
      <c r="Y40" s="121">
        <f t="shared" si="5"/>
        <v>0</v>
      </c>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row>
    <row r="41" spans="1:256" ht="14.25" customHeight="1" x14ac:dyDescent="0.15">
      <c r="A41" s="74"/>
      <c r="B41" s="74"/>
      <c r="C41" s="74" t="s">
        <v>227</v>
      </c>
      <c r="D41" s="74" t="s">
        <v>228</v>
      </c>
      <c r="E41" s="77">
        <v>25208</v>
      </c>
      <c r="F41" s="77">
        <v>25208</v>
      </c>
      <c r="G41" s="77">
        <v>25208</v>
      </c>
      <c r="H41" s="77">
        <v>25208</v>
      </c>
      <c r="I41" s="77">
        <v>0</v>
      </c>
      <c r="J41" s="77">
        <v>0</v>
      </c>
      <c r="K41" s="77">
        <v>0</v>
      </c>
      <c r="L41" s="78">
        <v>0</v>
      </c>
      <c r="M41" s="76">
        <f t="shared" si="0"/>
        <v>0</v>
      </c>
      <c r="N41" s="77">
        <f t="shared" si="1"/>
        <v>0</v>
      </c>
      <c r="O41" s="77">
        <f t="shared" si="2"/>
        <v>0</v>
      </c>
      <c r="P41" s="77">
        <v>0</v>
      </c>
      <c r="Q41" s="77">
        <v>0</v>
      </c>
      <c r="R41" s="77">
        <v>0</v>
      </c>
      <c r="S41" s="77">
        <v>0</v>
      </c>
      <c r="T41" s="77">
        <v>0</v>
      </c>
      <c r="U41" s="77">
        <v>0</v>
      </c>
      <c r="V41" s="78">
        <v>0</v>
      </c>
      <c r="W41" s="120">
        <f t="shared" si="3"/>
        <v>0</v>
      </c>
      <c r="X41" s="121">
        <f t="shared" si="4"/>
        <v>0</v>
      </c>
      <c r="Y41" s="121">
        <f t="shared" si="5"/>
        <v>0</v>
      </c>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pans="1:256" ht="14.25" customHeight="1" x14ac:dyDescent="0.15">
      <c r="A42" s="74" t="s">
        <v>229</v>
      </c>
      <c r="B42" s="74" t="s">
        <v>230</v>
      </c>
      <c r="C42" s="74" t="s">
        <v>115</v>
      </c>
      <c r="D42" s="74" t="s">
        <v>231</v>
      </c>
      <c r="E42" s="77">
        <v>25208</v>
      </c>
      <c r="F42" s="77">
        <v>25208</v>
      </c>
      <c r="G42" s="77">
        <v>25208</v>
      </c>
      <c r="H42" s="77">
        <v>25208</v>
      </c>
      <c r="I42" s="77">
        <v>0</v>
      </c>
      <c r="J42" s="77">
        <v>0</v>
      </c>
      <c r="K42" s="77">
        <v>0</v>
      </c>
      <c r="L42" s="78">
        <v>0</v>
      </c>
      <c r="M42" s="76">
        <f t="shared" si="0"/>
        <v>0</v>
      </c>
      <c r="N42" s="77">
        <f t="shared" si="1"/>
        <v>0</v>
      </c>
      <c r="O42" s="77">
        <f t="shared" si="2"/>
        <v>0</v>
      </c>
      <c r="P42" s="77">
        <v>0</v>
      </c>
      <c r="Q42" s="77">
        <v>0</v>
      </c>
      <c r="R42" s="77">
        <v>0</v>
      </c>
      <c r="S42" s="77">
        <v>0</v>
      </c>
      <c r="T42" s="77">
        <v>0</v>
      </c>
      <c r="U42" s="77">
        <v>0</v>
      </c>
      <c r="V42" s="78">
        <v>0</v>
      </c>
      <c r="W42" s="120">
        <f t="shared" si="3"/>
        <v>0</v>
      </c>
      <c r="X42" s="121">
        <f t="shared" si="4"/>
        <v>0</v>
      </c>
      <c r="Y42" s="121">
        <f t="shared" si="5"/>
        <v>0</v>
      </c>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row>
    <row r="43" spans="1:256" ht="14.25" customHeight="1" x14ac:dyDescent="0.15">
      <c r="A43" s="74"/>
      <c r="B43" s="74"/>
      <c r="C43" s="74" t="s">
        <v>240</v>
      </c>
      <c r="D43" s="74" t="s">
        <v>241</v>
      </c>
      <c r="E43" s="77">
        <v>500000</v>
      </c>
      <c r="F43" s="77">
        <v>500000</v>
      </c>
      <c r="G43" s="77">
        <v>500000</v>
      </c>
      <c r="H43" s="77">
        <v>0</v>
      </c>
      <c r="I43" s="77">
        <v>500000</v>
      </c>
      <c r="J43" s="77">
        <v>0</v>
      </c>
      <c r="K43" s="77">
        <v>0</v>
      </c>
      <c r="L43" s="78">
        <v>0</v>
      </c>
      <c r="M43" s="76">
        <f t="shared" si="0"/>
        <v>0</v>
      </c>
      <c r="N43" s="77">
        <f t="shared" si="1"/>
        <v>0</v>
      </c>
      <c r="O43" s="77">
        <f t="shared" si="2"/>
        <v>0</v>
      </c>
      <c r="P43" s="77">
        <v>0</v>
      </c>
      <c r="Q43" s="77">
        <v>0</v>
      </c>
      <c r="R43" s="77">
        <v>0</v>
      </c>
      <c r="S43" s="77">
        <v>0</v>
      </c>
      <c r="T43" s="77">
        <v>0</v>
      </c>
      <c r="U43" s="77">
        <v>0</v>
      </c>
      <c r="V43" s="78">
        <v>0</v>
      </c>
      <c r="W43" s="120">
        <f t="shared" si="3"/>
        <v>0</v>
      </c>
      <c r="X43" s="121">
        <f t="shared" si="4"/>
        <v>0</v>
      </c>
      <c r="Y43" s="121">
        <f t="shared" si="5"/>
        <v>0</v>
      </c>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row>
    <row r="44" spans="1:256" ht="14.25" customHeight="1" x14ac:dyDescent="0.15">
      <c r="A44" s="74" t="s">
        <v>242</v>
      </c>
      <c r="B44" s="74" t="s">
        <v>243</v>
      </c>
      <c r="C44" s="74" t="s">
        <v>115</v>
      </c>
      <c r="D44" s="74" t="s">
        <v>244</v>
      </c>
      <c r="E44" s="77">
        <v>500000</v>
      </c>
      <c r="F44" s="77">
        <v>500000</v>
      </c>
      <c r="G44" s="77">
        <v>500000</v>
      </c>
      <c r="H44" s="77">
        <v>0</v>
      </c>
      <c r="I44" s="77">
        <v>500000</v>
      </c>
      <c r="J44" s="77">
        <v>0</v>
      </c>
      <c r="K44" s="77">
        <v>0</v>
      </c>
      <c r="L44" s="78">
        <v>0</v>
      </c>
      <c r="M44" s="76">
        <f t="shared" si="0"/>
        <v>0</v>
      </c>
      <c r="N44" s="77">
        <f t="shared" si="1"/>
        <v>0</v>
      </c>
      <c r="O44" s="77">
        <f t="shared" si="2"/>
        <v>0</v>
      </c>
      <c r="P44" s="77">
        <v>0</v>
      </c>
      <c r="Q44" s="77">
        <v>0</v>
      </c>
      <c r="R44" s="77">
        <v>0</v>
      </c>
      <c r="S44" s="77">
        <v>0</v>
      </c>
      <c r="T44" s="77">
        <v>0</v>
      </c>
      <c r="U44" s="77">
        <v>0</v>
      </c>
      <c r="V44" s="78">
        <v>0</v>
      </c>
      <c r="W44" s="120">
        <f t="shared" si="3"/>
        <v>0</v>
      </c>
      <c r="X44" s="121">
        <f t="shared" si="4"/>
        <v>0</v>
      </c>
      <c r="Y44" s="121">
        <f t="shared" si="5"/>
        <v>0</v>
      </c>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row>
    <row r="45" spans="1:256" ht="14.25" customHeight="1" x14ac:dyDescent="0.15">
      <c r="A45" s="115"/>
      <c r="B45" s="115"/>
      <c r="C45" s="115"/>
      <c r="D45" s="115"/>
      <c r="E45" s="116"/>
      <c r="F45" s="116"/>
      <c r="G45" s="116"/>
      <c r="H45" s="116"/>
      <c r="I45" s="116"/>
      <c r="J45" s="116"/>
      <c r="K45" s="116"/>
      <c r="L45" s="116"/>
      <c r="M45" s="116"/>
      <c r="N45" s="116"/>
      <c r="O45" s="116"/>
      <c r="P45" s="116"/>
      <c r="Q45" s="116"/>
      <c r="R45" s="116"/>
      <c r="S45" s="116"/>
      <c r="T45" s="116"/>
      <c r="U45" s="116"/>
      <c r="V45" s="116"/>
      <c r="W45" s="116"/>
      <c r="X45" s="116"/>
      <c r="Y45" s="126"/>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15"/>
      <c r="FM45" s="115"/>
      <c r="FN45" s="115"/>
      <c r="FO45" s="115"/>
      <c r="FP45" s="115"/>
      <c r="FQ45" s="115"/>
      <c r="FR45" s="115"/>
      <c r="FS45" s="115"/>
      <c r="FT45" s="115"/>
      <c r="FU45" s="115"/>
      <c r="FV45" s="115"/>
      <c r="FW45" s="115"/>
      <c r="FX45" s="115"/>
      <c r="FY45" s="115"/>
      <c r="FZ45" s="115"/>
      <c r="GA45" s="115"/>
      <c r="GB45" s="115"/>
      <c r="GC45" s="115"/>
      <c r="GD45" s="115"/>
      <c r="GE45" s="115"/>
      <c r="GF45" s="115"/>
      <c r="GG45" s="115"/>
      <c r="GH45" s="115"/>
      <c r="GI45" s="115"/>
      <c r="GJ45" s="115"/>
      <c r="GK45" s="115"/>
      <c r="GL45" s="115"/>
      <c r="GM45" s="115"/>
      <c r="GN45" s="115"/>
      <c r="GO45" s="11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c r="IL45" s="115"/>
      <c r="IM45" s="115"/>
      <c r="IN45" s="115"/>
      <c r="IO45" s="115"/>
      <c r="IP45" s="115"/>
      <c r="IQ45" s="115"/>
      <c r="IR45" s="115"/>
      <c r="IS45" s="115"/>
      <c r="IT45" s="115"/>
      <c r="IU45" s="115"/>
      <c r="IV45" s="115"/>
    </row>
  </sheetData>
  <sheetProtection formatCells="0" formatColumns="0" formatRows="0"/>
  <mergeCells count="8">
    <mergeCell ref="A4:D4"/>
    <mergeCell ref="A5:B5"/>
    <mergeCell ref="W5:Y5"/>
    <mergeCell ref="C5:C6"/>
    <mergeCell ref="D5:D6"/>
    <mergeCell ref="E4:E6"/>
    <mergeCell ref="F5:F6"/>
    <mergeCell ref="P5:P6"/>
  </mergeCells>
  <phoneticPr fontId="25" type="noConversion"/>
  <printOptions horizontalCentered="1"/>
  <pageMargins left="0.196850393700787" right="0.196850393700787" top="0.98425196850393704" bottom="0.98425196850393704" header="0.511811023622047" footer="0.511811023622047"/>
  <pageSetup paperSize="9" scale="50" orientation="landscape"/>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showGridLines="0" showZeros="0" workbookViewId="0"/>
  </sheetViews>
  <sheetFormatPr defaultColWidth="9.33203125" defaultRowHeight="14.45" customHeight="1" x14ac:dyDescent="0.15"/>
  <cols>
    <col min="1" max="1" width="6.1640625" style="94" customWidth="1"/>
    <col min="2" max="2" width="7.6640625" style="94" customWidth="1"/>
    <col min="3" max="3" width="44.83203125" style="94" customWidth="1"/>
    <col min="4" max="6" width="22.83203125" style="94" customWidth="1"/>
    <col min="7" max="16384" width="9.33203125" style="94"/>
  </cols>
  <sheetData>
    <row r="1" spans="1:10" ht="14.45" customHeight="1" x14ac:dyDescent="0.15">
      <c r="F1" s="95" t="s">
        <v>245</v>
      </c>
    </row>
    <row r="2" spans="1:10" ht="20.100000000000001" customHeight="1" x14ac:dyDescent="0.15">
      <c r="A2" s="48" t="s">
        <v>246</v>
      </c>
      <c r="B2" s="92"/>
      <c r="C2" s="92"/>
      <c r="D2" s="92"/>
      <c r="E2" s="92"/>
      <c r="F2" s="92"/>
    </row>
    <row r="3" spans="1:10" ht="14.45" customHeight="1" x14ac:dyDescent="0.15">
      <c r="A3" s="96" t="s">
        <v>3</v>
      </c>
      <c r="B3" s="93"/>
      <c r="F3" s="97" t="s">
        <v>4</v>
      </c>
    </row>
    <row r="4" spans="1:10" ht="14.45" customHeight="1" x14ac:dyDescent="0.15">
      <c r="A4" s="248" t="s">
        <v>7</v>
      </c>
      <c r="B4" s="248"/>
      <c r="C4" s="248"/>
      <c r="D4" s="249" t="s">
        <v>129</v>
      </c>
      <c r="E4" s="98" t="s">
        <v>247</v>
      </c>
      <c r="F4" s="98"/>
    </row>
    <row r="5" spans="1:10" ht="14.45" customHeight="1" x14ac:dyDescent="0.15">
      <c r="A5" s="249" t="s">
        <v>59</v>
      </c>
      <c r="B5" s="249"/>
      <c r="C5" s="248" t="s">
        <v>132</v>
      </c>
      <c r="D5" s="249"/>
      <c r="E5" s="252" t="s">
        <v>248</v>
      </c>
      <c r="F5" s="254" t="s">
        <v>249</v>
      </c>
    </row>
    <row r="6" spans="1:10" ht="14.45" customHeight="1" x14ac:dyDescent="0.15">
      <c r="A6" s="99" t="s">
        <v>71</v>
      </c>
      <c r="B6" s="99" t="s">
        <v>72</v>
      </c>
      <c r="C6" s="250"/>
      <c r="D6" s="251"/>
      <c r="E6" s="253"/>
      <c r="F6" s="255"/>
    </row>
    <row r="7" spans="1:10" s="93" customFormat="1" ht="14.45" customHeight="1" x14ac:dyDescent="0.15">
      <c r="A7" s="100"/>
      <c r="B7" s="101"/>
      <c r="C7" s="102" t="s">
        <v>62</v>
      </c>
      <c r="D7" s="78">
        <v>5553610.96</v>
      </c>
      <c r="E7" s="103">
        <v>4604090.84</v>
      </c>
      <c r="F7" s="104">
        <v>949520.12</v>
      </c>
    </row>
    <row r="8" spans="1:10" ht="14.45" customHeight="1" x14ac:dyDescent="0.15">
      <c r="A8" s="100"/>
      <c r="B8" s="101"/>
      <c r="C8" s="102" t="s">
        <v>81</v>
      </c>
      <c r="D8" s="78">
        <v>5553610.96</v>
      </c>
      <c r="E8" s="103">
        <v>4604090.84</v>
      </c>
      <c r="F8" s="104">
        <v>949520.12</v>
      </c>
      <c r="H8" s="93"/>
      <c r="J8" s="93"/>
    </row>
    <row r="9" spans="1:10" ht="14.45" customHeight="1" x14ac:dyDescent="0.15">
      <c r="A9" s="100"/>
      <c r="B9" s="101"/>
      <c r="C9" s="102" t="s">
        <v>83</v>
      </c>
      <c r="D9" s="78">
        <v>3804721.14</v>
      </c>
      <c r="E9" s="103">
        <v>3141041.02</v>
      </c>
      <c r="F9" s="104">
        <v>663680.12</v>
      </c>
    </row>
    <row r="10" spans="1:10" ht="14.45" customHeight="1" x14ac:dyDescent="0.15">
      <c r="A10" s="100" t="s">
        <v>84</v>
      </c>
      <c r="B10" s="101" t="s">
        <v>85</v>
      </c>
      <c r="C10" s="102" t="s">
        <v>88</v>
      </c>
      <c r="D10" s="78">
        <v>2214072.12</v>
      </c>
      <c r="E10" s="103">
        <v>1550392</v>
      </c>
      <c r="F10" s="104">
        <v>663680.12</v>
      </c>
    </row>
    <row r="11" spans="1:10" ht="14.45" customHeight="1" x14ac:dyDescent="0.15">
      <c r="A11" s="100" t="s">
        <v>84</v>
      </c>
      <c r="B11" s="101" t="s">
        <v>85</v>
      </c>
      <c r="C11" s="102" t="s">
        <v>97</v>
      </c>
      <c r="D11" s="78">
        <v>547679</v>
      </c>
      <c r="E11" s="103">
        <v>547679</v>
      </c>
      <c r="F11" s="104">
        <v>0</v>
      </c>
    </row>
    <row r="12" spans="1:10" ht="14.45" customHeight="1" x14ac:dyDescent="0.15">
      <c r="A12" s="100" t="s">
        <v>102</v>
      </c>
      <c r="B12" s="101" t="s">
        <v>103</v>
      </c>
      <c r="C12" s="102" t="s">
        <v>104</v>
      </c>
      <c r="D12" s="78">
        <v>309457.91999999998</v>
      </c>
      <c r="E12" s="103">
        <v>309457.91999999998</v>
      </c>
      <c r="F12" s="104">
        <v>0</v>
      </c>
    </row>
    <row r="13" spans="1:10" ht="14.45" customHeight="1" x14ac:dyDescent="0.15">
      <c r="A13" s="100" t="s">
        <v>102</v>
      </c>
      <c r="B13" s="101" t="s">
        <v>103</v>
      </c>
      <c r="C13" s="102" t="s">
        <v>106</v>
      </c>
      <c r="D13" s="78">
        <v>154728.95999999999</v>
      </c>
      <c r="E13" s="103">
        <v>154728.95999999999</v>
      </c>
      <c r="F13" s="104">
        <v>0</v>
      </c>
    </row>
    <row r="14" spans="1:10" ht="14.45" customHeight="1" x14ac:dyDescent="0.15">
      <c r="A14" s="100" t="s">
        <v>102</v>
      </c>
      <c r="B14" s="101" t="s">
        <v>99</v>
      </c>
      <c r="C14" s="102" t="s">
        <v>107</v>
      </c>
      <c r="D14" s="78">
        <v>15472.88</v>
      </c>
      <c r="E14" s="103">
        <v>15472.88</v>
      </c>
      <c r="F14" s="104">
        <v>0</v>
      </c>
    </row>
    <row r="15" spans="1:10" ht="14.45" customHeight="1" x14ac:dyDescent="0.15">
      <c r="A15" s="100" t="s">
        <v>108</v>
      </c>
      <c r="B15" s="101" t="s">
        <v>109</v>
      </c>
      <c r="C15" s="102" t="s">
        <v>110</v>
      </c>
      <c r="D15" s="78">
        <v>118494.26</v>
      </c>
      <c r="E15" s="103">
        <v>118494.26</v>
      </c>
      <c r="F15" s="104">
        <v>0</v>
      </c>
    </row>
    <row r="16" spans="1:10" ht="14.45" customHeight="1" x14ac:dyDescent="0.15">
      <c r="A16" s="100" t="s">
        <v>111</v>
      </c>
      <c r="B16" s="101" t="s">
        <v>89</v>
      </c>
      <c r="C16" s="102" t="s">
        <v>112</v>
      </c>
      <c r="D16" s="78">
        <v>444816</v>
      </c>
      <c r="E16" s="103">
        <v>444816</v>
      </c>
      <c r="F16" s="104">
        <v>0</v>
      </c>
    </row>
    <row r="17" spans="1:6" ht="14.45" customHeight="1" x14ac:dyDescent="0.15">
      <c r="A17" s="100"/>
      <c r="B17" s="101"/>
      <c r="C17" s="102" t="s">
        <v>114</v>
      </c>
      <c r="D17" s="78">
        <v>1748889.82</v>
      </c>
      <c r="E17" s="103">
        <v>1463049.82</v>
      </c>
      <c r="F17" s="104">
        <v>285840</v>
      </c>
    </row>
    <row r="18" spans="1:6" ht="14.45" customHeight="1" x14ac:dyDescent="0.15">
      <c r="A18" s="100" t="s">
        <v>102</v>
      </c>
      <c r="B18" s="101" t="s">
        <v>103</v>
      </c>
      <c r="C18" s="102" t="s">
        <v>104</v>
      </c>
      <c r="D18" s="78">
        <v>143997.92000000001</v>
      </c>
      <c r="E18" s="103">
        <v>143997.92000000001</v>
      </c>
      <c r="F18" s="104">
        <v>0</v>
      </c>
    </row>
    <row r="19" spans="1:6" ht="14.45" customHeight="1" x14ac:dyDescent="0.15">
      <c r="A19" s="100" t="s">
        <v>102</v>
      </c>
      <c r="B19" s="101" t="s">
        <v>103</v>
      </c>
      <c r="C19" s="102" t="s">
        <v>106</v>
      </c>
      <c r="D19" s="78">
        <v>71998.960000000006</v>
      </c>
      <c r="E19" s="103">
        <v>71998.960000000006</v>
      </c>
      <c r="F19" s="104">
        <v>0</v>
      </c>
    </row>
    <row r="20" spans="1:6" ht="14.45" customHeight="1" x14ac:dyDescent="0.15">
      <c r="A20" s="100" t="s">
        <v>102</v>
      </c>
      <c r="B20" s="101" t="s">
        <v>94</v>
      </c>
      <c r="C20" s="102" t="s">
        <v>116</v>
      </c>
      <c r="D20" s="78">
        <v>7008</v>
      </c>
      <c r="E20" s="103">
        <v>7008</v>
      </c>
      <c r="F20" s="104">
        <v>0</v>
      </c>
    </row>
    <row r="21" spans="1:6" ht="14.45" customHeight="1" x14ac:dyDescent="0.15">
      <c r="A21" s="100" t="s">
        <v>102</v>
      </c>
      <c r="B21" s="101" t="s">
        <v>99</v>
      </c>
      <c r="C21" s="102" t="s">
        <v>107</v>
      </c>
      <c r="D21" s="78">
        <v>7199.9</v>
      </c>
      <c r="E21" s="103">
        <v>7199.9</v>
      </c>
      <c r="F21" s="104">
        <v>0</v>
      </c>
    </row>
    <row r="22" spans="1:6" ht="14.45" customHeight="1" x14ac:dyDescent="0.15">
      <c r="A22" s="100" t="s">
        <v>108</v>
      </c>
      <c r="B22" s="101" t="s">
        <v>109</v>
      </c>
      <c r="C22" s="102" t="s">
        <v>110</v>
      </c>
      <c r="D22" s="78">
        <v>54978.04</v>
      </c>
      <c r="E22" s="103">
        <v>54978.04</v>
      </c>
      <c r="F22" s="104">
        <v>0</v>
      </c>
    </row>
    <row r="23" spans="1:6" ht="14.45" customHeight="1" x14ac:dyDescent="0.15">
      <c r="A23" s="100" t="s">
        <v>111</v>
      </c>
      <c r="B23" s="101" t="s">
        <v>89</v>
      </c>
      <c r="C23" s="102" t="s">
        <v>112</v>
      </c>
      <c r="D23" s="78">
        <v>212160</v>
      </c>
      <c r="E23" s="103">
        <v>212160</v>
      </c>
      <c r="F23" s="104">
        <v>0</v>
      </c>
    </row>
    <row r="24" spans="1:6" ht="14.45" customHeight="1" x14ac:dyDescent="0.15">
      <c r="A24" s="100" t="s">
        <v>117</v>
      </c>
      <c r="B24" s="101" t="s">
        <v>86</v>
      </c>
      <c r="C24" s="102" t="s">
        <v>118</v>
      </c>
      <c r="D24" s="78">
        <v>1251547</v>
      </c>
      <c r="E24" s="103">
        <v>965707</v>
      </c>
      <c r="F24" s="104">
        <v>285840</v>
      </c>
    </row>
  </sheetData>
  <sheetProtection formatCells="0" formatColumns="0" formatRows="0"/>
  <mergeCells count="6">
    <mergeCell ref="F5:F6"/>
    <mergeCell ref="A4:C4"/>
    <mergeCell ref="A5:B5"/>
    <mergeCell ref="C5:C6"/>
    <mergeCell ref="D4:D6"/>
    <mergeCell ref="E5:E6"/>
  </mergeCells>
  <phoneticPr fontId="25" type="noConversion"/>
  <pageMargins left="0.74803149606299202" right="0.74803149606299202"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N35"/>
  <sheetViews>
    <sheetView showGridLines="0" showZeros="0" workbookViewId="0"/>
  </sheetViews>
  <sheetFormatPr defaultColWidth="9.1640625" defaultRowHeight="14.25" customHeight="1" x14ac:dyDescent="0.15"/>
  <cols>
    <col min="1" max="1" width="5.83203125" style="65" customWidth="1"/>
    <col min="2" max="3" width="4.83203125" style="65" customWidth="1"/>
    <col min="4" max="4" width="12.83203125" style="65" customWidth="1"/>
    <col min="5" max="5" width="44.83203125" style="65" customWidth="1"/>
    <col min="6" max="9" width="16.83203125" style="65" customWidth="1"/>
    <col min="10" max="16" width="13.83203125" style="65" customWidth="1"/>
    <col min="17" max="118" width="9" style="65" customWidth="1"/>
    <col min="119" max="160" width="9.1640625" style="65" customWidth="1"/>
    <col min="161" max="16384" width="9.1640625" style="65"/>
  </cols>
  <sheetData>
    <row r="1" spans="1:118" ht="14.25" customHeight="1" x14ac:dyDescent="0.15">
      <c r="A1" s="66"/>
      <c r="B1" s="67"/>
      <c r="C1" s="67"/>
      <c r="D1" s="67"/>
      <c r="E1" s="67"/>
      <c r="F1" s="67"/>
      <c r="G1" s="67"/>
      <c r="H1" s="67"/>
      <c r="I1" s="67"/>
      <c r="J1" s="67"/>
      <c r="K1" s="67"/>
      <c r="L1" s="67"/>
      <c r="M1" s="67"/>
      <c r="N1" s="67"/>
      <c r="O1" s="67"/>
      <c r="P1" s="68" t="s">
        <v>250</v>
      </c>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row>
    <row r="2" spans="1:118" s="69" customFormat="1" ht="20.100000000000001" customHeight="1" x14ac:dyDescent="0.15">
      <c r="A2" s="48" t="s">
        <v>251</v>
      </c>
      <c r="B2" s="79"/>
      <c r="C2" s="79"/>
      <c r="D2" s="79"/>
      <c r="E2" s="79"/>
      <c r="F2" s="79"/>
      <c r="G2" s="79"/>
      <c r="H2" s="79"/>
      <c r="I2" s="79"/>
      <c r="J2" s="79"/>
      <c r="K2" s="79"/>
      <c r="L2" s="79"/>
      <c r="M2" s="79"/>
      <c r="N2" s="79"/>
      <c r="O2" s="79"/>
      <c r="P2" s="79"/>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row>
    <row r="3" spans="1:118" ht="14.25" customHeight="1" x14ac:dyDescent="0.15">
      <c r="A3" s="67" t="s">
        <v>3</v>
      </c>
      <c r="B3" s="67"/>
      <c r="C3" s="67"/>
      <c r="D3" s="67"/>
      <c r="E3" s="67"/>
      <c r="F3" s="67"/>
      <c r="G3" s="67"/>
      <c r="H3" s="67"/>
      <c r="I3" s="67"/>
      <c r="J3" s="67"/>
      <c r="K3" s="67"/>
      <c r="L3" s="67"/>
      <c r="M3" s="67"/>
      <c r="N3" s="67"/>
      <c r="O3" s="67"/>
      <c r="P3" s="71" t="s">
        <v>4</v>
      </c>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row>
    <row r="4" spans="1:118" ht="14.25" customHeight="1" x14ac:dyDescent="0.15">
      <c r="A4" s="219" t="s">
        <v>128</v>
      </c>
      <c r="B4" s="219"/>
      <c r="C4" s="219"/>
      <c r="D4" s="219"/>
      <c r="E4" s="222"/>
      <c r="F4" s="219" t="s">
        <v>129</v>
      </c>
      <c r="G4" s="256" t="s">
        <v>252</v>
      </c>
      <c r="H4" s="256" t="s">
        <v>253</v>
      </c>
      <c r="I4" s="256" t="s">
        <v>254</v>
      </c>
      <c r="J4" s="256" t="s">
        <v>255</v>
      </c>
      <c r="K4" s="256" t="s">
        <v>256</v>
      </c>
      <c r="L4" s="256" t="s">
        <v>257</v>
      </c>
      <c r="M4" s="256" t="s">
        <v>258</v>
      </c>
      <c r="N4" s="256" t="s">
        <v>259</v>
      </c>
      <c r="O4" s="256" t="s">
        <v>260</v>
      </c>
      <c r="P4" s="256" t="s">
        <v>261</v>
      </c>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row>
    <row r="5" spans="1:118" ht="14.25" customHeight="1" x14ac:dyDescent="0.15">
      <c r="A5" s="219" t="s">
        <v>59</v>
      </c>
      <c r="B5" s="219"/>
      <c r="C5" s="219"/>
      <c r="D5" s="219" t="s">
        <v>60</v>
      </c>
      <c r="E5" s="219" t="s">
        <v>132</v>
      </c>
      <c r="F5" s="219"/>
      <c r="G5" s="256"/>
      <c r="H5" s="256"/>
      <c r="I5" s="256"/>
      <c r="J5" s="256"/>
      <c r="K5" s="256"/>
      <c r="L5" s="256"/>
      <c r="M5" s="256"/>
      <c r="N5" s="256"/>
      <c r="O5" s="256"/>
      <c r="P5" s="256"/>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row>
    <row r="6" spans="1:118" ht="14.25" customHeight="1" x14ac:dyDescent="0.15">
      <c r="A6" s="81" t="s">
        <v>71</v>
      </c>
      <c r="B6" s="81" t="s">
        <v>72</v>
      </c>
      <c r="C6" s="81" t="s">
        <v>73</v>
      </c>
      <c r="D6" s="219"/>
      <c r="E6" s="219"/>
      <c r="F6" s="219"/>
      <c r="G6" s="256"/>
      <c r="H6" s="256"/>
      <c r="I6" s="256"/>
      <c r="J6" s="256"/>
      <c r="K6" s="256"/>
      <c r="L6" s="256"/>
      <c r="M6" s="256"/>
      <c r="N6" s="256"/>
      <c r="O6" s="256"/>
      <c r="P6" s="256"/>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row>
    <row r="7" spans="1:118" s="66" customFormat="1" ht="14.25" customHeight="1" x14ac:dyDescent="0.15">
      <c r="A7" s="82"/>
      <c r="B7" s="82"/>
      <c r="C7" s="82"/>
      <c r="D7" s="82"/>
      <c r="E7" s="82" t="s">
        <v>62</v>
      </c>
      <c r="F7" s="83">
        <v>11894860.960000001</v>
      </c>
      <c r="G7" s="83">
        <v>4525803.84</v>
      </c>
      <c r="H7" s="83">
        <v>2789520.12</v>
      </c>
      <c r="I7" s="83">
        <v>78287</v>
      </c>
      <c r="J7" s="83">
        <v>500000</v>
      </c>
      <c r="K7" s="83">
        <v>0</v>
      </c>
      <c r="L7" s="83">
        <v>0</v>
      </c>
      <c r="M7" s="83">
        <v>0</v>
      </c>
      <c r="N7" s="83">
        <v>4001250</v>
      </c>
      <c r="O7" s="83">
        <v>0</v>
      </c>
      <c r="P7" s="83">
        <v>0</v>
      </c>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row>
    <row r="8" spans="1:118" ht="14.25" customHeight="1" x14ac:dyDescent="0.15">
      <c r="A8" s="82"/>
      <c r="B8" s="82"/>
      <c r="C8" s="82"/>
      <c r="D8" s="82" t="s">
        <v>80</v>
      </c>
      <c r="E8" s="82" t="s">
        <v>81</v>
      </c>
      <c r="F8" s="83">
        <v>11894860.960000001</v>
      </c>
      <c r="G8" s="83">
        <v>4525803.84</v>
      </c>
      <c r="H8" s="83">
        <v>2789520.12</v>
      </c>
      <c r="I8" s="83">
        <v>78287</v>
      </c>
      <c r="J8" s="83">
        <v>500000</v>
      </c>
      <c r="K8" s="83">
        <v>0</v>
      </c>
      <c r="L8" s="83">
        <v>0</v>
      </c>
      <c r="M8" s="83">
        <v>0</v>
      </c>
      <c r="N8" s="83">
        <v>4001250</v>
      </c>
      <c r="O8" s="83">
        <v>0</v>
      </c>
      <c r="P8" s="83">
        <v>0</v>
      </c>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row>
    <row r="9" spans="1:118" ht="14.25" customHeight="1" x14ac:dyDescent="0.15">
      <c r="A9" s="82"/>
      <c r="B9" s="82"/>
      <c r="C9" s="82"/>
      <c r="D9" s="82" t="s">
        <v>82</v>
      </c>
      <c r="E9" s="82" t="s">
        <v>83</v>
      </c>
      <c r="F9" s="83">
        <v>8704721.1400000006</v>
      </c>
      <c r="G9" s="83">
        <v>3087962.02</v>
      </c>
      <c r="H9" s="83">
        <v>1963680.12</v>
      </c>
      <c r="I9" s="83">
        <v>53079</v>
      </c>
      <c r="J9" s="83">
        <v>0</v>
      </c>
      <c r="K9" s="83">
        <v>0</v>
      </c>
      <c r="L9" s="83">
        <v>0</v>
      </c>
      <c r="M9" s="83">
        <v>0</v>
      </c>
      <c r="N9" s="83">
        <v>3600000</v>
      </c>
      <c r="O9" s="83">
        <v>0</v>
      </c>
      <c r="P9" s="83">
        <v>0</v>
      </c>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row>
    <row r="10" spans="1:118" ht="14.25" customHeight="1" x14ac:dyDescent="0.15">
      <c r="A10" s="82" t="s">
        <v>84</v>
      </c>
      <c r="B10" s="82" t="s">
        <v>85</v>
      </c>
      <c r="C10" s="82" t="s">
        <v>86</v>
      </c>
      <c r="D10" s="82" t="s">
        <v>87</v>
      </c>
      <c r="E10" s="82" t="s">
        <v>88</v>
      </c>
      <c r="F10" s="83">
        <v>2214072.12</v>
      </c>
      <c r="G10" s="83">
        <v>1497313</v>
      </c>
      <c r="H10" s="83">
        <v>663680.12</v>
      </c>
      <c r="I10" s="83">
        <v>53079</v>
      </c>
      <c r="J10" s="83">
        <v>0</v>
      </c>
      <c r="K10" s="83">
        <v>0</v>
      </c>
      <c r="L10" s="83">
        <v>0</v>
      </c>
      <c r="M10" s="83">
        <v>0</v>
      </c>
      <c r="N10" s="83">
        <v>0</v>
      </c>
      <c r="O10" s="83">
        <v>0</v>
      </c>
      <c r="P10" s="83">
        <v>0</v>
      </c>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row>
    <row r="11" spans="1:118" ht="14.25" customHeight="1" x14ac:dyDescent="0.15">
      <c r="A11" s="82" t="s">
        <v>84</v>
      </c>
      <c r="B11" s="82" t="s">
        <v>85</v>
      </c>
      <c r="C11" s="82" t="s">
        <v>89</v>
      </c>
      <c r="D11" s="82" t="s">
        <v>87</v>
      </c>
      <c r="E11" s="82" t="s">
        <v>90</v>
      </c>
      <c r="F11" s="83">
        <v>750000</v>
      </c>
      <c r="G11" s="83">
        <v>0</v>
      </c>
      <c r="H11" s="83">
        <v>750000</v>
      </c>
      <c r="I11" s="83">
        <v>0</v>
      </c>
      <c r="J11" s="83">
        <v>0</v>
      </c>
      <c r="K11" s="83">
        <v>0</v>
      </c>
      <c r="L11" s="83">
        <v>0</v>
      </c>
      <c r="M11" s="83">
        <v>0</v>
      </c>
      <c r="N11" s="83">
        <v>0</v>
      </c>
      <c r="O11" s="83">
        <v>0</v>
      </c>
      <c r="P11" s="83">
        <v>0</v>
      </c>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row>
    <row r="12" spans="1:118" ht="14.25" customHeight="1" x14ac:dyDescent="0.15">
      <c r="A12" s="82" t="s">
        <v>84</v>
      </c>
      <c r="B12" s="82" t="s">
        <v>85</v>
      </c>
      <c r="C12" s="82" t="s">
        <v>85</v>
      </c>
      <c r="D12" s="82" t="s">
        <v>87</v>
      </c>
      <c r="E12" s="82" t="s">
        <v>91</v>
      </c>
      <c r="F12" s="83">
        <v>100000</v>
      </c>
      <c r="G12" s="83">
        <v>0</v>
      </c>
      <c r="H12" s="83">
        <v>100000</v>
      </c>
      <c r="I12" s="83">
        <v>0</v>
      </c>
      <c r="J12" s="83">
        <v>0</v>
      </c>
      <c r="K12" s="83">
        <v>0</v>
      </c>
      <c r="L12" s="83">
        <v>0</v>
      </c>
      <c r="M12" s="83">
        <v>0</v>
      </c>
      <c r="N12" s="83">
        <v>0</v>
      </c>
      <c r="O12" s="83">
        <v>0</v>
      </c>
      <c r="P12" s="83">
        <v>0</v>
      </c>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row>
    <row r="13" spans="1:118" ht="14.25" customHeight="1" x14ac:dyDescent="0.15">
      <c r="A13" s="82" t="s">
        <v>84</v>
      </c>
      <c r="B13" s="82" t="s">
        <v>85</v>
      </c>
      <c r="C13" s="82" t="s">
        <v>92</v>
      </c>
      <c r="D13" s="82" t="s">
        <v>87</v>
      </c>
      <c r="E13" s="82" t="s">
        <v>93</v>
      </c>
      <c r="F13" s="83">
        <v>200000</v>
      </c>
      <c r="G13" s="83">
        <v>0</v>
      </c>
      <c r="H13" s="83">
        <v>200000</v>
      </c>
      <c r="I13" s="83">
        <v>0</v>
      </c>
      <c r="J13" s="83">
        <v>0</v>
      </c>
      <c r="K13" s="83">
        <v>0</v>
      </c>
      <c r="L13" s="83">
        <v>0</v>
      </c>
      <c r="M13" s="83">
        <v>0</v>
      </c>
      <c r="N13" s="83">
        <v>0</v>
      </c>
      <c r="O13" s="83">
        <v>0</v>
      </c>
      <c r="P13" s="83">
        <v>0</v>
      </c>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row>
    <row r="14" spans="1:118" ht="14.25" customHeight="1" x14ac:dyDescent="0.15">
      <c r="A14" s="82" t="s">
        <v>84</v>
      </c>
      <c r="B14" s="82" t="s">
        <v>85</v>
      </c>
      <c r="C14" s="82" t="s">
        <v>94</v>
      </c>
      <c r="D14" s="82" t="s">
        <v>87</v>
      </c>
      <c r="E14" s="82" t="s">
        <v>95</v>
      </c>
      <c r="F14" s="83">
        <v>150000</v>
      </c>
      <c r="G14" s="83">
        <v>0</v>
      </c>
      <c r="H14" s="83">
        <v>150000</v>
      </c>
      <c r="I14" s="83">
        <v>0</v>
      </c>
      <c r="J14" s="83">
        <v>0</v>
      </c>
      <c r="K14" s="83">
        <v>0</v>
      </c>
      <c r="L14" s="83">
        <v>0</v>
      </c>
      <c r="M14" s="83">
        <v>0</v>
      </c>
      <c r="N14" s="83">
        <v>0</v>
      </c>
      <c r="O14" s="83">
        <v>0</v>
      </c>
      <c r="P14" s="83">
        <v>0</v>
      </c>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row>
    <row r="15" spans="1:118" ht="14.25" customHeight="1" x14ac:dyDescent="0.15">
      <c r="A15" s="82" t="s">
        <v>84</v>
      </c>
      <c r="B15" s="82" t="s">
        <v>85</v>
      </c>
      <c r="C15" s="82" t="s">
        <v>96</v>
      </c>
      <c r="D15" s="82" t="s">
        <v>87</v>
      </c>
      <c r="E15" s="82" t="s">
        <v>97</v>
      </c>
      <c r="F15" s="83">
        <v>547679</v>
      </c>
      <c r="G15" s="83">
        <v>547679</v>
      </c>
      <c r="H15" s="83">
        <v>0</v>
      </c>
      <c r="I15" s="83">
        <v>0</v>
      </c>
      <c r="J15" s="83">
        <v>0</v>
      </c>
      <c r="K15" s="83">
        <v>0</v>
      </c>
      <c r="L15" s="83">
        <v>0</v>
      </c>
      <c r="M15" s="83">
        <v>0</v>
      </c>
      <c r="N15" s="83">
        <v>0</v>
      </c>
      <c r="O15" s="83">
        <v>0</v>
      </c>
      <c r="P15" s="83">
        <v>0</v>
      </c>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row>
    <row r="16" spans="1:118" ht="14.25" customHeight="1" x14ac:dyDescent="0.15">
      <c r="A16" s="82" t="s">
        <v>98</v>
      </c>
      <c r="B16" s="82" t="s">
        <v>86</v>
      </c>
      <c r="C16" s="82" t="s">
        <v>99</v>
      </c>
      <c r="D16" s="82" t="s">
        <v>87</v>
      </c>
      <c r="E16" s="82" t="s">
        <v>100</v>
      </c>
      <c r="F16" s="83">
        <v>100000</v>
      </c>
      <c r="G16" s="83">
        <v>0</v>
      </c>
      <c r="H16" s="83">
        <v>100000</v>
      </c>
      <c r="I16" s="83">
        <v>0</v>
      </c>
      <c r="J16" s="83">
        <v>0</v>
      </c>
      <c r="K16" s="83">
        <v>0</v>
      </c>
      <c r="L16" s="83">
        <v>0</v>
      </c>
      <c r="M16" s="83">
        <v>0</v>
      </c>
      <c r="N16" s="83">
        <v>0</v>
      </c>
      <c r="O16" s="83">
        <v>0</v>
      </c>
      <c r="P16" s="83">
        <v>0</v>
      </c>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row>
    <row r="17" spans="1:118" ht="14.25" customHeight="1" x14ac:dyDescent="0.15">
      <c r="A17" s="82" t="s">
        <v>98</v>
      </c>
      <c r="B17" s="82" t="s">
        <v>85</v>
      </c>
      <c r="C17" s="82" t="s">
        <v>99</v>
      </c>
      <c r="D17" s="82" t="s">
        <v>87</v>
      </c>
      <c r="E17" s="82" t="s">
        <v>101</v>
      </c>
      <c r="F17" s="83">
        <v>3600000</v>
      </c>
      <c r="G17" s="83">
        <v>0</v>
      </c>
      <c r="H17" s="83">
        <v>0</v>
      </c>
      <c r="I17" s="83">
        <v>0</v>
      </c>
      <c r="J17" s="83">
        <v>0</v>
      </c>
      <c r="K17" s="83">
        <v>0</v>
      </c>
      <c r="L17" s="83">
        <v>0</v>
      </c>
      <c r="M17" s="83">
        <v>0</v>
      </c>
      <c r="N17" s="83">
        <v>3600000</v>
      </c>
      <c r="O17" s="83">
        <v>0</v>
      </c>
      <c r="P17" s="83">
        <v>0</v>
      </c>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row>
    <row r="18" spans="1:118" ht="14.25" customHeight="1" x14ac:dyDescent="0.15">
      <c r="A18" s="82" t="s">
        <v>102</v>
      </c>
      <c r="B18" s="82" t="s">
        <v>103</v>
      </c>
      <c r="C18" s="82" t="s">
        <v>103</v>
      </c>
      <c r="D18" s="82" t="s">
        <v>87</v>
      </c>
      <c r="E18" s="82" t="s">
        <v>104</v>
      </c>
      <c r="F18" s="83">
        <v>309457.91999999998</v>
      </c>
      <c r="G18" s="83">
        <v>309457.91999999998</v>
      </c>
      <c r="H18" s="83">
        <v>0</v>
      </c>
      <c r="I18" s="83">
        <v>0</v>
      </c>
      <c r="J18" s="83">
        <v>0</v>
      </c>
      <c r="K18" s="83">
        <v>0</v>
      </c>
      <c r="L18" s="83">
        <v>0</v>
      </c>
      <c r="M18" s="83">
        <v>0</v>
      </c>
      <c r="N18" s="83">
        <v>0</v>
      </c>
      <c r="O18" s="83">
        <v>0</v>
      </c>
      <c r="P18" s="83">
        <v>0</v>
      </c>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row>
    <row r="19" spans="1:118" ht="14.25" customHeight="1" x14ac:dyDescent="0.15">
      <c r="A19" s="82" t="s">
        <v>102</v>
      </c>
      <c r="B19" s="82" t="s">
        <v>103</v>
      </c>
      <c r="C19" s="82" t="s">
        <v>105</v>
      </c>
      <c r="D19" s="82" t="s">
        <v>87</v>
      </c>
      <c r="E19" s="82" t="s">
        <v>106</v>
      </c>
      <c r="F19" s="83">
        <v>154728.95999999999</v>
      </c>
      <c r="G19" s="83">
        <v>154728.95999999999</v>
      </c>
      <c r="H19" s="83">
        <v>0</v>
      </c>
      <c r="I19" s="83">
        <v>0</v>
      </c>
      <c r="J19" s="83">
        <v>0</v>
      </c>
      <c r="K19" s="83">
        <v>0</v>
      </c>
      <c r="L19" s="83">
        <v>0</v>
      </c>
      <c r="M19" s="83">
        <v>0</v>
      </c>
      <c r="N19" s="83">
        <v>0</v>
      </c>
      <c r="O19" s="83">
        <v>0</v>
      </c>
      <c r="P19" s="83">
        <v>0</v>
      </c>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row>
    <row r="20" spans="1:118" ht="14.25" customHeight="1" x14ac:dyDescent="0.15">
      <c r="A20" s="82" t="s">
        <v>102</v>
      </c>
      <c r="B20" s="82" t="s">
        <v>99</v>
      </c>
      <c r="C20" s="82" t="s">
        <v>99</v>
      </c>
      <c r="D20" s="82" t="s">
        <v>87</v>
      </c>
      <c r="E20" s="82" t="s">
        <v>107</v>
      </c>
      <c r="F20" s="83">
        <v>15472.88</v>
      </c>
      <c r="G20" s="83">
        <v>15472.88</v>
      </c>
      <c r="H20" s="83">
        <v>0</v>
      </c>
      <c r="I20" s="83">
        <v>0</v>
      </c>
      <c r="J20" s="83">
        <v>0</v>
      </c>
      <c r="K20" s="83">
        <v>0</v>
      </c>
      <c r="L20" s="83">
        <v>0</v>
      </c>
      <c r="M20" s="83">
        <v>0</v>
      </c>
      <c r="N20" s="83">
        <v>0</v>
      </c>
      <c r="O20" s="83">
        <v>0</v>
      </c>
      <c r="P20" s="83">
        <v>0</v>
      </c>
    </row>
    <row r="21" spans="1:118" ht="14.25" customHeight="1" x14ac:dyDescent="0.15">
      <c r="A21" s="82" t="s">
        <v>108</v>
      </c>
      <c r="B21" s="82" t="s">
        <v>109</v>
      </c>
      <c r="C21" s="82" t="s">
        <v>86</v>
      </c>
      <c r="D21" s="82" t="s">
        <v>87</v>
      </c>
      <c r="E21" s="82" t="s">
        <v>110</v>
      </c>
      <c r="F21" s="83">
        <v>118494.26</v>
      </c>
      <c r="G21" s="83">
        <v>118494.26</v>
      </c>
      <c r="H21" s="83">
        <v>0</v>
      </c>
      <c r="I21" s="83">
        <v>0</v>
      </c>
      <c r="J21" s="83">
        <v>0</v>
      </c>
      <c r="K21" s="83">
        <v>0</v>
      </c>
      <c r="L21" s="83">
        <v>0</v>
      </c>
      <c r="M21" s="83">
        <v>0</v>
      </c>
      <c r="N21" s="83">
        <v>0</v>
      </c>
      <c r="O21" s="83">
        <v>0</v>
      </c>
      <c r="P21" s="83">
        <v>0</v>
      </c>
    </row>
    <row r="22" spans="1:118" ht="14.25" customHeight="1" x14ac:dyDescent="0.15">
      <c r="A22" s="82" t="s">
        <v>111</v>
      </c>
      <c r="B22" s="82" t="s">
        <v>89</v>
      </c>
      <c r="C22" s="82" t="s">
        <v>86</v>
      </c>
      <c r="D22" s="82" t="s">
        <v>87</v>
      </c>
      <c r="E22" s="82" t="s">
        <v>112</v>
      </c>
      <c r="F22" s="83">
        <v>444816</v>
      </c>
      <c r="G22" s="83">
        <v>444816</v>
      </c>
      <c r="H22" s="83">
        <v>0</v>
      </c>
      <c r="I22" s="83">
        <v>0</v>
      </c>
      <c r="J22" s="83">
        <v>0</v>
      </c>
      <c r="K22" s="83">
        <v>0</v>
      </c>
      <c r="L22" s="83">
        <v>0</v>
      </c>
      <c r="M22" s="83">
        <v>0</v>
      </c>
      <c r="N22" s="83">
        <v>0</v>
      </c>
      <c r="O22" s="83">
        <v>0</v>
      </c>
      <c r="P22" s="83">
        <v>0</v>
      </c>
    </row>
    <row r="23" spans="1:118" ht="14.25" customHeight="1" x14ac:dyDescent="0.15">
      <c r="A23" s="82"/>
      <c r="B23" s="82"/>
      <c r="C23" s="82"/>
      <c r="D23" s="82" t="s">
        <v>113</v>
      </c>
      <c r="E23" s="82" t="s">
        <v>114</v>
      </c>
      <c r="F23" s="83">
        <v>3190139.82</v>
      </c>
      <c r="G23" s="83">
        <v>1437841.82</v>
      </c>
      <c r="H23" s="83">
        <v>825840</v>
      </c>
      <c r="I23" s="83">
        <v>25208</v>
      </c>
      <c r="J23" s="83">
        <v>500000</v>
      </c>
      <c r="K23" s="83">
        <v>0</v>
      </c>
      <c r="L23" s="83">
        <v>0</v>
      </c>
      <c r="M23" s="83">
        <v>0</v>
      </c>
      <c r="N23" s="83">
        <v>401250</v>
      </c>
      <c r="O23" s="83">
        <v>0</v>
      </c>
      <c r="P23" s="83">
        <v>0</v>
      </c>
    </row>
    <row r="24" spans="1:118" ht="14.25" customHeight="1" x14ac:dyDescent="0.15">
      <c r="A24" s="82" t="s">
        <v>102</v>
      </c>
      <c r="B24" s="82" t="s">
        <v>103</v>
      </c>
      <c r="C24" s="82" t="s">
        <v>103</v>
      </c>
      <c r="D24" s="82" t="s">
        <v>115</v>
      </c>
      <c r="E24" s="82" t="s">
        <v>104</v>
      </c>
      <c r="F24" s="83">
        <v>143997.92000000001</v>
      </c>
      <c r="G24" s="83">
        <v>143997.92000000001</v>
      </c>
      <c r="H24" s="83">
        <v>0</v>
      </c>
      <c r="I24" s="83">
        <v>0</v>
      </c>
      <c r="J24" s="83">
        <v>0</v>
      </c>
      <c r="K24" s="83">
        <v>0</v>
      </c>
      <c r="L24" s="83">
        <v>0</v>
      </c>
      <c r="M24" s="83">
        <v>0</v>
      </c>
      <c r="N24" s="83">
        <v>0</v>
      </c>
      <c r="O24" s="83">
        <v>0</v>
      </c>
      <c r="P24" s="83">
        <v>0</v>
      </c>
    </row>
    <row r="25" spans="1:118" ht="14.25" customHeight="1" x14ac:dyDescent="0.15">
      <c r="A25" s="82" t="s">
        <v>102</v>
      </c>
      <c r="B25" s="82" t="s">
        <v>103</v>
      </c>
      <c r="C25" s="82" t="s">
        <v>105</v>
      </c>
      <c r="D25" s="82" t="s">
        <v>115</v>
      </c>
      <c r="E25" s="82" t="s">
        <v>106</v>
      </c>
      <c r="F25" s="83">
        <v>71998.960000000006</v>
      </c>
      <c r="G25" s="83">
        <v>71998.960000000006</v>
      </c>
      <c r="H25" s="83">
        <v>0</v>
      </c>
      <c r="I25" s="83">
        <v>0</v>
      </c>
      <c r="J25" s="83">
        <v>0</v>
      </c>
      <c r="K25" s="83">
        <v>0</v>
      </c>
      <c r="L25" s="83">
        <v>0</v>
      </c>
      <c r="M25" s="83">
        <v>0</v>
      </c>
      <c r="N25" s="83">
        <v>0</v>
      </c>
      <c r="O25" s="83">
        <v>0</v>
      </c>
      <c r="P25" s="83">
        <v>0</v>
      </c>
    </row>
    <row r="26" spans="1:118" ht="14.25" customHeight="1" x14ac:dyDescent="0.15">
      <c r="A26" s="82" t="s">
        <v>102</v>
      </c>
      <c r="B26" s="82" t="s">
        <v>94</v>
      </c>
      <c r="C26" s="82" t="s">
        <v>99</v>
      </c>
      <c r="D26" s="82" t="s">
        <v>115</v>
      </c>
      <c r="E26" s="82" t="s">
        <v>116</v>
      </c>
      <c r="F26" s="83">
        <v>7008</v>
      </c>
      <c r="G26" s="83">
        <v>0</v>
      </c>
      <c r="H26" s="83">
        <v>0</v>
      </c>
      <c r="I26" s="83">
        <v>7008</v>
      </c>
      <c r="J26" s="83">
        <v>0</v>
      </c>
      <c r="K26" s="83">
        <v>0</v>
      </c>
      <c r="L26" s="83">
        <v>0</v>
      </c>
      <c r="M26" s="83">
        <v>0</v>
      </c>
      <c r="N26" s="83">
        <v>0</v>
      </c>
      <c r="O26" s="83">
        <v>0</v>
      </c>
      <c r="P26" s="83">
        <v>0</v>
      </c>
    </row>
    <row r="27" spans="1:118" ht="14.25" customHeight="1" x14ac:dyDescent="0.15">
      <c r="A27" s="82" t="s">
        <v>102</v>
      </c>
      <c r="B27" s="82" t="s">
        <v>99</v>
      </c>
      <c r="C27" s="82" t="s">
        <v>99</v>
      </c>
      <c r="D27" s="82" t="s">
        <v>115</v>
      </c>
      <c r="E27" s="82" t="s">
        <v>107</v>
      </c>
      <c r="F27" s="83">
        <v>7199.9</v>
      </c>
      <c r="G27" s="83">
        <v>7199.9</v>
      </c>
      <c r="H27" s="83">
        <v>0</v>
      </c>
      <c r="I27" s="83">
        <v>0</v>
      </c>
      <c r="J27" s="83">
        <v>0</v>
      </c>
      <c r="K27" s="83">
        <v>0</v>
      </c>
      <c r="L27" s="83">
        <v>0</v>
      </c>
      <c r="M27" s="83">
        <v>0</v>
      </c>
      <c r="N27" s="83">
        <v>0</v>
      </c>
      <c r="O27" s="83">
        <v>0</v>
      </c>
      <c r="P27" s="83">
        <v>0</v>
      </c>
    </row>
    <row r="28" spans="1:118" ht="14.25" customHeight="1" x14ac:dyDescent="0.15">
      <c r="A28" s="82" t="s">
        <v>108</v>
      </c>
      <c r="B28" s="82" t="s">
        <v>109</v>
      </c>
      <c r="C28" s="82" t="s">
        <v>86</v>
      </c>
      <c r="D28" s="82" t="s">
        <v>115</v>
      </c>
      <c r="E28" s="82" t="s">
        <v>110</v>
      </c>
      <c r="F28" s="83">
        <v>54978.04</v>
      </c>
      <c r="G28" s="83">
        <v>54978.04</v>
      </c>
      <c r="H28" s="83">
        <v>0</v>
      </c>
      <c r="I28" s="83">
        <v>0</v>
      </c>
      <c r="J28" s="83">
        <v>0</v>
      </c>
      <c r="K28" s="83">
        <v>0</v>
      </c>
      <c r="L28" s="83">
        <v>0</v>
      </c>
      <c r="M28" s="83">
        <v>0</v>
      </c>
      <c r="N28" s="83">
        <v>0</v>
      </c>
      <c r="O28" s="83">
        <v>0</v>
      </c>
      <c r="P28" s="83">
        <v>0</v>
      </c>
    </row>
    <row r="29" spans="1:118" ht="14.25" customHeight="1" x14ac:dyDescent="0.15">
      <c r="A29" s="82" t="s">
        <v>111</v>
      </c>
      <c r="B29" s="82" t="s">
        <v>89</v>
      </c>
      <c r="C29" s="82" t="s">
        <v>86</v>
      </c>
      <c r="D29" s="82" t="s">
        <v>115</v>
      </c>
      <c r="E29" s="82" t="s">
        <v>112</v>
      </c>
      <c r="F29" s="83">
        <v>212160</v>
      </c>
      <c r="G29" s="83">
        <v>212160</v>
      </c>
      <c r="H29" s="83">
        <v>0</v>
      </c>
      <c r="I29" s="83">
        <v>0</v>
      </c>
      <c r="J29" s="83">
        <v>0</v>
      </c>
      <c r="K29" s="83">
        <v>0</v>
      </c>
      <c r="L29" s="83">
        <v>0</v>
      </c>
      <c r="M29" s="83">
        <v>0</v>
      </c>
      <c r="N29" s="83">
        <v>0</v>
      </c>
      <c r="O29" s="83">
        <v>0</v>
      </c>
      <c r="P29" s="83">
        <v>0</v>
      </c>
    </row>
    <row r="30" spans="1:118" ht="14.25" customHeight="1" x14ac:dyDescent="0.15">
      <c r="A30" s="82" t="s">
        <v>117</v>
      </c>
      <c r="B30" s="82" t="s">
        <v>86</v>
      </c>
      <c r="C30" s="82" t="s">
        <v>86</v>
      </c>
      <c r="D30" s="82" t="s">
        <v>115</v>
      </c>
      <c r="E30" s="82" t="s">
        <v>118</v>
      </c>
      <c r="F30" s="83">
        <v>1251547</v>
      </c>
      <c r="G30" s="83">
        <v>947507</v>
      </c>
      <c r="H30" s="83">
        <v>285840</v>
      </c>
      <c r="I30" s="83">
        <v>18200</v>
      </c>
      <c r="J30" s="83">
        <v>0</v>
      </c>
      <c r="K30" s="83">
        <v>0</v>
      </c>
      <c r="L30" s="83">
        <v>0</v>
      </c>
      <c r="M30" s="83">
        <v>0</v>
      </c>
      <c r="N30" s="83">
        <v>0</v>
      </c>
      <c r="O30" s="83">
        <v>0</v>
      </c>
      <c r="P30" s="83">
        <v>0</v>
      </c>
    </row>
    <row r="31" spans="1:118" ht="14.25" customHeight="1" x14ac:dyDescent="0.15">
      <c r="A31" s="82" t="s">
        <v>117</v>
      </c>
      <c r="B31" s="82" t="s">
        <v>86</v>
      </c>
      <c r="C31" s="82" t="s">
        <v>89</v>
      </c>
      <c r="D31" s="82" t="s">
        <v>115</v>
      </c>
      <c r="E31" s="82" t="s">
        <v>119</v>
      </c>
      <c r="F31" s="83">
        <v>100000</v>
      </c>
      <c r="G31" s="83">
        <v>0</v>
      </c>
      <c r="H31" s="83">
        <v>100000</v>
      </c>
      <c r="I31" s="83">
        <v>0</v>
      </c>
      <c r="J31" s="83">
        <v>0</v>
      </c>
      <c r="K31" s="83">
        <v>0</v>
      </c>
      <c r="L31" s="83">
        <v>0</v>
      </c>
      <c r="M31" s="83">
        <v>0</v>
      </c>
      <c r="N31" s="83">
        <v>0</v>
      </c>
      <c r="O31" s="83">
        <v>0</v>
      </c>
      <c r="P31" s="83">
        <v>0</v>
      </c>
    </row>
    <row r="32" spans="1:118" ht="14.25" customHeight="1" x14ac:dyDescent="0.15">
      <c r="A32" s="82" t="s">
        <v>117</v>
      </c>
      <c r="B32" s="82" t="s">
        <v>86</v>
      </c>
      <c r="C32" s="82" t="s">
        <v>120</v>
      </c>
      <c r="D32" s="82" t="s">
        <v>115</v>
      </c>
      <c r="E32" s="82" t="s">
        <v>121</v>
      </c>
      <c r="F32" s="83">
        <v>500000</v>
      </c>
      <c r="G32" s="83">
        <v>0</v>
      </c>
      <c r="H32" s="83">
        <v>0</v>
      </c>
      <c r="I32" s="83">
        <v>0</v>
      </c>
      <c r="J32" s="83">
        <v>500000</v>
      </c>
      <c r="K32" s="83">
        <v>0</v>
      </c>
      <c r="L32" s="83">
        <v>0</v>
      </c>
      <c r="M32" s="83">
        <v>0</v>
      </c>
      <c r="N32" s="83">
        <v>0</v>
      </c>
      <c r="O32" s="83">
        <v>0</v>
      </c>
      <c r="P32" s="83">
        <v>0</v>
      </c>
    </row>
    <row r="33" spans="1:16" ht="14.25" customHeight="1" x14ac:dyDescent="0.15">
      <c r="A33" s="82" t="s">
        <v>117</v>
      </c>
      <c r="B33" s="82" t="s">
        <v>86</v>
      </c>
      <c r="C33" s="82" t="s">
        <v>122</v>
      </c>
      <c r="D33" s="82" t="s">
        <v>115</v>
      </c>
      <c r="E33" s="82" t="s">
        <v>123</v>
      </c>
      <c r="F33" s="83">
        <v>200000</v>
      </c>
      <c r="G33" s="83">
        <v>0</v>
      </c>
      <c r="H33" s="83">
        <v>200000</v>
      </c>
      <c r="I33" s="83">
        <v>0</v>
      </c>
      <c r="J33" s="83">
        <v>0</v>
      </c>
      <c r="K33" s="83">
        <v>0</v>
      </c>
      <c r="L33" s="83">
        <v>0</v>
      </c>
      <c r="M33" s="83">
        <v>0</v>
      </c>
      <c r="N33" s="83">
        <v>0</v>
      </c>
      <c r="O33" s="83">
        <v>0</v>
      </c>
      <c r="P33" s="83">
        <v>0</v>
      </c>
    </row>
    <row r="34" spans="1:16" ht="14.25" customHeight="1" x14ac:dyDescent="0.15">
      <c r="A34" s="82" t="s">
        <v>117</v>
      </c>
      <c r="B34" s="82" t="s">
        <v>86</v>
      </c>
      <c r="C34" s="82" t="s">
        <v>99</v>
      </c>
      <c r="D34" s="82" t="s">
        <v>115</v>
      </c>
      <c r="E34" s="82" t="s">
        <v>124</v>
      </c>
      <c r="F34" s="83">
        <v>240000</v>
      </c>
      <c r="G34" s="83">
        <v>0</v>
      </c>
      <c r="H34" s="83">
        <v>240000</v>
      </c>
      <c r="I34" s="83">
        <v>0</v>
      </c>
      <c r="J34" s="83">
        <v>0</v>
      </c>
      <c r="K34" s="83">
        <v>0</v>
      </c>
      <c r="L34" s="83">
        <v>0</v>
      </c>
      <c r="M34" s="83">
        <v>0</v>
      </c>
      <c r="N34" s="83">
        <v>0</v>
      </c>
      <c r="O34" s="83">
        <v>0</v>
      </c>
      <c r="P34" s="83">
        <v>0</v>
      </c>
    </row>
    <row r="35" spans="1:16" ht="14.25" customHeight="1" x14ac:dyDescent="0.15">
      <c r="A35" s="82" t="s">
        <v>117</v>
      </c>
      <c r="B35" s="82" t="s">
        <v>85</v>
      </c>
      <c r="C35" s="82" t="s">
        <v>86</v>
      </c>
      <c r="D35" s="82" t="s">
        <v>115</v>
      </c>
      <c r="E35" s="82" t="s">
        <v>125</v>
      </c>
      <c r="F35" s="83">
        <v>401250</v>
      </c>
      <c r="G35" s="83">
        <v>0</v>
      </c>
      <c r="H35" s="83">
        <v>0</v>
      </c>
      <c r="I35" s="83">
        <v>0</v>
      </c>
      <c r="J35" s="83">
        <v>0</v>
      </c>
      <c r="K35" s="83">
        <v>0</v>
      </c>
      <c r="L35" s="83">
        <v>0</v>
      </c>
      <c r="M35" s="83">
        <v>0</v>
      </c>
      <c r="N35" s="83">
        <v>401250</v>
      </c>
      <c r="O35" s="83">
        <v>0</v>
      </c>
      <c r="P35" s="83">
        <v>0</v>
      </c>
    </row>
  </sheetData>
  <sheetProtection formatCells="0" formatColumns="0" formatRows="0"/>
  <mergeCells count="15">
    <mergeCell ref="L4:L6"/>
    <mergeCell ref="M4:M6"/>
    <mergeCell ref="N4:N6"/>
    <mergeCell ref="O4:O6"/>
    <mergeCell ref="P4:P6"/>
    <mergeCell ref="G4:G6"/>
    <mergeCell ref="H4:H6"/>
    <mergeCell ref="I4:I6"/>
    <mergeCell ref="J4:J6"/>
    <mergeCell ref="K4:K6"/>
    <mergeCell ref="A4:E4"/>
    <mergeCell ref="A5:C5"/>
    <mergeCell ref="D5:D6"/>
    <mergeCell ref="E5:E6"/>
    <mergeCell ref="F4:F6"/>
  </mergeCells>
  <phoneticPr fontId="25" type="noConversion"/>
  <printOptions horizontalCentered="1"/>
  <pageMargins left="0.39370078740157499" right="0.39370078740157499" top="0.66929133858267698" bottom="0.66929133858267698" header="0.39370078740157499" footer="0.31496062992126"/>
  <pageSetup paperSize="9" scale="70" fitToHeight="100" orientation="landscape"/>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1"/>
  <sheetViews>
    <sheetView showGridLines="0" showZeros="0" workbookViewId="0"/>
  </sheetViews>
  <sheetFormatPr defaultColWidth="9.1640625" defaultRowHeight="14.25" customHeight="1" x14ac:dyDescent="0.15"/>
  <cols>
    <col min="1" max="1" width="6.83203125" style="65" customWidth="1"/>
    <col min="2" max="3" width="12.83203125" style="65" customWidth="1"/>
    <col min="4" max="4" width="44.83203125" style="65" customWidth="1"/>
    <col min="5" max="7" width="22.83203125" style="65" customWidth="1"/>
    <col min="8" max="8" width="9" style="65" customWidth="1"/>
    <col min="9" max="255" width="9.1640625" style="65" customWidth="1"/>
    <col min="256" max="16384" width="9.1640625" style="65"/>
  </cols>
  <sheetData>
    <row r="1" spans="1:8" ht="14.25" customHeight="1" x14ac:dyDescent="0.15">
      <c r="B1" s="67"/>
      <c r="C1" s="67"/>
      <c r="D1" s="67"/>
      <c r="E1" s="67"/>
      <c r="F1" s="67"/>
      <c r="G1" s="68" t="s">
        <v>262</v>
      </c>
      <c r="H1" s="67"/>
    </row>
    <row r="2" spans="1:8" ht="20.100000000000001" customHeight="1" x14ac:dyDescent="0.15">
      <c r="A2" s="48" t="s">
        <v>263</v>
      </c>
      <c r="B2" s="92"/>
      <c r="C2" s="92"/>
      <c r="D2" s="92"/>
      <c r="E2" s="92"/>
      <c r="F2" s="92"/>
      <c r="G2" s="92"/>
      <c r="H2" s="67"/>
    </row>
    <row r="3" spans="1:8" ht="14.25" customHeight="1" x14ac:dyDescent="0.15">
      <c r="A3" s="70" t="s">
        <v>3</v>
      </c>
      <c r="B3" s="67"/>
      <c r="C3" s="67"/>
      <c r="D3" s="67"/>
      <c r="E3" s="67"/>
      <c r="F3" s="67"/>
      <c r="G3" s="71" t="s">
        <v>4</v>
      </c>
      <c r="H3" s="67"/>
    </row>
    <row r="4" spans="1:8" ht="14.25" customHeight="1" x14ac:dyDescent="0.15">
      <c r="A4" s="219" t="s">
        <v>264</v>
      </c>
      <c r="B4" s="219"/>
      <c r="C4" s="220"/>
      <c r="D4" s="220"/>
      <c r="E4" s="257" t="s">
        <v>130</v>
      </c>
      <c r="F4" s="220"/>
      <c r="G4" s="220"/>
      <c r="H4" s="88"/>
    </row>
    <row r="5" spans="1:8" ht="14.25" customHeight="1" x14ac:dyDescent="0.15">
      <c r="A5" s="258" t="s">
        <v>59</v>
      </c>
      <c r="B5" s="234"/>
      <c r="C5" s="255" t="s">
        <v>60</v>
      </c>
      <c r="D5" s="260" t="s">
        <v>132</v>
      </c>
      <c r="E5" s="222" t="s">
        <v>62</v>
      </c>
      <c r="F5" s="222" t="s">
        <v>265</v>
      </c>
      <c r="G5" s="219" t="s">
        <v>266</v>
      </c>
      <c r="H5" s="88"/>
    </row>
    <row r="6" spans="1:8" ht="14.25" customHeight="1" x14ac:dyDescent="0.15">
      <c r="A6" s="72" t="s">
        <v>71</v>
      </c>
      <c r="B6" s="73" t="s">
        <v>72</v>
      </c>
      <c r="C6" s="259"/>
      <c r="D6" s="261"/>
      <c r="E6" s="221"/>
      <c r="F6" s="221"/>
      <c r="G6" s="220"/>
      <c r="H6" s="67"/>
    </row>
    <row r="7" spans="1:8" s="66" customFormat="1" ht="14.25" customHeight="1" x14ac:dyDescent="0.15">
      <c r="A7" s="74"/>
      <c r="B7" s="74"/>
      <c r="C7" s="74"/>
      <c r="D7" s="74" t="s">
        <v>62</v>
      </c>
      <c r="E7" s="77">
        <v>5553610.96</v>
      </c>
      <c r="F7" s="77">
        <v>4604090.84</v>
      </c>
      <c r="G7" s="78">
        <v>949520.12</v>
      </c>
      <c r="H7" s="67"/>
    </row>
    <row r="8" spans="1:8" ht="14.25" customHeight="1" x14ac:dyDescent="0.15">
      <c r="A8" s="74"/>
      <c r="B8" s="74"/>
      <c r="C8" s="74" t="s">
        <v>190</v>
      </c>
      <c r="D8" s="74" t="s">
        <v>191</v>
      </c>
      <c r="E8" s="77">
        <v>3804721.14</v>
      </c>
      <c r="F8" s="77">
        <v>3141041.02</v>
      </c>
      <c r="G8" s="78">
        <v>663680.12</v>
      </c>
      <c r="H8" s="67"/>
    </row>
    <row r="9" spans="1:8" ht="14.25" customHeight="1" x14ac:dyDescent="0.15">
      <c r="A9" s="74"/>
      <c r="B9" s="74"/>
      <c r="C9" s="74" t="s">
        <v>267</v>
      </c>
      <c r="D9" s="74" t="s">
        <v>268</v>
      </c>
      <c r="E9" s="77">
        <v>3087962.02</v>
      </c>
      <c r="F9" s="77">
        <v>3087962.02</v>
      </c>
      <c r="G9" s="78">
        <v>0</v>
      </c>
      <c r="H9" s="67"/>
    </row>
    <row r="10" spans="1:8" ht="14.25" customHeight="1" x14ac:dyDescent="0.15">
      <c r="A10" s="74" t="s">
        <v>269</v>
      </c>
      <c r="B10" s="74" t="s">
        <v>270</v>
      </c>
      <c r="C10" s="74" t="s">
        <v>87</v>
      </c>
      <c r="D10" s="74" t="s">
        <v>271</v>
      </c>
      <c r="E10" s="77">
        <v>1094052</v>
      </c>
      <c r="F10" s="77">
        <v>1094052</v>
      </c>
      <c r="G10" s="78">
        <v>0</v>
      </c>
      <c r="H10" s="67"/>
    </row>
    <row r="11" spans="1:8" ht="14.25" customHeight="1" x14ac:dyDescent="0.15">
      <c r="A11" s="74" t="s">
        <v>269</v>
      </c>
      <c r="B11" s="74" t="s">
        <v>272</v>
      </c>
      <c r="C11" s="74" t="s">
        <v>87</v>
      </c>
      <c r="D11" s="74" t="s">
        <v>273</v>
      </c>
      <c r="E11" s="77">
        <v>545892</v>
      </c>
      <c r="F11" s="77">
        <v>545892</v>
      </c>
      <c r="G11" s="78">
        <v>0</v>
      </c>
      <c r="H11" s="67"/>
    </row>
    <row r="12" spans="1:8" ht="14.25" customHeight="1" x14ac:dyDescent="0.15">
      <c r="A12" s="74" t="s">
        <v>269</v>
      </c>
      <c r="B12" s="74" t="s">
        <v>274</v>
      </c>
      <c r="C12" s="74" t="s">
        <v>87</v>
      </c>
      <c r="D12" s="74" t="s">
        <v>275</v>
      </c>
      <c r="E12" s="77">
        <v>65737</v>
      </c>
      <c r="F12" s="77">
        <v>65737</v>
      </c>
      <c r="G12" s="78">
        <v>0</v>
      </c>
      <c r="H12" s="67"/>
    </row>
    <row r="13" spans="1:8" ht="14.25" customHeight="1" x14ac:dyDescent="0.15">
      <c r="A13" s="74" t="s">
        <v>269</v>
      </c>
      <c r="B13" s="74" t="s">
        <v>276</v>
      </c>
      <c r="C13" s="74" t="s">
        <v>87</v>
      </c>
      <c r="D13" s="74" t="s">
        <v>277</v>
      </c>
      <c r="E13" s="77">
        <v>110880</v>
      </c>
      <c r="F13" s="77">
        <v>110880</v>
      </c>
      <c r="G13" s="78">
        <v>0</v>
      </c>
      <c r="H13" s="67"/>
    </row>
    <row r="14" spans="1:8" ht="14.25" customHeight="1" x14ac:dyDescent="0.15">
      <c r="A14" s="74" t="s">
        <v>269</v>
      </c>
      <c r="B14" s="74" t="s">
        <v>278</v>
      </c>
      <c r="C14" s="74" t="s">
        <v>87</v>
      </c>
      <c r="D14" s="74" t="s">
        <v>279</v>
      </c>
      <c r="E14" s="77">
        <v>228431</v>
      </c>
      <c r="F14" s="77">
        <v>228431</v>
      </c>
      <c r="G14" s="78">
        <v>0</v>
      </c>
      <c r="H14" s="67"/>
    </row>
    <row r="15" spans="1:8" ht="14.25" customHeight="1" x14ac:dyDescent="0.15">
      <c r="A15" s="74" t="s">
        <v>269</v>
      </c>
      <c r="B15" s="74" t="s">
        <v>280</v>
      </c>
      <c r="C15" s="74" t="s">
        <v>87</v>
      </c>
      <c r="D15" s="74" t="s">
        <v>281</v>
      </c>
      <c r="E15" s="77">
        <v>309457.91999999998</v>
      </c>
      <c r="F15" s="77">
        <v>309457.91999999998</v>
      </c>
      <c r="G15" s="78">
        <v>0</v>
      </c>
      <c r="H15" s="67"/>
    </row>
    <row r="16" spans="1:8" ht="14.25" customHeight="1" x14ac:dyDescent="0.15">
      <c r="A16" s="74" t="s">
        <v>269</v>
      </c>
      <c r="B16" s="74" t="s">
        <v>282</v>
      </c>
      <c r="C16" s="74" t="s">
        <v>87</v>
      </c>
      <c r="D16" s="74" t="s">
        <v>283</v>
      </c>
      <c r="E16" s="77">
        <v>154728.95999999999</v>
      </c>
      <c r="F16" s="77">
        <v>154728.95999999999</v>
      </c>
      <c r="G16" s="78">
        <v>0</v>
      </c>
    </row>
    <row r="17" spans="1:7" ht="14.25" customHeight="1" x14ac:dyDescent="0.15">
      <c r="A17" s="74" t="s">
        <v>269</v>
      </c>
      <c r="B17" s="74" t="s">
        <v>284</v>
      </c>
      <c r="C17" s="74" t="s">
        <v>87</v>
      </c>
      <c r="D17" s="74" t="s">
        <v>285</v>
      </c>
      <c r="E17" s="77">
        <v>118494.26</v>
      </c>
      <c r="F17" s="77">
        <v>118494.26</v>
      </c>
      <c r="G17" s="78">
        <v>0</v>
      </c>
    </row>
    <row r="18" spans="1:7" ht="14.25" customHeight="1" x14ac:dyDescent="0.15">
      <c r="A18" s="74" t="s">
        <v>269</v>
      </c>
      <c r="B18" s="74" t="s">
        <v>286</v>
      </c>
      <c r="C18" s="74" t="s">
        <v>87</v>
      </c>
      <c r="D18" s="74" t="s">
        <v>287</v>
      </c>
      <c r="E18" s="77">
        <v>15472.88</v>
      </c>
      <c r="F18" s="77">
        <v>15472.88</v>
      </c>
      <c r="G18" s="78">
        <v>0</v>
      </c>
    </row>
    <row r="19" spans="1:7" ht="14.25" customHeight="1" x14ac:dyDescent="0.15">
      <c r="A19" s="74" t="s">
        <v>269</v>
      </c>
      <c r="B19" s="74" t="s">
        <v>288</v>
      </c>
      <c r="C19" s="74" t="s">
        <v>87</v>
      </c>
      <c r="D19" s="74" t="s">
        <v>112</v>
      </c>
      <c r="E19" s="77">
        <v>444816</v>
      </c>
      <c r="F19" s="77">
        <v>444816</v>
      </c>
      <c r="G19" s="78">
        <v>0</v>
      </c>
    </row>
    <row r="20" spans="1:7" ht="14.25" customHeight="1" x14ac:dyDescent="0.15">
      <c r="A20" s="74"/>
      <c r="B20" s="74"/>
      <c r="C20" s="74" t="s">
        <v>289</v>
      </c>
      <c r="D20" s="74" t="s">
        <v>290</v>
      </c>
      <c r="E20" s="77">
        <v>663680.12</v>
      </c>
      <c r="F20" s="77">
        <v>0</v>
      </c>
      <c r="G20" s="78">
        <v>663680.12</v>
      </c>
    </row>
    <row r="21" spans="1:7" ht="14.25" customHeight="1" x14ac:dyDescent="0.15">
      <c r="A21" s="74" t="s">
        <v>291</v>
      </c>
      <c r="B21" s="74" t="s">
        <v>292</v>
      </c>
      <c r="C21" s="74" t="s">
        <v>87</v>
      </c>
      <c r="D21" s="74" t="s">
        <v>293</v>
      </c>
      <c r="E21" s="77">
        <v>150000</v>
      </c>
      <c r="F21" s="77">
        <v>0</v>
      </c>
      <c r="G21" s="78">
        <v>150000</v>
      </c>
    </row>
    <row r="22" spans="1:7" ht="14.25" customHeight="1" x14ac:dyDescent="0.15">
      <c r="A22" s="74" t="s">
        <v>291</v>
      </c>
      <c r="B22" s="74" t="s">
        <v>294</v>
      </c>
      <c r="C22" s="74" t="s">
        <v>87</v>
      </c>
      <c r="D22" s="74" t="s">
        <v>295</v>
      </c>
      <c r="E22" s="77">
        <v>52000</v>
      </c>
      <c r="F22" s="77">
        <v>0</v>
      </c>
      <c r="G22" s="78">
        <v>52000</v>
      </c>
    </row>
    <row r="23" spans="1:7" ht="14.25" customHeight="1" x14ac:dyDescent="0.15">
      <c r="A23" s="74" t="s">
        <v>291</v>
      </c>
      <c r="B23" s="74" t="s">
        <v>296</v>
      </c>
      <c r="C23" s="74" t="s">
        <v>87</v>
      </c>
      <c r="D23" s="74" t="s">
        <v>297</v>
      </c>
      <c r="E23" s="77">
        <v>38900</v>
      </c>
      <c r="F23" s="77">
        <v>0</v>
      </c>
      <c r="G23" s="78">
        <v>38900</v>
      </c>
    </row>
    <row r="24" spans="1:7" ht="14.25" customHeight="1" x14ac:dyDescent="0.15">
      <c r="A24" s="74" t="s">
        <v>291</v>
      </c>
      <c r="B24" s="74" t="s">
        <v>298</v>
      </c>
      <c r="C24" s="74" t="s">
        <v>87</v>
      </c>
      <c r="D24" s="74" t="s">
        <v>214</v>
      </c>
      <c r="E24" s="77">
        <v>10000</v>
      </c>
      <c r="F24" s="77">
        <v>0</v>
      </c>
      <c r="G24" s="78">
        <v>10000</v>
      </c>
    </row>
    <row r="25" spans="1:7" ht="14.25" customHeight="1" x14ac:dyDescent="0.15">
      <c r="A25" s="74" t="s">
        <v>291</v>
      </c>
      <c r="B25" s="74" t="s">
        <v>299</v>
      </c>
      <c r="C25" s="74" t="s">
        <v>87</v>
      </c>
      <c r="D25" s="74" t="s">
        <v>212</v>
      </c>
      <c r="E25" s="77">
        <v>20000</v>
      </c>
      <c r="F25" s="77">
        <v>0</v>
      </c>
      <c r="G25" s="78">
        <v>20000</v>
      </c>
    </row>
    <row r="26" spans="1:7" ht="14.25" customHeight="1" x14ac:dyDescent="0.15">
      <c r="A26" s="74" t="s">
        <v>291</v>
      </c>
      <c r="B26" s="74" t="s">
        <v>300</v>
      </c>
      <c r="C26" s="74" t="s">
        <v>87</v>
      </c>
      <c r="D26" s="74" t="s">
        <v>301</v>
      </c>
      <c r="E26" s="77">
        <v>180000.12</v>
      </c>
      <c r="F26" s="77">
        <v>0</v>
      </c>
      <c r="G26" s="78">
        <v>180000.12</v>
      </c>
    </row>
    <row r="27" spans="1:7" ht="14.25" customHeight="1" x14ac:dyDescent="0.15">
      <c r="A27" s="74" t="s">
        <v>291</v>
      </c>
      <c r="B27" s="74" t="s">
        <v>302</v>
      </c>
      <c r="C27" s="74" t="s">
        <v>87</v>
      </c>
      <c r="D27" s="74" t="s">
        <v>303</v>
      </c>
      <c r="E27" s="77">
        <v>65100</v>
      </c>
      <c r="F27" s="77">
        <v>0</v>
      </c>
      <c r="G27" s="78">
        <v>65100</v>
      </c>
    </row>
    <row r="28" spans="1:7" ht="14.25" customHeight="1" x14ac:dyDescent="0.15">
      <c r="A28" s="74" t="s">
        <v>291</v>
      </c>
      <c r="B28" s="74" t="s">
        <v>304</v>
      </c>
      <c r="C28" s="74" t="s">
        <v>87</v>
      </c>
      <c r="D28" s="74" t="s">
        <v>305</v>
      </c>
      <c r="E28" s="77">
        <v>139680</v>
      </c>
      <c r="F28" s="77">
        <v>0</v>
      </c>
      <c r="G28" s="78">
        <v>139680</v>
      </c>
    </row>
    <row r="29" spans="1:7" ht="14.25" customHeight="1" x14ac:dyDescent="0.15">
      <c r="A29" s="74" t="s">
        <v>291</v>
      </c>
      <c r="B29" s="74" t="s">
        <v>306</v>
      </c>
      <c r="C29" s="74" t="s">
        <v>87</v>
      </c>
      <c r="D29" s="74" t="s">
        <v>216</v>
      </c>
      <c r="E29" s="77">
        <v>8000</v>
      </c>
      <c r="F29" s="77">
        <v>0</v>
      </c>
      <c r="G29" s="78">
        <v>8000</v>
      </c>
    </row>
    <row r="30" spans="1:7" ht="14.25" customHeight="1" x14ac:dyDescent="0.15">
      <c r="A30" s="74"/>
      <c r="B30" s="74"/>
      <c r="C30" s="74" t="s">
        <v>307</v>
      </c>
      <c r="D30" s="74" t="s">
        <v>308</v>
      </c>
      <c r="E30" s="77">
        <v>53079</v>
      </c>
      <c r="F30" s="77">
        <v>53079</v>
      </c>
      <c r="G30" s="78">
        <v>0</v>
      </c>
    </row>
    <row r="31" spans="1:7" ht="14.25" customHeight="1" x14ac:dyDescent="0.15">
      <c r="A31" s="74" t="s">
        <v>309</v>
      </c>
      <c r="B31" s="74" t="s">
        <v>310</v>
      </c>
      <c r="C31" s="74" t="s">
        <v>87</v>
      </c>
      <c r="D31" s="74" t="s">
        <v>311</v>
      </c>
      <c r="E31" s="77">
        <v>4239</v>
      </c>
      <c r="F31" s="77">
        <v>4239</v>
      </c>
      <c r="G31" s="78">
        <v>0</v>
      </c>
    </row>
    <row r="32" spans="1:7" ht="14.25" customHeight="1" x14ac:dyDescent="0.15">
      <c r="A32" s="74" t="s">
        <v>309</v>
      </c>
      <c r="B32" s="74" t="s">
        <v>312</v>
      </c>
      <c r="C32" s="74" t="s">
        <v>87</v>
      </c>
      <c r="D32" s="74" t="s">
        <v>313</v>
      </c>
      <c r="E32" s="77">
        <v>240</v>
      </c>
      <c r="F32" s="77">
        <v>240</v>
      </c>
      <c r="G32" s="78">
        <v>0</v>
      </c>
    </row>
    <row r="33" spans="1:7" ht="14.25" customHeight="1" x14ac:dyDescent="0.15">
      <c r="A33" s="74" t="s">
        <v>309</v>
      </c>
      <c r="B33" s="74" t="s">
        <v>314</v>
      </c>
      <c r="C33" s="74" t="s">
        <v>87</v>
      </c>
      <c r="D33" s="74" t="s">
        <v>315</v>
      </c>
      <c r="E33" s="77">
        <v>48600</v>
      </c>
      <c r="F33" s="77">
        <v>48600</v>
      </c>
      <c r="G33" s="78">
        <v>0</v>
      </c>
    </row>
    <row r="34" spans="1:7" ht="14.25" customHeight="1" x14ac:dyDescent="0.15">
      <c r="A34" s="74"/>
      <c r="B34" s="74"/>
      <c r="C34" s="74" t="s">
        <v>234</v>
      </c>
      <c r="D34" s="74" t="s">
        <v>235</v>
      </c>
      <c r="E34" s="77">
        <v>1748889.82</v>
      </c>
      <c r="F34" s="77">
        <v>1463049.82</v>
      </c>
      <c r="G34" s="78">
        <v>285840</v>
      </c>
    </row>
    <row r="35" spans="1:7" ht="14.25" customHeight="1" x14ac:dyDescent="0.15">
      <c r="A35" s="74"/>
      <c r="B35" s="74"/>
      <c r="C35" s="74" t="s">
        <v>267</v>
      </c>
      <c r="D35" s="74" t="s">
        <v>268</v>
      </c>
      <c r="E35" s="77">
        <v>1437841.82</v>
      </c>
      <c r="F35" s="77">
        <v>1437841.82</v>
      </c>
      <c r="G35" s="78">
        <v>0</v>
      </c>
    </row>
    <row r="36" spans="1:7" ht="14.25" customHeight="1" x14ac:dyDescent="0.15">
      <c r="A36" s="74" t="s">
        <v>269</v>
      </c>
      <c r="B36" s="74" t="s">
        <v>270</v>
      </c>
      <c r="C36" s="74" t="s">
        <v>115</v>
      </c>
      <c r="D36" s="74" t="s">
        <v>271</v>
      </c>
      <c r="E36" s="77">
        <v>517956</v>
      </c>
      <c r="F36" s="77">
        <v>517956</v>
      </c>
      <c r="G36" s="78">
        <v>0</v>
      </c>
    </row>
    <row r="37" spans="1:7" ht="14.25" customHeight="1" x14ac:dyDescent="0.15">
      <c r="A37" s="74" t="s">
        <v>269</v>
      </c>
      <c r="B37" s="74" t="s">
        <v>272</v>
      </c>
      <c r="C37" s="74" t="s">
        <v>115</v>
      </c>
      <c r="D37" s="74" t="s">
        <v>273</v>
      </c>
      <c r="E37" s="77">
        <v>338868</v>
      </c>
      <c r="F37" s="77">
        <v>338868</v>
      </c>
      <c r="G37" s="78">
        <v>0</v>
      </c>
    </row>
    <row r="38" spans="1:7" ht="14.25" customHeight="1" x14ac:dyDescent="0.15">
      <c r="A38" s="74" t="s">
        <v>269</v>
      </c>
      <c r="B38" s="74" t="s">
        <v>274</v>
      </c>
      <c r="C38" s="74" t="s">
        <v>115</v>
      </c>
      <c r="D38" s="74" t="s">
        <v>275</v>
      </c>
      <c r="E38" s="77">
        <v>43163</v>
      </c>
      <c r="F38" s="77">
        <v>43163</v>
      </c>
      <c r="G38" s="78">
        <v>0</v>
      </c>
    </row>
    <row r="39" spans="1:7" ht="14.25" customHeight="1" x14ac:dyDescent="0.15">
      <c r="A39" s="74" t="s">
        <v>269</v>
      </c>
      <c r="B39" s="74" t="s">
        <v>276</v>
      </c>
      <c r="C39" s="74" t="s">
        <v>115</v>
      </c>
      <c r="D39" s="74" t="s">
        <v>277</v>
      </c>
      <c r="E39" s="77">
        <v>47520</v>
      </c>
      <c r="F39" s="77">
        <v>47520</v>
      </c>
      <c r="G39" s="78">
        <v>0</v>
      </c>
    </row>
    <row r="40" spans="1:7" ht="14.25" customHeight="1" x14ac:dyDescent="0.15">
      <c r="A40" s="74" t="s">
        <v>269</v>
      </c>
      <c r="B40" s="74" t="s">
        <v>280</v>
      </c>
      <c r="C40" s="74" t="s">
        <v>115</v>
      </c>
      <c r="D40" s="74" t="s">
        <v>281</v>
      </c>
      <c r="E40" s="77">
        <v>143997.92000000001</v>
      </c>
      <c r="F40" s="77">
        <v>143997.92000000001</v>
      </c>
      <c r="G40" s="78">
        <v>0</v>
      </c>
    </row>
    <row r="41" spans="1:7" ht="14.25" customHeight="1" x14ac:dyDescent="0.15">
      <c r="A41" s="74" t="s">
        <v>269</v>
      </c>
      <c r="B41" s="74" t="s">
        <v>282</v>
      </c>
      <c r="C41" s="74" t="s">
        <v>115</v>
      </c>
      <c r="D41" s="74" t="s">
        <v>283</v>
      </c>
      <c r="E41" s="77">
        <v>71998.960000000006</v>
      </c>
      <c r="F41" s="77">
        <v>71998.960000000006</v>
      </c>
      <c r="G41" s="78">
        <v>0</v>
      </c>
    </row>
    <row r="42" spans="1:7" ht="14.25" customHeight="1" x14ac:dyDescent="0.15">
      <c r="A42" s="74" t="s">
        <v>269</v>
      </c>
      <c r="B42" s="74" t="s">
        <v>284</v>
      </c>
      <c r="C42" s="74" t="s">
        <v>115</v>
      </c>
      <c r="D42" s="74" t="s">
        <v>285</v>
      </c>
      <c r="E42" s="77">
        <v>54978.04</v>
      </c>
      <c r="F42" s="77">
        <v>54978.04</v>
      </c>
      <c r="G42" s="78">
        <v>0</v>
      </c>
    </row>
    <row r="43" spans="1:7" ht="14.25" customHeight="1" x14ac:dyDescent="0.15">
      <c r="A43" s="74" t="s">
        <v>269</v>
      </c>
      <c r="B43" s="74" t="s">
        <v>286</v>
      </c>
      <c r="C43" s="74" t="s">
        <v>115</v>
      </c>
      <c r="D43" s="74" t="s">
        <v>287</v>
      </c>
      <c r="E43" s="77">
        <v>7199.9</v>
      </c>
      <c r="F43" s="77">
        <v>7199.9</v>
      </c>
      <c r="G43" s="78">
        <v>0</v>
      </c>
    </row>
    <row r="44" spans="1:7" ht="14.25" customHeight="1" x14ac:dyDescent="0.15">
      <c r="A44" s="74" t="s">
        <v>269</v>
      </c>
      <c r="B44" s="74" t="s">
        <v>288</v>
      </c>
      <c r="C44" s="74" t="s">
        <v>115</v>
      </c>
      <c r="D44" s="74" t="s">
        <v>112</v>
      </c>
      <c r="E44" s="77">
        <v>212160</v>
      </c>
      <c r="F44" s="77">
        <v>212160</v>
      </c>
      <c r="G44" s="78">
        <v>0</v>
      </c>
    </row>
    <row r="45" spans="1:7" ht="14.25" customHeight="1" x14ac:dyDescent="0.15">
      <c r="A45" s="74"/>
      <c r="B45" s="74"/>
      <c r="C45" s="74" t="s">
        <v>289</v>
      </c>
      <c r="D45" s="74" t="s">
        <v>290</v>
      </c>
      <c r="E45" s="77">
        <v>285840</v>
      </c>
      <c r="F45" s="77">
        <v>0</v>
      </c>
      <c r="G45" s="78">
        <v>285840</v>
      </c>
    </row>
    <row r="46" spans="1:7" ht="14.25" customHeight="1" x14ac:dyDescent="0.15">
      <c r="A46" s="74" t="s">
        <v>291</v>
      </c>
      <c r="B46" s="74" t="s">
        <v>292</v>
      </c>
      <c r="C46" s="74" t="s">
        <v>115</v>
      </c>
      <c r="D46" s="74" t="s">
        <v>293</v>
      </c>
      <c r="E46" s="77">
        <v>144000</v>
      </c>
      <c r="F46" s="77">
        <v>0</v>
      </c>
      <c r="G46" s="78">
        <v>144000</v>
      </c>
    </row>
    <row r="47" spans="1:7" ht="14.25" customHeight="1" x14ac:dyDescent="0.15">
      <c r="A47" s="74" t="s">
        <v>291</v>
      </c>
      <c r="B47" s="74" t="s">
        <v>316</v>
      </c>
      <c r="C47" s="74" t="s">
        <v>115</v>
      </c>
      <c r="D47" s="74" t="s">
        <v>237</v>
      </c>
      <c r="E47" s="77">
        <v>30000</v>
      </c>
      <c r="F47" s="77">
        <v>0</v>
      </c>
      <c r="G47" s="78">
        <v>30000</v>
      </c>
    </row>
    <row r="48" spans="1:7" ht="14.25" customHeight="1" x14ac:dyDescent="0.15">
      <c r="A48" s="74" t="s">
        <v>291</v>
      </c>
      <c r="B48" s="74" t="s">
        <v>304</v>
      </c>
      <c r="C48" s="74" t="s">
        <v>115</v>
      </c>
      <c r="D48" s="74" t="s">
        <v>305</v>
      </c>
      <c r="E48" s="77">
        <v>98640</v>
      </c>
      <c r="F48" s="77">
        <v>0</v>
      </c>
      <c r="G48" s="78">
        <v>98640</v>
      </c>
    </row>
    <row r="49" spans="1:7" ht="14.25" customHeight="1" x14ac:dyDescent="0.15">
      <c r="A49" s="74" t="s">
        <v>291</v>
      </c>
      <c r="B49" s="74" t="s">
        <v>306</v>
      </c>
      <c r="C49" s="74" t="s">
        <v>115</v>
      </c>
      <c r="D49" s="74" t="s">
        <v>216</v>
      </c>
      <c r="E49" s="77">
        <v>13200</v>
      </c>
      <c r="F49" s="77">
        <v>0</v>
      </c>
      <c r="G49" s="78">
        <v>13200</v>
      </c>
    </row>
    <row r="50" spans="1:7" ht="14.25" customHeight="1" x14ac:dyDescent="0.15">
      <c r="A50" s="74"/>
      <c r="B50" s="74"/>
      <c r="C50" s="74" t="s">
        <v>307</v>
      </c>
      <c r="D50" s="74" t="s">
        <v>308</v>
      </c>
      <c r="E50" s="77">
        <v>25208</v>
      </c>
      <c r="F50" s="77">
        <v>25208</v>
      </c>
      <c r="G50" s="78">
        <v>0</v>
      </c>
    </row>
    <row r="51" spans="1:7" ht="14.25" customHeight="1" x14ac:dyDescent="0.15">
      <c r="A51" s="74" t="s">
        <v>309</v>
      </c>
      <c r="B51" s="74" t="s">
        <v>310</v>
      </c>
      <c r="C51" s="74" t="s">
        <v>115</v>
      </c>
      <c r="D51" s="74" t="s">
        <v>311</v>
      </c>
      <c r="E51" s="77">
        <v>25208</v>
      </c>
      <c r="F51" s="77">
        <v>25208</v>
      </c>
      <c r="G51" s="78">
        <v>0</v>
      </c>
    </row>
  </sheetData>
  <sheetProtection formatCells="0" formatColumns="0" formatRows="0"/>
  <mergeCells count="8">
    <mergeCell ref="A4:D4"/>
    <mergeCell ref="E4:G4"/>
    <mergeCell ref="A5:B5"/>
    <mergeCell ref="C5:C6"/>
    <mergeCell ref="D5:D6"/>
    <mergeCell ref="E5:E6"/>
    <mergeCell ref="F5:F6"/>
    <mergeCell ref="G5:G6"/>
  </mergeCells>
  <phoneticPr fontId="25"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40</vt:i4>
      </vt:variant>
    </vt:vector>
  </HeadingPairs>
  <TitlesOfParts>
    <vt:vector size="62"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10-1</vt:lpstr>
      <vt:lpstr>11</vt:lpstr>
      <vt:lpstr>'1'!Print_Area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1</cp:lastModifiedBy>
  <cp:revision>1</cp:revision>
  <cp:lastPrinted>2020-05-25T03:31:00Z</cp:lastPrinted>
  <dcterms:created xsi:type="dcterms:W3CDTF">2018-08-27T07:11:00Z</dcterms:created>
  <dcterms:modified xsi:type="dcterms:W3CDTF">2021-01-28T02:29:08Z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2756688</vt:i4>
  </property>
</Properties>
</file>