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80" activeTab="19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" sheetId="34" r:id="rId19"/>
    <sheet name="11" sheetId="35" r:id="rId20"/>
    <sheet name="Sheet1" sheetId="36" r:id="rId21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'10'!$A$1:$H$27</definedName>
    <definedName name="_xlnm.Print_Area" localSheetId="19">'11'!$A$1:$I$8</definedName>
    <definedName name="_xlnm.Print_Area" localSheetId="1">'1-1'!$A$1:$U$7</definedName>
    <definedName name="_xlnm.Print_Area" localSheetId="2">'1-2'!$A$1:$H$7</definedName>
    <definedName name="_xlnm.Print_Area" localSheetId="3">'2'!$A$1:$H$39</definedName>
    <definedName name="_xlnm.Print_Area" localSheetId="4">'2-1'!$A$1:$Y$7</definedName>
    <definedName name="_xlnm.Print_Area" localSheetId="5">'3'!$A$1:$F$7</definedName>
    <definedName name="_xlnm.Print_Area" localSheetId="6">'4'!$A$1:$P$7</definedName>
    <definedName name="_xlnm.Print_Area" localSheetId="7">'4-0'!$A$1:$G$7</definedName>
    <definedName name="_xlnm.Print_Area" localSheetId="8">'4-1(1)'!$A$1:$AF$7</definedName>
    <definedName name="_xlnm.Print_Area" localSheetId="9">'4-1(2)'!$A$1:$AG$7</definedName>
    <definedName name="_xlnm.Print_Area" localSheetId="10">'4-1(3)'!$A$1:$DH$7</definedName>
    <definedName name="_xlnm.Print_Area" localSheetId="11">'4-1(4)'!$A$1:$DH$7</definedName>
    <definedName name="_xlnm.Print_Area" localSheetId="12">'4-2'!$A$1:$G$7</definedName>
    <definedName name="_xlnm.Print_Area" localSheetId="13">'5'!$A$1:$I$7</definedName>
    <definedName name="_xlnm.Print_Area" localSheetId="14">'6'!$A$1:$H$7</definedName>
    <definedName name="_xlnm.Print_Area" localSheetId="15">'7'!$A$1:$H$7</definedName>
    <definedName name="_xlnm.Print_Area" localSheetId="16">'8'!$A$1:$G$11</definedName>
    <definedName name="_xlnm.Print_Area" localSheetId="17">'9'!$A$1:$G$6</definedName>
    <definedName name="_xlnm.Print_Area">#N/A</definedName>
    <definedName name="_xlnm.Print_Titles" localSheetId="0">'1'!$1:$5</definedName>
    <definedName name="_xlnm.Print_Titles" localSheetId="18">'10'!$1:$5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<sst xmlns="http://schemas.openxmlformats.org/spreadsheetml/2006/main" count="1253" uniqueCount="558">
  <si>
    <t>表1</t>
  </si>
  <si>
    <t>收支预算总表</t>
  </si>
  <si>
    <t>单位：峨眉山市公路建设服务中心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</si>
  <si>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</si>
  <si>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</si>
  <si>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</si>
  <si>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</si>
  <si>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</si>
  <si>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</si>
  <si>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</si>
  <si>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</si>
  <si>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</si>
  <si>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</si>
  <si>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</si>
  <si>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</si>
  <si>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</si>
  <si>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</si>
  <si>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</si>
  <si>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</si>
  <si>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</si>
  <si>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</si>
  <si>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</si>
  <si>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</si>
  <si>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</si>
  <si>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</si>
  <si>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</si>
  <si>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</si>
  <si>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</si>
  <si>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</si>
  <si>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</si>
  <si>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</si>
  <si>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</si>
  <si>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</si>
  <si>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</si>
  <si>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</si>
  <si>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</si>
  <si>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</si>
  <si>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</si>
  <si>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</si>
  <si>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</si>
  <si>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</si>
  <si>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</si>
  <si>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</si>
  <si>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</si>
  <si>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</si>
  <si>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</si>
  <si>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</si>
  <si>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</si>
  <si>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</si>
  <si>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</si>
  <si>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</si>
  <si>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</si>
  <si>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</si>
  <si>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</si>
  <si>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</si>
  <si>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</si>
  <si>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</si>
  <si>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</si>
  <si>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</si>
  <si>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</si>
  <si>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</si>
  <si>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</si>
  <si>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</si>
  <si>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</si>
  <si>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</si>
  <si>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</si>
  <si>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</si>
  <si>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</si>
  <si>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</si>
  <si>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</si>
  <si>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</si>
  <si>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</si>
  <si>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</si>
  <si>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</si>
  <si>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</si>
  <si>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</si>
  <si>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</si>
  <si>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</si>
  <si>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</si>
  <si>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601</t>
  </si>
  <si>
    <t>交通运输局</t>
  </si>
  <si>
    <t xml:space="preserve">  601004</t>
  </si>
  <si>
    <t xml:space="preserve">  峨眉山市公路建设服务中心</t>
  </si>
  <si>
    <t>208</t>
  </si>
  <si>
    <t>05</t>
  </si>
  <si>
    <t xml:space="preserve">    601004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</si>
  <si>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</si>
  <si>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</si>
  <si>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</si>
  <si>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</si>
  <si>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</si>
  <si>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</si>
  <si>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</si>
  <si>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</si>
  <si>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</si>
  <si>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</si>
  <si>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08</t>
  </si>
  <si>
    <t>04</t>
  </si>
  <si>
    <t xml:space="preserve">    农村基础设施建设支出</t>
  </si>
  <si>
    <t xml:space="preserve">    其他国有土地使用权出让收入安排的支出</t>
  </si>
  <si>
    <t>214</t>
  </si>
  <si>
    <t>01</t>
  </si>
  <si>
    <t xml:space="preserve">    公路养护（公路水路运输）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</si>
  <si>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</si>
  <si>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</si>
  <si>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</si>
  <si>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</si>
  <si>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</si>
  <si>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</si>
  <si>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</si>
  <si>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</si>
  <si>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</si>
  <si>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</si>
  <si>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</si>
  <si>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</si>
  <si>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</si>
  <si>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</si>
  <si>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</si>
  <si>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</si>
  <si>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</si>
  <si>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</si>
  <si>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</si>
  <si>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</si>
  <si>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</si>
  <si>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</si>
  <si>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</si>
  <si>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</si>
  <si>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</si>
  <si>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</si>
  <si>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</si>
  <si>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</si>
  <si>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</si>
  <si>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</si>
  <si>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</si>
  <si>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</si>
  <si>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</si>
  <si>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</si>
  <si>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</si>
  <si>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</si>
  <si>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</si>
  <si>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</si>
  <si>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</si>
  <si>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</si>
  <si>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</si>
  <si>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</si>
  <si>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</si>
  <si>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</si>
  <si>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</si>
  <si>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</si>
  <si>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</si>
  <si>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</si>
  <si>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</si>
  <si>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</si>
  <si>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</si>
  <si>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</si>
  <si>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</si>
  <si>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</si>
  <si>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</si>
  <si>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</si>
  <si>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</si>
  <si>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</si>
  <si>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</si>
  <si>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</si>
  <si>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</si>
  <si>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</si>
  <si>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</si>
  <si>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</si>
  <si>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</si>
  <si>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</si>
  <si>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601004</t>
  </si>
  <si>
    <t>峨眉山市公路建设服务中心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</si>
  <si>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</si>
  <si>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</si>
  <si>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</si>
  <si>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</si>
  <si>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</si>
  <si>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</si>
  <si>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</si>
  <si>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</si>
  <si>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</si>
  <si>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</si>
  <si>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</si>
  <si>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</si>
  <si>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</si>
  <si>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</si>
  <si>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</si>
  <si>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</si>
  <si>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</si>
  <si>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</si>
  <si>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</si>
  <si>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</si>
  <si>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</si>
  <si>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</si>
  <si>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</si>
  <si>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</si>
  <si>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</si>
  <si>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</si>
  <si>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</si>
  <si>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</si>
  <si>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</si>
  <si>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</si>
  <si>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</si>
  <si>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</si>
  <si>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</si>
  <si>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</si>
  <si>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</si>
  <si>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</si>
  <si>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</si>
  <si>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</si>
  <si>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</si>
  <si>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</si>
  <si>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</si>
  <si>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</si>
  <si>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</si>
  <si>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</si>
  <si>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</si>
  <si>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</si>
  <si>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</si>
  <si>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</si>
  <si>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</si>
  <si>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</si>
  <si>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</si>
  <si>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</si>
  <si>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</si>
  <si>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</si>
  <si>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</si>
  <si>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</si>
  <si>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</si>
  <si>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</si>
  <si>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</si>
  <si>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</si>
  <si>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</si>
  <si>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</si>
  <si>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</si>
  <si>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</si>
  <si>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</si>
  <si>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30213</t>
  </si>
  <si>
    <t xml:space="preserve">    维修（护）费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</si>
  <si>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</si>
  <si>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</si>
  <si>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</si>
  <si>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</si>
  <si>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</si>
  <si>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</si>
  <si>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</si>
  <si>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</si>
  <si>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>30239</t>
  </si>
  <si>
    <t xml:space="preserve">    其他交通费用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</si>
  <si>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</si>
  <si>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</si>
  <si>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</si>
  <si>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</si>
  <si>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</si>
  <si>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</si>
  <si>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</si>
  <si>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</si>
  <si>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</si>
  <si>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</si>
  <si>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</si>
  <si>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</si>
  <si>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</si>
  <si>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</si>
  <si>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</si>
  <si>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</si>
  <si>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</si>
  <si>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</si>
  <si>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</si>
  <si>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</si>
  <si>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</si>
  <si>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</si>
  <si>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</si>
  <si>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</si>
  <si>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</si>
  <si>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</si>
  <si>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</si>
  <si>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</si>
  <si>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</si>
  <si>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</si>
  <si>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</si>
  <si>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</si>
  <si>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</si>
  <si>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</si>
  <si>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</si>
  <si>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</si>
  <si>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</si>
  <si>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</si>
  <si>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</si>
  <si>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</si>
  <si>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</si>
  <si>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</si>
  <si>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</si>
  <si>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</si>
  <si>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</si>
  <si>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</si>
  <si>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</si>
  <si>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</si>
  <si>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</si>
  <si>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</si>
  <si>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</si>
  <si>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</si>
  <si>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</si>
  <si>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</si>
  <si>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</si>
  <si>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</si>
  <si>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</si>
  <si>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</si>
  <si>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</si>
  <si>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</si>
  <si>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</si>
  <si>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</si>
  <si>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</si>
  <si>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</si>
  <si>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</si>
  <si>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</si>
  <si>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</si>
  <si>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</si>
  <si>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</si>
  <si>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</si>
  <si>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</si>
  <si>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</si>
  <si>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</si>
  <si>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</si>
  <si>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</si>
  <si>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</si>
  <si>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</si>
  <si>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</si>
  <si>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</si>
  <si>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</si>
  <si>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</si>
  <si>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</si>
  <si>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</si>
  <si>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</si>
  <si>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</si>
  <si>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</si>
  <si>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</si>
  <si>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</si>
  <si>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</si>
  <si>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</si>
  <si>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</si>
  <si>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</si>
  <si>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</si>
  <si>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</si>
  <si>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</si>
  <si>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</si>
  <si>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</si>
  <si>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</si>
  <si>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</si>
  <si>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</si>
  <si>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</si>
  <si>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</si>
  <si>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</si>
  <si>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</si>
  <si>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</si>
  <si>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</si>
  <si>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</si>
  <si>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</si>
  <si>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</si>
  <si>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</si>
  <si>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</si>
  <si>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</si>
  <si>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</si>
  <si>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冰雪抢险经费</t>
  </si>
  <si>
    <t>产业基础类</t>
  </si>
  <si>
    <t xml:space="preserve">    乐峨路、乐峨大道绿化养护经费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</si>
  <si>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</si>
  <si>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</si>
  <si>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</si>
  <si>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</si>
  <si>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</si>
  <si>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</si>
  <si>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</si>
  <si>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</si>
  <si>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</si>
  <si>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</si>
  <si>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</si>
  <si>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</si>
  <si>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</si>
  <si>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</si>
  <si>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</si>
  <si>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</si>
  <si>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</si>
  <si>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</si>
  <si>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</si>
  <si>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</si>
  <si>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</si>
  <si>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</si>
  <si>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</si>
  <si>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</si>
  <si>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</si>
  <si>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</si>
  <si>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</si>
  <si>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</si>
  <si>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</si>
  <si>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</si>
  <si>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</si>
  <si>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</si>
  <si>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</si>
  <si>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</si>
  <si>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</si>
  <si>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</si>
  <si>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</si>
  <si>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</si>
  <si>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</si>
  <si>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</si>
  <si>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扫地车、洒水车运行费</t>
  </si>
  <si>
    <t>扫地车、洒水车道路清扫费用</t>
  </si>
  <si>
    <t>国省县乡道道路养护聘用人员劳务费</t>
  </si>
  <si>
    <t>道路养护</t>
  </si>
  <si>
    <t>国省县乡道道路修补工程</t>
  </si>
  <si>
    <t>道路修补</t>
  </si>
  <si>
    <t>冰雪抢险经费</t>
  </si>
  <si>
    <t>恶劣天气 冰雪路段抢险10</t>
  </si>
  <si>
    <t>乐峨大道、乐峨路绿化养护经费</t>
  </si>
  <si>
    <t>绿化补植修剪</t>
  </si>
  <si>
    <t>基本支出经费</t>
  </si>
  <si>
    <t>金额合计</t>
  </si>
  <si>
    <t>年度
总体
目标</t>
  </si>
  <si>
    <t>道路养护、工程建设：道路安全畅通整洁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</si>
  <si>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</si>
  <si>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</si>
  <si>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</si>
  <si>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</si>
  <si>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</si>
  <si>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</si>
  <si>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</si>
  <si>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路面坑凼修补</t>
  </si>
  <si>
    <t>及时修补、保证路面平整</t>
  </si>
  <si>
    <t>路面裂缝灌注</t>
  </si>
  <si>
    <t>预防性养护，防止扩大 毁损路面</t>
  </si>
  <si>
    <t>质量指标</t>
  </si>
  <si>
    <t>道路安全</t>
  </si>
  <si>
    <t>道路安全通行</t>
  </si>
  <si>
    <t>修补路面符合道路行业标准</t>
  </si>
  <si>
    <t>符合道路行业标准</t>
  </si>
  <si>
    <t>时效指标</t>
  </si>
  <si>
    <t>合同约定期限内完成</t>
  </si>
  <si>
    <t>不超过合同期限</t>
  </si>
  <si>
    <t>大面积修补</t>
  </si>
  <si>
    <t>20工日/100平方</t>
  </si>
  <si>
    <t>划线人工</t>
  </si>
  <si>
    <t>6工日/100平方</t>
  </si>
  <si>
    <t>灌缝人工</t>
  </si>
  <si>
    <t>6工日/100米</t>
  </si>
  <si>
    <t>成本指标</t>
  </si>
  <si>
    <t>资金分配和项目规划一致</t>
  </si>
  <si>
    <t>符合相关财务管理制度</t>
  </si>
  <si>
    <t>按照财政预算合理安排资金</t>
  </si>
  <si>
    <t>按实结算劳务费</t>
  </si>
  <si>
    <t>……</t>
  </si>
  <si>
    <t>效益指标</t>
  </si>
  <si>
    <t>经济效益
指标</t>
  </si>
  <si>
    <t>社会效益
指标</t>
  </si>
  <si>
    <t>提升道路通行能力</t>
  </si>
  <si>
    <t>保障道路安全</t>
  </si>
  <si>
    <t>生态效益
指标</t>
  </si>
  <si>
    <t>保护公路沿线行道树和绿化带</t>
  </si>
  <si>
    <t>绿化带美观、沿线树木完好</t>
  </si>
  <si>
    <t>可持续影响
指标</t>
  </si>
  <si>
    <t>满意度
指标</t>
  </si>
  <si>
    <t>满意度指标</t>
  </si>
  <si>
    <t>路面整洁、畅通</t>
  </si>
  <si>
    <t>满意度＜95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</si>
  <si>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</si>
  <si>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</si>
  <si>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</si>
  <si>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</si>
  <si>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</si>
  <si>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</si>
  <si>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</si>
  <si>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</si>
  <si>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</si>
  <si>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</si>
  <si>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</si>
  <si>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冰雪天气保障道路安全</t>
  </si>
  <si>
    <t>道路交通安全</t>
  </si>
  <si>
    <t>冰雪天气抛撒工业盐</t>
  </si>
  <si>
    <t>根据天气变化决定抛洒次数、用量</t>
  </si>
  <si>
    <t>道路安全系数高</t>
  </si>
  <si>
    <t>路面无冰凌</t>
  </si>
  <si>
    <t>行车安全畅通</t>
  </si>
  <si>
    <t>冰雪恶劣天气及时组织人员</t>
  </si>
  <si>
    <t>根据天气变化及时组织人员抛洒工业盐</t>
  </si>
  <si>
    <t>按照项目规划合理安排资金购买工业盐、机械、人工</t>
  </si>
  <si>
    <t>符合财管理制度规定</t>
  </si>
  <si>
    <t>经济效益指标</t>
  </si>
  <si>
    <t>道路安全畅通</t>
  </si>
  <si>
    <t>道路沿线村民货物运输畅通</t>
  </si>
  <si>
    <t>社会效益指标</t>
  </si>
  <si>
    <t>保障道路安全通畅</t>
  </si>
  <si>
    <t>消除恶劣天气道路安全隐患</t>
  </si>
  <si>
    <t>生态效益指标</t>
  </si>
  <si>
    <t>清理冰雪杂物，不乱抛弃堆放</t>
  </si>
  <si>
    <t>统一安全堆放处置</t>
  </si>
  <si>
    <t>道路使用者满意度调查</t>
  </si>
  <si>
    <t>≥98%满意</t>
  </si>
  <si>
    <t>市境内普通国省干道、县乡道公路路面修补、灌缝、划线</t>
  </si>
  <si>
    <t>保障道路安全、平整、通畅</t>
  </si>
  <si>
    <t>及时修补，保证路面平整</t>
  </si>
  <si>
    <t>预防性养护，防止扩大，损毁路面</t>
  </si>
  <si>
    <t>保障道路平整 安全</t>
  </si>
  <si>
    <t>道路平整</t>
  </si>
  <si>
    <t>资金分配与项目规划一致</t>
  </si>
  <si>
    <t>按实结算劳务费用</t>
  </si>
  <si>
    <t>保障国省乡道道路安全</t>
  </si>
  <si>
    <t>提升了道路通行能力</t>
  </si>
  <si>
    <t>调查道路沿线出行人员满意度</t>
  </si>
  <si>
    <t>国省县乡道道路养护聘用人员经费</t>
  </si>
  <si>
    <t>道路安全、通畅</t>
  </si>
  <si>
    <t>按照标准安排保洁人员</t>
  </si>
  <si>
    <t>每公里安排1名养护人员</t>
  </si>
  <si>
    <t>保障公路安全、畅通、整洁</t>
  </si>
  <si>
    <t>每月按照考核标准进行考核</t>
  </si>
  <si>
    <t>及时排除路障及安全隐患</t>
  </si>
  <si>
    <t>道路养护人员负责上报、应急抢险</t>
  </si>
  <si>
    <t>合理安排项目资金使用 承包班组按照合同金额执行</t>
  </si>
  <si>
    <t>符合财务管理制度</t>
  </si>
  <si>
    <t>新世纪聘用人员按照新世纪人员管理标准发放劳务费</t>
  </si>
  <si>
    <t>符合机关事业单位编外人员经费标准</t>
  </si>
  <si>
    <t>养护负责公路保洁、清洗波形护栏、道路巡查等工作</t>
  </si>
  <si>
    <t>消除公路安全隐患、保障公路安全、畅通、整洁</t>
  </si>
  <si>
    <t>群众满意度调查</t>
  </si>
  <si>
    <t>满意度＞98%</t>
  </si>
  <si>
    <t>乐峨路、乐峨大道绿化养护经费</t>
  </si>
  <si>
    <t>乐峨路、乐峨大道道路绿化养护</t>
  </si>
  <si>
    <t>道路绿化补植</t>
  </si>
  <si>
    <t>按照文件标准进行绿化养护、修剪、施肥、除草</t>
  </si>
  <si>
    <t>道路绿化养护补植</t>
  </si>
  <si>
    <t>道路两侧绿化带整洁、完整</t>
  </si>
  <si>
    <t>绿化整洁完整</t>
  </si>
  <si>
    <t>一年修剪除草</t>
  </si>
  <si>
    <t>4次</t>
  </si>
  <si>
    <t>对绿化带施肥、大药</t>
  </si>
  <si>
    <t>2次</t>
  </si>
  <si>
    <t>合理规划安排项目资金</t>
  </si>
  <si>
    <t>符合财务管理制度要求</t>
  </si>
  <si>
    <t>保障绿化带花木长势良好、美观</t>
  </si>
  <si>
    <t>打造“交通+旅游”示范道路</t>
  </si>
  <si>
    <t>对附近群众进行满意度调查</t>
  </si>
  <si>
    <t>洒水车、扫地车运行费</t>
  </si>
  <si>
    <t>道路清扫车、洒水车运行经费</t>
  </si>
  <si>
    <t>道路清洁度＞91%</t>
  </si>
  <si>
    <t>每天派出各条线路车辆数</t>
  </si>
  <si>
    <t>＞2次</t>
  </si>
  <si>
    <t>保障道路清洁</t>
  </si>
  <si>
    <t>道路清洁度大于91%</t>
  </si>
  <si>
    <t>清扫路面抛撒物、冲洗路面污垢</t>
  </si>
  <si>
    <t>确保路面、安全整洁</t>
  </si>
  <si>
    <t>根据天气情况合理安排工安排车辆工作</t>
  </si>
  <si>
    <t>及时处理路面杂物，确保行车安全</t>
  </si>
  <si>
    <t>按照路况派遣合适车辆，节约油料和人工</t>
  </si>
  <si>
    <t>按照车辆管理规定不超标经费</t>
  </si>
  <si>
    <t>沿线社会物资运行畅通</t>
  </si>
  <si>
    <t>确保道路沿线出行单位和村民安全</t>
  </si>
  <si>
    <t>群众满意度＞90%</t>
  </si>
  <si>
    <t>严格按照操作规程，不损坏路边农作物</t>
  </si>
  <si>
    <t>无村民投诉</t>
  </si>
  <si>
    <t>沿线群众对该路段情况进行调查测评</t>
  </si>
  <si>
    <t xml:space="preserve">群众满意度＞90%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</si>
</sst>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.0000"/>
    <numFmt numFmtId="178" formatCode="#,##0_ "/>
    <numFmt numFmtId="179" formatCode="#,##0.00_ 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7" borderId="3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7" fillId="4" borderId="3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17" borderId="41" applyNumberFormat="0" applyAlignment="0" applyProtection="0">
      <alignment vertical="center"/>
    </xf>
    <xf numFmtId="0" fontId="38" fillId="17" borderId="37" applyNumberFormat="0" applyAlignment="0" applyProtection="0">
      <alignment vertical="center"/>
    </xf>
    <xf numFmtId="0" fontId="37" fillId="20" borderId="4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" fontId="36" fillId="0" borderId="0"/>
    <xf numFmtId="0" fontId="7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16">
    <xf numFmtId="0" fontId="0" fillId="0" borderId="0" xfId="0"/>
    <xf numFmtId="0" fontId="1" fillId="0" borderId="0" xfId="56" applyFont="1"/>
    <xf numFmtId="0" fontId="0" fillId="0" borderId="0" xfId="0" applyFill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Alignment="1">
      <alignment vertical="center" wrapText="1"/>
    </xf>
    <xf numFmtId="0" fontId="4" fillId="0" borderId="0" xfId="45" applyFill="1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9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1" fillId="2" borderId="0" xfId="6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7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 applyProtection="1">
      <alignment horizontal="centerContinuous" vertical="center"/>
    </xf>
    <xf numFmtId="177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7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horizontal="right" vertical="center"/>
    </xf>
    <xf numFmtId="0" fontId="13" fillId="3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3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3" borderId="14" xfId="0" applyNumberFormat="1" applyFont="1" applyFill="1" applyBorder="1" applyAlignment="1" applyProtection="1">
      <alignment horizontal="left"/>
    </xf>
    <xf numFmtId="0" fontId="1" fillId="3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Continuous" vertical="center"/>
    </xf>
    <xf numFmtId="0" fontId="1" fillId="3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/>
    </xf>
    <xf numFmtId="0" fontId="1" fillId="3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vertical="center" wrapText="1"/>
    </xf>
    <xf numFmtId="1" fontId="1" fillId="3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Alignment="1" applyProtection="1">
      <alignment vertical="center" wrapText="1"/>
    </xf>
    <xf numFmtId="0" fontId="13" fillId="3" borderId="0" xfId="0" applyNumberFormat="1" applyFont="1" applyFill="1"/>
    <xf numFmtId="0" fontId="15" fillId="3" borderId="0" xfId="0" applyNumberFormat="1" applyFont="1" applyFill="1"/>
    <xf numFmtId="0" fontId="1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Border="1"/>
    <xf numFmtId="0" fontId="1" fillId="3" borderId="19" xfId="0" applyNumberFormat="1" applyFont="1" applyFill="1" applyBorder="1" applyAlignment="1" applyProtection="1">
      <alignment horizontal="centerContinuous" vertical="center"/>
    </xf>
    <xf numFmtId="1" fontId="1" fillId="3" borderId="17" xfId="0" applyNumberFormat="1" applyFont="1" applyFill="1" applyBorder="1" applyAlignment="1" applyProtection="1">
      <alignment horizontal="centerContinuous" vertical="center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3" borderId="0" xfId="0" applyNumberFormat="1" applyFont="1" applyFill="1"/>
    <xf numFmtId="1" fontId="13" fillId="3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 applyFill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3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 applyFill="1"/>
    <xf numFmtId="0" fontId="16" fillId="0" borderId="0" xfId="12" applyFont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E24" sqref="E24"/>
    </sheetView>
  </sheetViews>
  <sheetFormatPr defaultColWidth="9.16666666666667" defaultRowHeight="14.25" customHeight="1"/>
  <cols>
    <col min="1" max="4" width="34.8333333333333" style="122" customWidth="1"/>
    <col min="5" max="32" width="12" style="122" customWidth="1"/>
    <col min="33" max="16384" width="9.16666666666667" style="122"/>
  </cols>
  <sheetData>
    <row r="1" customHeight="1" spans="1:256">
      <c r="A1" s="123"/>
      <c r="B1" s="301"/>
      <c r="C1" s="301"/>
      <c r="D1" s="302" t="s">
        <v>0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  <c r="IL1" s="303"/>
      <c r="IM1" s="303"/>
      <c r="IN1" s="303"/>
      <c r="IO1" s="303"/>
      <c r="IP1" s="303"/>
      <c r="IQ1" s="303"/>
      <c r="IR1" s="303"/>
      <c r="IS1" s="303"/>
      <c r="IT1" s="303"/>
      <c r="IU1" s="303"/>
      <c r="IV1" s="303"/>
    </row>
    <row r="2" ht="20.1" customHeight="1" spans="1:256">
      <c r="A2" s="304" t="s">
        <v>1</v>
      </c>
      <c r="B2" s="305"/>
      <c r="C2" s="305"/>
      <c r="D2" s="305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3"/>
    </row>
    <row r="3" customHeight="1" spans="1:256">
      <c r="A3" s="86" t="s">
        <v>2</v>
      </c>
      <c r="B3" s="301"/>
      <c r="C3" s="301"/>
      <c r="D3" s="302" t="s">
        <v>3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  <c r="IL3" s="303"/>
      <c r="IM3" s="303"/>
      <c r="IN3" s="303"/>
      <c r="IO3" s="303"/>
      <c r="IP3" s="303"/>
      <c r="IQ3" s="303"/>
      <c r="IR3" s="303"/>
      <c r="IS3" s="303"/>
      <c r="IT3" s="303"/>
      <c r="IU3" s="303"/>
      <c r="IV3" s="303"/>
    </row>
    <row r="4" customHeight="1" spans="1:256">
      <c r="A4" s="306" t="s">
        <v>4</v>
      </c>
      <c r="B4" s="306"/>
      <c r="C4" s="306" t="s">
        <v>5</v>
      </c>
      <c r="D4" s="306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  <c r="IL4" s="303"/>
      <c r="IM4" s="303"/>
      <c r="IN4" s="303"/>
      <c r="IO4" s="303"/>
      <c r="IP4" s="303"/>
      <c r="IQ4" s="303"/>
      <c r="IR4" s="303"/>
      <c r="IS4" s="303"/>
      <c r="IT4" s="303"/>
      <c r="IU4" s="303"/>
      <c r="IV4" s="303"/>
    </row>
    <row r="5" customHeight="1" spans="1:256">
      <c r="A5" s="306" t="s">
        <v>6</v>
      </c>
      <c r="B5" s="306" t="s">
        <v>7</v>
      </c>
      <c r="C5" s="306" t="s">
        <v>6</v>
      </c>
      <c r="D5" s="306" t="s">
        <v>7</v>
      </c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  <c r="IL5" s="303"/>
      <c r="IM5" s="303"/>
      <c r="IN5" s="303"/>
      <c r="IO5" s="303"/>
      <c r="IP5" s="303"/>
      <c r="IQ5" s="303"/>
      <c r="IR5" s="303"/>
      <c r="IS5" s="303"/>
      <c r="IT5" s="303"/>
      <c r="IU5" s="303"/>
      <c r="IV5" s="303"/>
    </row>
    <row r="6" s="123" customFormat="1" customHeight="1" spans="1:256">
      <c r="A6" s="307" t="s">
        <v>8</v>
      </c>
      <c r="B6" s="139">
        <v>9373389.41</v>
      </c>
      <c r="C6" s="308" t="s">
        <v>9</v>
      </c>
      <c r="D6" s="139">
        <v>0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  <c r="IL6" s="303"/>
      <c r="IM6" s="303"/>
      <c r="IN6" s="303"/>
      <c r="IO6" s="303"/>
      <c r="IP6" s="303"/>
      <c r="IQ6" s="303"/>
      <c r="IR6" s="303"/>
      <c r="IS6" s="303"/>
      <c r="IT6" s="303"/>
      <c r="IU6" s="303"/>
      <c r="IV6" s="303"/>
    </row>
    <row r="7" s="123" customFormat="1" customHeight="1" spans="1:256">
      <c r="A7" s="307" t="s">
        <v>10</v>
      </c>
      <c r="B7" s="139">
        <v>11201000</v>
      </c>
      <c r="C7" s="309" t="s">
        <v>11</v>
      </c>
      <c r="D7" s="139">
        <v>0</v>
      </c>
      <c r="E7" s="123"/>
      <c r="F7" s="12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  <c r="BZ7" s="303"/>
      <c r="CA7" s="303"/>
      <c r="CB7" s="303"/>
      <c r="CC7" s="303"/>
      <c r="CD7" s="303"/>
      <c r="CE7" s="303"/>
      <c r="CF7" s="303"/>
      <c r="CG7" s="303"/>
      <c r="CH7" s="303"/>
      <c r="CI7" s="303"/>
      <c r="CJ7" s="303"/>
      <c r="CK7" s="303"/>
      <c r="CL7" s="303"/>
      <c r="CM7" s="303"/>
      <c r="CN7" s="303"/>
      <c r="CO7" s="303"/>
      <c r="CP7" s="303"/>
      <c r="CQ7" s="303"/>
      <c r="CR7" s="303"/>
      <c r="CS7" s="303"/>
      <c r="CT7" s="303"/>
      <c r="CU7" s="303"/>
      <c r="CV7" s="303"/>
      <c r="CW7" s="303"/>
      <c r="CX7" s="303"/>
      <c r="CY7" s="303"/>
      <c r="CZ7" s="303"/>
      <c r="DA7" s="303"/>
      <c r="DB7" s="303"/>
      <c r="DC7" s="303"/>
      <c r="DD7" s="303"/>
      <c r="DE7" s="303"/>
      <c r="DF7" s="303"/>
      <c r="DG7" s="303"/>
      <c r="DH7" s="303"/>
      <c r="DI7" s="303"/>
      <c r="DJ7" s="303"/>
      <c r="DK7" s="303"/>
      <c r="DL7" s="303"/>
      <c r="DM7" s="303"/>
      <c r="DN7" s="303"/>
      <c r="DO7" s="303"/>
      <c r="DP7" s="303"/>
      <c r="DQ7" s="303"/>
      <c r="DR7" s="303"/>
      <c r="DS7" s="303"/>
      <c r="DT7" s="303"/>
      <c r="DU7" s="303"/>
      <c r="DV7" s="303"/>
      <c r="DW7" s="303"/>
      <c r="DX7" s="303"/>
      <c r="DY7" s="303"/>
      <c r="DZ7" s="303"/>
      <c r="EA7" s="303"/>
      <c r="EB7" s="303"/>
      <c r="EC7" s="303"/>
      <c r="ED7" s="303"/>
      <c r="EE7" s="303"/>
      <c r="EF7" s="303"/>
      <c r="EG7" s="303"/>
      <c r="EH7" s="303"/>
      <c r="EI7" s="303"/>
      <c r="EJ7" s="303"/>
      <c r="EK7" s="303"/>
      <c r="EL7" s="303"/>
      <c r="EM7" s="303"/>
      <c r="EN7" s="303"/>
      <c r="EO7" s="303"/>
      <c r="EP7" s="303"/>
      <c r="EQ7" s="303"/>
      <c r="ER7" s="303"/>
      <c r="ES7" s="303"/>
      <c r="ET7" s="303"/>
      <c r="EU7" s="303"/>
      <c r="EV7" s="303"/>
      <c r="EW7" s="303"/>
      <c r="EX7" s="303"/>
      <c r="EY7" s="303"/>
      <c r="EZ7" s="303"/>
      <c r="FA7" s="303"/>
      <c r="FB7" s="303"/>
      <c r="FC7" s="303"/>
      <c r="FD7" s="303"/>
      <c r="FE7" s="303"/>
      <c r="FF7" s="303"/>
      <c r="FG7" s="303"/>
      <c r="FH7" s="303"/>
      <c r="FI7" s="303"/>
      <c r="FJ7" s="303"/>
      <c r="FK7" s="303"/>
      <c r="FL7" s="303"/>
      <c r="FM7" s="303"/>
      <c r="FN7" s="303"/>
      <c r="FO7" s="303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303"/>
      <c r="GB7" s="303"/>
      <c r="GC7" s="303"/>
      <c r="GD7" s="303"/>
      <c r="GE7" s="303"/>
      <c r="GF7" s="303"/>
      <c r="GG7" s="303"/>
      <c r="GH7" s="303"/>
      <c r="GI7" s="303"/>
      <c r="GJ7" s="303"/>
      <c r="GK7" s="303"/>
      <c r="GL7" s="303"/>
      <c r="GM7" s="303"/>
      <c r="GN7" s="303"/>
      <c r="GO7" s="303"/>
      <c r="GP7" s="303"/>
      <c r="GQ7" s="303"/>
      <c r="GR7" s="303"/>
      <c r="GS7" s="303"/>
      <c r="GT7" s="303"/>
      <c r="GU7" s="303"/>
      <c r="GV7" s="303"/>
      <c r="GW7" s="303"/>
      <c r="GX7" s="303"/>
      <c r="GY7" s="303"/>
      <c r="GZ7" s="303"/>
      <c r="HA7" s="303"/>
      <c r="HB7" s="303"/>
      <c r="HC7" s="303"/>
      <c r="HD7" s="303"/>
      <c r="HE7" s="303"/>
      <c r="HF7" s="303"/>
      <c r="HG7" s="303"/>
      <c r="HH7" s="303"/>
      <c r="HI7" s="303"/>
      <c r="HJ7" s="303"/>
      <c r="HK7" s="303"/>
      <c r="HL7" s="303"/>
      <c r="HM7" s="303"/>
      <c r="HN7" s="303"/>
      <c r="HO7" s="303"/>
      <c r="HP7" s="303"/>
      <c r="HQ7" s="303"/>
      <c r="HR7" s="303"/>
      <c r="HS7" s="303"/>
      <c r="HT7" s="303"/>
      <c r="HU7" s="303"/>
      <c r="HV7" s="303"/>
      <c r="HW7" s="303"/>
      <c r="HX7" s="303"/>
      <c r="HY7" s="303"/>
      <c r="HZ7" s="303"/>
      <c r="IA7" s="303"/>
      <c r="IB7" s="303"/>
      <c r="IC7" s="303"/>
      <c r="ID7" s="303"/>
      <c r="IE7" s="303"/>
      <c r="IF7" s="303"/>
      <c r="IG7" s="303"/>
      <c r="IH7" s="303"/>
      <c r="II7" s="303"/>
      <c r="IJ7" s="303"/>
      <c r="IK7" s="303"/>
      <c r="IL7" s="303"/>
      <c r="IM7" s="303"/>
      <c r="IN7" s="303"/>
      <c r="IO7" s="303"/>
      <c r="IP7" s="303"/>
      <c r="IQ7" s="303"/>
      <c r="IR7" s="303"/>
      <c r="IS7" s="303"/>
      <c r="IT7" s="303"/>
      <c r="IU7" s="303"/>
      <c r="IV7" s="303"/>
    </row>
    <row r="8" s="123" customFormat="1" customHeight="1" spans="1:256">
      <c r="A8" s="307" t="s">
        <v>12</v>
      </c>
      <c r="B8" s="310"/>
      <c r="C8" s="309" t="s">
        <v>13</v>
      </c>
      <c r="D8" s="139">
        <v>0</v>
      </c>
      <c r="E8" s="123"/>
      <c r="F8" s="12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3"/>
      <c r="CJ8" s="303"/>
      <c r="CK8" s="303"/>
      <c r="CL8" s="303"/>
      <c r="CM8" s="303"/>
      <c r="CN8" s="303"/>
      <c r="CO8" s="303"/>
      <c r="CP8" s="303"/>
      <c r="CQ8" s="303"/>
      <c r="CR8" s="303"/>
      <c r="CS8" s="303"/>
      <c r="CT8" s="303"/>
      <c r="CU8" s="303"/>
      <c r="CV8" s="303"/>
      <c r="CW8" s="303"/>
      <c r="CX8" s="303"/>
      <c r="CY8" s="303"/>
      <c r="CZ8" s="303"/>
      <c r="DA8" s="303"/>
      <c r="DB8" s="303"/>
      <c r="DC8" s="303"/>
      <c r="DD8" s="303"/>
      <c r="DE8" s="303"/>
      <c r="DF8" s="303"/>
      <c r="DG8" s="303"/>
      <c r="DH8" s="303"/>
      <c r="DI8" s="303"/>
      <c r="DJ8" s="303"/>
      <c r="DK8" s="303"/>
      <c r="DL8" s="303"/>
      <c r="DM8" s="303"/>
      <c r="DN8" s="303"/>
      <c r="DO8" s="303"/>
      <c r="DP8" s="303"/>
      <c r="DQ8" s="303"/>
      <c r="DR8" s="303"/>
      <c r="DS8" s="303"/>
      <c r="DT8" s="303"/>
      <c r="DU8" s="303"/>
      <c r="DV8" s="303"/>
      <c r="DW8" s="303"/>
      <c r="DX8" s="303"/>
      <c r="DY8" s="303"/>
      <c r="DZ8" s="303"/>
      <c r="EA8" s="303"/>
      <c r="EB8" s="303"/>
      <c r="EC8" s="303"/>
      <c r="ED8" s="303"/>
      <c r="EE8" s="303"/>
      <c r="EF8" s="303"/>
      <c r="EG8" s="303"/>
      <c r="EH8" s="303"/>
      <c r="EI8" s="303"/>
      <c r="EJ8" s="303"/>
      <c r="EK8" s="303"/>
      <c r="EL8" s="303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303"/>
      <c r="GB8" s="303"/>
      <c r="GC8" s="303"/>
      <c r="GD8" s="303"/>
      <c r="GE8" s="303"/>
      <c r="GF8" s="303"/>
      <c r="GG8" s="303"/>
      <c r="GH8" s="303"/>
      <c r="GI8" s="303"/>
      <c r="GJ8" s="303"/>
      <c r="GK8" s="303"/>
      <c r="GL8" s="303"/>
      <c r="GM8" s="303"/>
      <c r="GN8" s="303"/>
      <c r="GO8" s="303"/>
      <c r="GP8" s="303"/>
      <c r="GQ8" s="303"/>
      <c r="GR8" s="303"/>
      <c r="GS8" s="303"/>
      <c r="GT8" s="303"/>
      <c r="GU8" s="303"/>
      <c r="GV8" s="303"/>
      <c r="GW8" s="303"/>
      <c r="GX8" s="303"/>
      <c r="GY8" s="303"/>
      <c r="GZ8" s="303"/>
      <c r="HA8" s="303"/>
      <c r="HB8" s="303"/>
      <c r="HC8" s="303"/>
      <c r="HD8" s="303"/>
      <c r="HE8" s="303"/>
      <c r="HF8" s="303"/>
      <c r="HG8" s="303"/>
      <c r="HH8" s="303"/>
      <c r="HI8" s="303"/>
      <c r="HJ8" s="303"/>
      <c r="HK8" s="303"/>
      <c r="HL8" s="303"/>
      <c r="HM8" s="303"/>
      <c r="HN8" s="303"/>
      <c r="HO8" s="303"/>
      <c r="HP8" s="303"/>
      <c r="HQ8" s="303"/>
      <c r="HR8" s="303"/>
      <c r="HS8" s="303"/>
      <c r="HT8" s="303"/>
      <c r="HU8" s="303"/>
      <c r="HV8" s="303"/>
      <c r="HW8" s="303"/>
      <c r="HX8" s="303"/>
      <c r="HY8" s="303"/>
      <c r="HZ8" s="303"/>
      <c r="IA8" s="303"/>
      <c r="IB8" s="303"/>
      <c r="IC8" s="303"/>
      <c r="ID8" s="303"/>
      <c r="IE8" s="303"/>
      <c r="IF8" s="303"/>
      <c r="IG8" s="303"/>
      <c r="IH8" s="303"/>
      <c r="II8" s="303"/>
      <c r="IJ8" s="303"/>
      <c r="IK8" s="303"/>
      <c r="IL8" s="303"/>
      <c r="IM8" s="303"/>
      <c r="IN8" s="303"/>
      <c r="IO8" s="303"/>
      <c r="IP8" s="303"/>
      <c r="IQ8" s="303"/>
      <c r="IR8" s="303"/>
      <c r="IS8" s="303"/>
      <c r="IT8" s="303"/>
      <c r="IU8" s="303"/>
      <c r="IV8" s="303"/>
    </row>
    <row r="9" s="123" customFormat="1" customHeight="1" spans="1:256">
      <c r="A9" s="307" t="s">
        <v>14</v>
      </c>
      <c r="B9" s="139">
        <v>0</v>
      </c>
      <c r="C9" s="309" t="s">
        <v>15</v>
      </c>
      <c r="D9" s="139">
        <v>0</v>
      </c>
      <c r="E9" s="123"/>
      <c r="F9" s="12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  <c r="IL9" s="303"/>
      <c r="IM9" s="303"/>
      <c r="IN9" s="303"/>
      <c r="IO9" s="303"/>
      <c r="IP9" s="303"/>
      <c r="IQ9" s="303"/>
      <c r="IR9" s="303"/>
      <c r="IS9" s="303"/>
      <c r="IT9" s="303"/>
      <c r="IU9" s="303"/>
      <c r="IV9" s="303"/>
    </row>
    <row r="10" s="123" customFormat="1" customHeight="1" spans="1:256">
      <c r="A10" s="307" t="s">
        <v>16</v>
      </c>
      <c r="B10" s="139">
        <v>0</v>
      </c>
      <c r="C10" s="308" t="s">
        <v>17</v>
      </c>
      <c r="D10" s="139">
        <v>0</v>
      </c>
      <c r="E10" s="123"/>
      <c r="F10" s="12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</row>
    <row r="11" s="123" customFormat="1" customHeight="1" spans="1:256">
      <c r="A11" s="307" t="s">
        <v>18</v>
      </c>
      <c r="B11" s="139">
        <v>0</v>
      </c>
      <c r="C11" s="308" t="s">
        <v>19</v>
      </c>
      <c r="D11" s="139">
        <v>0</v>
      </c>
      <c r="E11" s="123"/>
      <c r="F11" s="12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</row>
    <row r="12" s="123" customFormat="1" customHeight="1" spans="1:256">
      <c r="A12" s="307" t="s">
        <v>20</v>
      </c>
      <c r="B12" s="139">
        <v>0</v>
      </c>
      <c r="C12" s="308" t="s">
        <v>21</v>
      </c>
      <c r="D12" s="139">
        <v>0</v>
      </c>
      <c r="E12" s="123"/>
      <c r="F12" s="12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</row>
    <row r="13" s="123" customFormat="1" customHeight="1" spans="1:256">
      <c r="A13" s="311"/>
      <c r="B13" s="312"/>
      <c r="C13" s="313" t="s">
        <v>22</v>
      </c>
      <c r="D13" s="139">
        <v>1256976.33</v>
      </c>
      <c r="E13" s="123"/>
      <c r="F13" s="12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</row>
    <row r="14" s="123" customFormat="1" customHeight="1" spans="1:256">
      <c r="A14" s="307"/>
      <c r="B14" s="139"/>
      <c r="C14" s="313" t="s">
        <v>23</v>
      </c>
      <c r="D14" s="139">
        <v>0</v>
      </c>
      <c r="E14" s="123"/>
      <c r="F14" s="12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</row>
    <row r="15" s="123" customFormat="1" customHeight="1" spans="1:256">
      <c r="A15" s="307"/>
      <c r="B15" s="139"/>
      <c r="C15" s="313" t="s">
        <v>24</v>
      </c>
      <c r="D15" s="139">
        <v>310771.08</v>
      </c>
      <c r="E15" s="123"/>
      <c r="F15" s="12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</row>
    <row r="16" s="123" customFormat="1" customHeight="1" spans="1:256">
      <c r="A16" s="307"/>
      <c r="B16" s="139"/>
      <c r="C16" s="313" t="s">
        <v>25</v>
      </c>
      <c r="D16" s="139">
        <v>0</v>
      </c>
      <c r="E16" s="123"/>
      <c r="F16" s="12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</row>
    <row r="17" s="123" customFormat="1" customHeight="1" spans="1:256">
      <c r="A17" s="307"/>
      <c r="B17" s="139"/>
      <c r="C17" s="313" t="s">
        <v>26</v>
      </c>
      <c r="D17" s="139">
        <v>11201000</v>
      </c>
      <c r="E17" s="123"/>
      <c r="F17" s="12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</row>
    <row r="18" s="123" customFormat="1" customHeight="1" spans="1:256">
      <c r="A18" s="307"/>
      <c r="B18" s="139"/>
      <c r="C18" s="313" t="s">
        <v>27</v>
      </c>
      <c r="D18" s="139">
        <v>0</v>
      </c>
      <c r="E18" s="123"/>
      <c r="F18" s="12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</row>
    <row r="19" s="123" customFormat="1" customHeight="1" spans="1:256">
      <c r="A19" s="307"/>
      <c r="B19" s="139"/>
      <c r="C19" s="313" t="s">
        <v>28</v>
      </c>
      <c r="D19" s="139">
        <v>6831494</v>
      </c>
      <c r="E19" s="123"/>
      <c r="F19" s="12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</row>
    <row r="20" s="123" customFormat="1" customHeight="1" spans="1:256">
      <c r="A20" s="307"/>
      <c r="B20" s="139"/>
      <c r="C20" s="313" t="s">
        <v>29</v>
      </c>
      <c r="D20" s="139">
        <v>0</v>
      </c>
      <c r="E20" s="123"/>
      <c r="F20" s="12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</row>
    <row r="21" s="123" customFormat="1" customHeight="1" spans="1:256">
      <c r="A21" s="307"/>
      <c r="B21" s="139"/>
      <c r="C21" s="313" t="s">
        <v>30</v>
      </c>
      <c r="D21" s="139">
        <v>0</v>
      </c>
      <c r="E21" s="123"/>
      <c r="F21" s="12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</row>
    <row r="22" s="123" customFormat="1" customHeight="1" spans="1:256">
      <c r="A22" s="307"/>
      <c r="B22" s="139"/>
      <c r="C22" s="313" t="s">
        <v>31</v>
      </c>
      <c r="D22" s="139">
        <v>0</v>
      </c>
      <c r="E22" s="123"/>
      <c r="F22" s="12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</row>
    <row r="23" s="123" customFormat="1" customHeight="1" spans="1:256">
      <c r="A23" s="307"/>
      <c r="B23" s="139"/>
      <c r="C23" s="313" t="s">
        <v>32</v>
      </c>
      <c r="D23" s="139">
        <v>0</v>
      </c>
      <c r="E23" s="123"/>
      <c r="F23" s="12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</row>
    <row r="24" s="123" customFormat="1" customHeight="1" spans="1:256">
      <c r="A24" s="307"/>
      <c r="B24" s="139"/>
      <c r="C24" s="313" t="s">
        <v>33</v>
      </c>
      <c r="D24" s="139">
        <v>0</v>
      </c>
      <c r="E24" s="123"/>
      <c r="F24" s="12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</row>
    <row r="25" s="123" customFormat="1" customHeight="1" spans="1:256">
      <c r="A25" s="307"/>
      <c r="B25" s="139"/>
      <c r="C25" s="313" t="s">
        <v>34</v>
      </c>
      <c r="D25" s="139">
        <v>974148</v>
      </c>
      <c r="E25" s="123"/>
      <c r="F25" s="12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</row>
    <row r="26" s="123" customFormat="1" customHeight="1" spans="1:256">
      <c r="A26" s="307"/>
      <c r="B26" s="139"/>
      <c r="C26" s="313" t="s">
        <v>35</v>
      </c>
      <c r="D26" s="139">
        <v>0</v>
      </c>
      <c r="E26" s="123"/>
      <c r="F26" s="12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</row>
    <row r="27" s="123" customFormat="1" customHeight="1" spans="1:256">
      <c r="A27" s="307"/>
      <c r="B27" s="139"/>
      <c r="C27" s="313" t="s">
        <v>36</v>
      </c>
      <c r="D27" s="139">
        <v>0</v>
      </c>
      <c r="E27" s="123"/>
      <c r="F27" s="12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</row>
    <row r="28" s="123" customFormat="1" customHeight="1" spans="1:256">
      <c r="A28" s="307"/>
      <c r="B28" s="139"/>
      <c r="C28" s="313" t="s">
        <v>37</v>
      </c>
      <c r="D28" s="314">
        <v>0</v>
      </c>
      <c r="E28" s="123"/>
      <c r="F28" s="12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</row>
    <row r="29" s="123" customFormat="1" customHeight="1" spans="1:256">
      <c r="A29" s="307"/>
      <c r="B29" s="139"/>
      <c r="C29" s="313" t="s">
        <v>38</v>
      </c>
      <c r="D29" s="139">
        <v>0</v>
      </c>
      <c r="E29" s="123"/>
      <c r="F29" s="12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</row>
    <row r="30" s="123" customFormat="1" customHeight="1" spans="1:256">
      <c r="A30" s="307"/>
      <c r="B30" s="139"/>
      <c r="C30" s="313" t="s">
        <v>39</v>
      </c>
      <c r="D30" s="139">
        <v>0</v>
      </c>
      <c r="E30" s="123"/>
      <c r="F30" s="12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</row>
    <row r="31" s="123" customFormat="1" customHeight="1" spans="1:256">
      <c r="A31" s="307"/>
      <c r="B31" s="139"/>
      <c r="C31" s="308" t="s">
        <v>40</v>
      </c>
      <c r="D31" s="139">
        <v>0</v>
      </c>
      <c r="E31" s="123"/>
      <c r="F31" s="12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</row>
    <row r="32" s="123" customFormat="1" customHeight="1" spans="1:256">
      <c r="A32" s="307"/>
      <c r="B32" s="139"/>
      <c r="C32" s="313" t="s">
        <v>41</v>
      </c>
      <c r="D32" s="139">
        <v>0</v>
      </c>
      <c r="E32" s="123"/>
      <c r="F32" s="12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</row>
    <row r="33" s="123" customFormat="1" customHeight="1" spans="1:256">
      <c r="A33" s="307"/>
      <c r="B33" s="139"/>
      <c r="C33" s="313" t="s">
        <v>42</v>
      </c>
      <c r="D33" s="139">
        <v>0</v>
      </c>
      <c r="E33" s="123"/>
      <c r="F33" s="12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</row>
    <row r="34" s="123" customFormat="1" customHeight="1" spans="1:256">
      <c r="A34" s="249"/>
      <c r="B34" s="139"/>
      <c r="C34" s="313" t="s">
        <v>43</v>
      </c>
      <c r="D34" s="139">
        <v>0</v>
      </c>
      <c r="E34" s="12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</row>
    <row r="35" s="123" customFormat="1" customHeight="1" spans="1:256">
      <c r="A35" s="306" t="s">
        <v>44</v>
      </c>
      <c r="B35" s="139">
        <v>20574389.41</v>
      </c>
      <c r="C35" s="306" t="s">
        <v>45</v>
      </c>
      <c r="D35" s="139">
        <v>20574389.41</v>
      </c>
      <c r="E35" s="315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</row>
    <row r="36" s="122" customFormat="1" customHeight="1" spans="1:256">
      <c r="A36" s="307" t="s">
        <v>46</v>
      </c>
      <c r="B36" s="139"/>
      <c r="C36" s="308" t="s">
        <v>47</v>
      </c>
      <c r="D36" s="139"/>
      <c r="E36" s="12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</row>
    <row r="37" s="123" customFormat="1" customHeight="1" spans="1:4">
      <c r="A37" s="307" t="s">
        <v>48</v>
      </c>
      <c r="B37" s="139">
        <v>0</v>
      </c>
      <c r="C37" s="313" t="s">
        <v>49</v>
      </c>
      <c r="D37" s="149"/>
    </row>
    <row r="38" s="123" customFormat="1" customHeight="1" spans="1:4">
      <c r="A38" s="306" t="s">
        <v>50</v>
      </c>
      <c r="B38" s="161">
        <v>20574389.41</v>
      </c>
      <c r="C38" s="306" t="s">
        <v>51</v>
      </c>
      <c r="D38" s="161">
        <v>20574389.41</v>
      </c>
    </row>
    <row r="39" customHeight="1" spans="4:4">
      <c r="D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F15" sqref="F15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3" width="13.8333333333333" style="122" customWidth="1"/>
    <col min="34" max="135" width="9" style="122" customWidth="1"/>
    <col min="136" max="177" width="9.16666666666667" style="122" customWidth="1"/>
    <col min="178" max="16384" width="9.16666666666667" style="122"/>
  </cols>
  <sheetData>
    <row r="1" customHeight="1" spans="1:135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 t="s">
        <v>283</v>
      </c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</row>
    <row r="2" s="126" customFormat="1" ht="20.1" customHeight="1" spans="1:92">
      <c r="A2" s="104" t="s">
        <v>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86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7" t="s">
        <v>3</v>
      </c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</row>
    <row r="4" customHeight="1" spans="1:135">
      <c r="A4" s="128" t="s">
        <v>107</v>
      </c>
      <c r="B4" s="128"/>
      <c r="C4" s="128"/>
      <c r="D4" s="128"/>
      <c r="E4" s="129"/>
      <c r="F4" s="144" t="s">
        <v>191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28" t="s">
        <v>58</v>
      </c>
      <c r="B5" s="128"/>
      <c r="C5" s="128"/>
      <c r="D5" s="128" t="s">
        <v>59</v>
      </c>
      <c r="E5" s="128" t="s">
        <v>111</v>
      </c>
      <c r="F5" s="145" t="s">
        <v>168</v>
      </c>
      <c r="G5" s="145" t="s">
        <v>284</v>
      </c>
      <c r="H5" s="145" t="s">
        <v>285</v>
      </c>
      <c r="I5" s="145" t="s">
        <v>286</v>
      </c>
      <c r="J5" s="145" t="s">
        <v>287</v>
      </c>
      <c r="K5" s="145" t="s">
        <v>288</v>
      </c>
      <c r="L5" s="145" t="s">
        <v>289</v>
      </c>
      <c r="M5" s="145" t="s">
        <v>290</v>
      </c>
      <c r="N5" s="145" t="s">
        <v>291</v>
      </c>
      <c r="O5" s="145" t="s">
        <v>292</v>
      </c>
      <c r="P5" s="145" t="s">
        <v>293</v>
      </c>
      <c r="Q5" s="145" t="s">
        <v>294</v>
      </c>
      <c r="R5" s="145" t="s">
        <v>295</v>
      </c>
      <c r="S5" s="145" t="s">
        <v>296</v>
      </c>
      <c r="T5" s="145" t="s">
        <v>297</v>
      </c>
      <c r="U5" s="145" t="s">
        <v>298</v>
      </c>
      <c r="V5" s="145" t="s">
        <v>299</v>
      </c>
      <c r="W5" s="145" t="s">
        <v>300</v>
      </c>
      <c r="X5" s="145" t="s">
        <v>301</v>
      </c>
      <c r="Y5" s="145" t="s">
        <v>302</v>
      </c>
      <c r="Z5" s="156" t="s">
        <v>303</v>
      </c>
      <c r="AA5" s="157" t="s">
        <v>304</v>
      </c>
      <c r="AB5" s="145" t="s">
        <v>305</v>
      </c>
      <c r="AC5" s="145" t="s">
        <v>306</v>
      </c>
      <c r="AD5" s="145" t="s">
        <v>307</v>
      </c>
      <c r="AE5" s="145" t="s">
        <v>308</v>
      </c>
      <c r="AF5" s="145" t="s">
        <v>309</v>
      </c>
      <c r="AG5" s="145" t="s">
        <v>310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46" t="s">
        <v>70</v>
      </c>
      <c r="B6" s="146" t="s">
        <v>71</v>
      </c>
      <c r="C6" s="146" t="s">
        <v>72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8"/>
      <c r="AA6" s="159"/>
      <c r="AB6" s="147"/>
      <c r="AC6" s="147"/>
      <c r="AD6" s="147"/>
      <c r="AE6" s="147"/>
      <c r="AF6" s="147"/>
      <c r="AG6" s="147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</row>
    <row r="7" s="123" customFormat="1" customHeight="1" spans="1:135">
      <c r="A7" s="148"/>
      <c r="B7" s="148"/>
      <c r="C7" s="148"/>
      <c r="D7" s="148"/>
      <c r="E7" s="148" t="s">
        <v>61</v>
      </c>
      <c r="F7" s="149">
        <v>1268800</v>
      </c>
      <c r="G7" s="149">
        <v>128000</v>
      </c>
      <c r="H7" s="149">
        <v>0</v>
      </c>
      <c r="I7" s="149">
        <v>0</v>
      </c>
      <c r="J7" s="149">
        <v>0</v>
      </c>
      <c r="K7" s="149">
        <v>20000</v>
      </c>
      <c r="L7" s="149">
        <v>60000</v>
      </c>
      <c r="M7" s="149">
        <v>0</v>
      </c>
      <c r="N7" s="149">
        <v>0</v>
      </c>
      <c r="O7" s="149">
        <v>0</v>
      </c>
      <c r="P7" s="149">
        <v>400000</v>
      </c>
      <c r="Q7" s="149">
        <v>0</v>
      </c>
      <c r="R7" s="149">
        <v>270000</v>
      </c>
      <c r="S7" s="149">
        <v>0</v>
      </c>
      <c r="T7" s="149">
        <v>0</v>
      </c>
      <c r="U7" s="149">
        <v>0</v>
      </c>
      <c r="V7" s="149">
        <v>5000</v>
      </c>
      <c r="W7" s="149">
        <v>50000</v>
      </c>
      <c r="X7" s="149">
        <v>0</v>
      </c>
      <c r="Y7" s="149">
        <v>0</v>
      </c>
      <c r="Z7" s="149">
        <v>0</v>
      </c>
      <c r="AA7" s="149">
        <v>0</v>
      </c>
      <c r="AB7" s="149">
        <v>150000</v>
      </c>
      <c r="AC7" s="149">
        <v>10000</v>
      </c>
      <c r="AD7" s="149">
        <v>50000</v>
      </c>
      <c r="AE7" s="149">
        <v>25000</v>
      </c>
      <c r="AF7" s="149">
        <v>0</v>
      </c>
      <c r="AG7" s="149">
        <v>100800</v>
      </c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</row>
    <row r="8" s="122" customFormat="1" customHeight="1" spans="1:135">
      <c r="A8" s="148"/>
      <c r="B8" s="148"/>
      <c r="C8" s="148"/>
      <c r="D8" s="148" t="s">
        <v>79</v>
      </c>
      <c r="E8" s="148" t="s">
        <v>80</v>
      </c>
      <c r="F8" s="149">
        <v>1268800</v>
      </c>
      <c r="G8" s="149">
        <v>128000</v>
      </c>
      <c r="H8" s="149">
        <v>0</v>
      </c>
      <c r="I8" s="149">
        <v>0</v>
      </c>
      <c r="J8" s="149">
        <v>0</v>
      </c>
      <c r="K8" s="149">
        <v>20000</v>
      </c>
      <c r="L8" s="149">
        <v>60000</v>
      </c>
      <c r="M8" s="149">
        <v>0</v>
      </c>
      <c r="N8" s="149">
        <v>0</v>
      </c>
      <c r="O8" s="149">
        <v>0</v>
      </c>
      <c r="P8" s="149">
        <v>400000</v>
      </c>
      <c r="Q8" s="149">
        <v>0</v>
      </c>
      <c r="R8" s="149">
        <v>270000</v>
      </c>
      <c r="S8" s="149">
        <v>0</v>
      </c>
      <c r="T8" s="149">
        <v>0</v>
      </c>
      <c r="U8" s="149">
        <v>0</v>
      </c>
      <c r="V8" s="149">
        <v>5000</v>
      </c>
      <c r="W8" s="149">
        <v>50000</v>
      </c>
      <c r="X8" s="149">
        <v>0</v>
      </c>
      <c r="Y8" s="149">
        <v>0</v>
      </c>
      <c r="Z8" s="149">
        <v>0</v>
      </c>
      <c r="AA8" s="149">
        <v>0</v>
      </c>
      <c r="AB8" s="149">
        <v>150000</v>
      </c>
      <c r="AC8" s="149">
        <v>10000</v>
      </c>
      <c r="AD8" s="149">
        <v>50000</v>
      </c>
      <c r="AE8" s="149">
        <v>25000</v>
      </c>
      <c r="AF8" s="149">
        <v>0</v>
      </c>
      <c r="AG8" s="149">
        <v>100800</v>
      </c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</row>
    <row r="9" s="122" customFormat="1" customHeight="1" spans="1:135">
      <c r="A9" s="148"/>
      <c r="B9" s="148"/>
      <c r="C9" s="148"/>
      <c r="D9" s="148" t="s">
        <v>81</v>
      </c>
      <c r="E9" s="148" t="s">
        <v>82</v>
      </c>
      <c r="F9" s="149">
        <v>1268800</v>
      </c>
      <c r="G9" s="149">
        <v>128000</v>
      </c>
      <c r="H9" s="149">
        <v>0</v>
      </c>
      <c r="I9" s="149">
        <v>0</v>
      </c>
      <c r="J9" s="149">
        <v>0</v>
      </c>
      <c r="K9" s="149">
        <v>20000</v>
      </c>
      <c r="L9" s="149">
        <v>60000</v>
      </c>
      <c r="M9" s="149">
        <v>0</v>
      </c>
      <c r="N9" s="149">
        <v>0</v>
      </c>
      <c r="O9" s="149">
        <v>0</v>
      </c>
      <c r="P9" s="149">
        <v>400000</v>
      </c>
      <c r="Q9" s="149">
        <v>0</v>
      </c>
      <c r="R9" s="149">
        <v>270000</v>
      </c>
      <c r="S9" s="149">
        <v>0</v>
      </c>
      <c r="T9" s="149">
        <v>0</v>
      </c>
      <c r="U9" s="149">
        <v>0</v>
      </c>
      <c r="V9" s="149">
        <v>5000</v>
      </c>
      <c r="W9" s="149">
        <v>50000</v>
      </c>
      <c r="X9" s="149">
        <v>0</v>
      </c>
      <c r="Y9" s="149">
        <v>0</v>
      </c>
      <c r="Z9" s="149">
        <v>0</v>
      </c>
      <c r="AA9" s="149">
        <v>0</v>
      </c>
      <c r="AB9" s="149">
        <v>150000</v>
      </c>
      <c r="AC9" s="149">
        <v>10000</v>
      </c>
      <c r="AD9" s="149">
        <v>50000</v>
      </c>
      <c r="AE9" s="149">
        <v>25000</v>
      </c>
      <c r="AF9" s="149">
        <v>0</v>
      </c>
      <c r="AG9" s="149">
        <v>100800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</row>
    <row r="10" s="122" customFormat="1" customHeight="1" spans="1:135">
      <c r="A10" s="148" t="s">
        <v>100</v>
      </c>
      <c r="B10" s="148" t="s">
        <v>101</v>
      </c>
      <c r="C10" s="148" t="s">
        <v>87</v>
      </c>
      <c r="D10" s="148" t="s">
        <v>85</v>
      </c>
      <c r="E10" s="148" t="s">
        <v>102</v>
      </c>
      <c r="F10" s="149">
        <v>1268800</v>
      </c>
      <c r="G10" s="149">
        <v>128000</v>
      </c>
      <c r="H10" s="149">
        <v>0</v>
      </c>
      <c r="I10" s="149">
        <v>0</v>
      </c>
      <c r="J10" s="149">
        <v>0</v>
      </c>
      <c r="K10" s="149">
        <v>20000</v>
      </c>
      <c r="L10" s="149">
        <v>60000</v>
      </c>
      <c r="M10" s="149">
        <v>0</v>
      </c>
      <c r="N10" s="149">
        <v>0</v>
      </c>
      <c r="O10" s="149">
        <v>0</v>
      </c>
      <c r="P10" s="149">
        <v>400000</v>
      </c>
      <c r="Q10" s="149">
        <v>0</v>
      </c>
      <c r="R10" s="149">
        <v>270000</v>
      </c>
      <c r="S10" s="149">
        <v>0</v>
      </c>
      <c r="T10" s="149">
        <v>0</v>
      </c>
      <c r="U10" s="149">
        <v>0</v>
      </c>
      <c r="V10" s="149">
        <v>5000</v>
      </c>
      <c r="W10" s="149">
        <v>50000</v>
      </c>
      <c r="X10" s="149">
        <v>0</v>
      </c>
      <c r="Y10" s="149">
        <v>0</v>
      </c>
      <c r="Z10" s="149">
        <v>0</v>
      </c>
      <c r="AA10" s="149">
        <v>0</v>
      </c>
      <c r="AB10" s="149">
        <v>150000</v>
      </c>
      <c r="AC10" s="149">
        <v>10000</v>
      </c>
      <c r="AD10" s="149">
        <v>50000</v>
      </c>
      <c r="AE10" s="149">
        <v>25000</v>
      </c>
      <c r="AF10" s="149">
        <v>0</v>
      </c>
      <c r="AG10" s="149">
        <v>100800</v>
      </c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</row>
    <row r="11" customHeight="1" spans="1:13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</row>
    <row r="12" customHeight="1" spans="1:13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</row>
    <row r="13" customHeight="1" spans="1:13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</row>
    <row r="14" customHeight="1" spans="1:13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</row>
    <row r="15" customHeight="1" spans="1:13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</row>
    <row r="16" customHeight="1" spans="1:13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</row>
    <row r="17" customHeight="1" spans="1:13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</row>
    <row r="18" customHeight="1" spans="1:13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</row>
    <row r="19" customHeight="1" spans="1:13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6" width="13.8333333333333" style="122" customWidth="1"/>
    <col min="37" max="138" width="9" style="122" customWidth="1"/>
    <col min="139" max="180" width="9.16666666666667" style="122" customWidth="1"/>
    <col min="181" max="16384" width="9.16666666666667" style="122"/>
  </cols>
  <sheetData>
    <row r="1" customHeight="1" spans="1:13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5" t="s">
        <v>311</v>
      </c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</row>
    <row r="2" s="126" customFormat="1" ht="20.1" customHeight="1" spans="1:95">
      <c r="A2" s="104" t="s">
        <v>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86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7" t="s">
        <v>3</v>
      </c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</row>
    <row r="4" customHeight="1" spans="1:138">
      <c r="A4" s="128" t="s">
        <v>107</v>
      </c>
      <c r="B4" s="128"/>
      <c r="C4" s="128"/>
      <c r="D4" s="128"/>
      <c r="E4" s="129"/>
      <c r="F4" s="128" t="s">
        <v>108</v>
      </c>
      <c r="G4" s="150" t="s">
        <v>193</v>
      </c>
      <c r="H4" s="144"/>
      <c r="I4" s="144"/>
      <c r="J4" s="144"/>
      <c r="K4" s="144"/>
      <c r="L4" s="144" t="s">
        <v>196</v>
      </c>
      <c r="M4" s="144"/>
      <c r="N4" s="144"/>
      <c r="O4" s="144" t="s">
        <v>197</v>
      </c>
      <c r="P4" s="144"/>
      <c r="Q4" s="144"/>
      <c r="R4" s="150"/>
      <c r="S4" s="144"/>
      <c r="T4" s="150"/>
      <c r="U4" s="150" t="s">
        <v>198</v>
      </c>
      <c r="V4" s="155"/>
      <c r="W4" s="151"/>
      <c r="X4" s="150" t="s">
        <v>312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28" t="s">
        <v>58</v>
      </c>
      <c r="B5" s="128"/>
      <c r="C5" s="128"/>
      <c r="D5" s="128" t="s">
        <v>59</v>
      </c>
      <c r="E5" s="128" t="s">
        <v>111</v>
      </c>
      <c r="F5" s="128"/>
      <c r="G5" s="145" t="s">
        <v>168</v>
      </c>
      <c r="H5" s="145" t="s">
        <v>313</v>
      </c>
      <c r="I5" s="145" t="s">
        <v>314</v>
      </c>
      <c r="J5" s="145" t="s">
        <v>315</v>
      </c>
      <c r="K5" s="145" t="s">
        <v>316</v>
      </c>
      <c r="L5" s="145" t="s">
        <v>168</v>
      </c>
      <c r="M5" s="145" t="s">
        <v>317</v>
      </c>
      <c r="N5" s="145" t="s">
        <v>318</v>
      </c>
      <c r="O5" s="145" t="s">
        <v>168</v>
      </c>
      <c r="P5" s="145" t="s">
        <v>319</v>
      </c>
      <c r="Q5" s="145" t="s">
        <v>320</v>
      </c>
      <c r="R5" s="156" t="s">
        <v>321</v>
      </c>
      <c r="S5" s="157" t="s">
        <v>322</v>
      </c>
      <c r="T5" s="145" t="s">
        <v>323</v>
      </c>
      <c r="U5" s="145" t="s">
        <v>168</v>
      </c>
      <c r="V5" s="145" t="s">
        <v>198</v>
      </c>
      <c r="W5" s="145" t="s">
        <v>324</v>
      </c>
      <c r="X5" s="145" t="s">
        <v>168</v>
      </c>
      <c r="Y5" s="145" t="s">
        <v>325</v>
      </c>
      <c r="Z5" s="145" t="s">
        <v>326</v>
      </c>
      <c r="AA5" s="145" t="s">
        <v>327</v>
      </c>
      <c r="AB5" s="145" t="s">
        <v>328</v>
      </c>
      <c r="AC5" s="145" t="s">
        <v>329</v>
      </c>
      <c r="AD5" s="145" t="s">
        <v>330</v>
      </c>
      <c r="AE5" s="145" t="s">
        <v>331</v>
      </c>
      <c r="AF5" s="145" t="s">
        <v>332</v>
      </c>
      <c r="AG5" s="145" t="s">
        <v>333</v>
      </c>
      <c r="AH5" s="145" t="s">
        <v>334</v>
      </c>
      <c r="AI5" s="145" t="s">
        <v>335</v>
      </c>
      <c r="AJ5" s="145" t="s">
        <v>336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46" t="s">
        <v>70</v>
      </c>
      <c r="B6" s="146" t="s">
        <v>71</v>
      </c>
      <c r="C6" s="146" t="s">
        <v>72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8"/>
      <c r="S6" s="159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</row>
    <row r="7" s="123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</row>
    <row r="8" customHeight="1" spans="1:138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</row>
    <row r="9" customHeight="1" spans="1:13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</row>
    <row r="10" customHeight="1" spans="1:13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</row>
    <row r="11" customHeight="1" spans="1:13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</row>
    <row r="12" customHeight="1" spans="1:13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</row>
    <row r="13" customHeight="1" spans="1:13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</row>
    <row r="14" customHeight="1" spans="1:13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</row>
    <row r="15" customHeight="1" spans="1:13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</row>
    <row r="16" customHeight="1" spans="1:13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</row>
    <row r="17" customHeight="1" spans="1:13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</row>
    <row r="18" customHeight="1" spans="1:13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</row>
    <row r="19" customHeight="1" spans="1:13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3" sqref="A3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28" width="13.8333333333333" style="122" customWidth="1"/>
    <col min="29" max="130" width="9" style="122" customWidth="1"/>
    <col min="131" max="172" width="9.16666666666667" style="122" customWidth="1"/>
    <col min="173" max="16384" width="9.16666666666667" style="122"/>
  </cols>
  <sheetData>
    <row r="1" customHeight="1" spans="1:130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AA1" s="124"/>
      <c r="AB1" s="125" t="s">
        <v>337</v>
      </c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</row>
    <row r="2" s="126" customFormat="1" ht="20.1" customHeight="1" spans="1:87">
      <c r="A2" s="104" t="s">
        <v>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2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86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AA3" s="124"/>
      <c r="AB3" s="127" t="s">
        <v>3</v>
      </c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</row>
    <row r="4" customHeight="1" spans="1:130">
      <c r="A4" s="128" t="s">
        <v>107</v>
      </c>
      <c r="B4" s="128"/>
      <c r="C4" s="128"/>
      <c r="D4" s="128"/>
      <c r="E4" s="129"/>
      <c r="F4" s="128" t="s">
        <v>108</v>
      </c>
      <c r="G4" s="144" t="s">
        <v>338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199</v>
      </c>
      <c r="Y4" s="144"/>
      <c r="Z4" s="144"/>
      <c r="AA4" s="153"/>
      <c r="AB4" s="153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28" t="s">
        <v>58</v>
      </c>
      <c r="B5" s="128"/>
      <c r="C5" s="128"/>
      <c r="D5" s="128" t="s">
        <v>59</v>
      </c>
      <c r="E5" s="128" t="s">
        <v>111</v>
      </c>
      <c r="F5" s="128"/>
      <c r="G5" s="145" t="s">
        <v>168</v>
      </c>
      <c r="H5" s="145" t="s">
        <v>339</v>
      </c>
      <c r="I5" s="145" t="s">
        <v>340</v>
      </c>
      <c r="J5" s="145" t="s">
        <v>341</v>
      </c>
      <c r="K5" s="145" t="s">
        <v>342</v>
      </c>
      <c r="L5" s="145" t="s">
        <v>343</v>
      </c>
      <c r="M5" s="145" t="s">
        <v>344</v>
      </c>
      <c r="N5" s="145" t="s">
        <v>345</v>
      </c>
      <c r="O5" s="145" t="s">
        <v>346</v>
      </c>
      <c r="P5" s="145" t="s">
        <v>347</v>
      </c>
      <c r="Q5" s="145" t="s">
        <v>348</v>
      </c>
      <c r="R5" s="145" t="s">
        <v>349</v>
      </c>
      <c r="S5" s="145" t="s">
        <v>350</v>
      </c>
      <c r="T5" s="145" t="s">
        <v>351</v>
      </c>
      <c r="U5" s="145" t="s">
        <v>334</v>
      </c>
      <c r="V5" s="145" t="s">
        <v>335</v>
      </c>
      <c r="W5" s="145" t="s">
        <v>338</v>
      </c>
      <c r="X5" s="145" t="s">
        <v>168</v>
      </c>
      <c r="Y5" s="145" t="s">
        <v>352</v>
      </c>
      <c r="Z5" s="145" t="s">
        <v>353</v>
      </c>
      <c r="AA5" s="128" t="s">
        <v>354</v>
      </c>
      <c r="AB5" s="128" t="s">
        <v>199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46" t="s">
        <v>70</v>
      </c>
      <c r="B6" s="146" t="s">
        <v>71</v>
      </c>
      <c r="C6" s="146" t="s">
        <v>72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</row>
    <row r="7" s="123" customFormat="1" customHeight="1" spans="1:130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</row>
    <row r="8" customHeight="1" spans="1:130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</row>
    <row r="9" customHeight="1" spans="1:130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</row>
    <row r="10" customHeight="1" spans="1:130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</row>
    <row r="11" customHeight="1" spans="1:130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</row>
    <row r="12" customHeight="1" spans="1:130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</row>
    <row r="13" customHeight="1" spans="1:130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</row>
    <row r="14" customHeight="1" spans="1:130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</row>
    <row r="15" customHeight="1" spans="1:130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</row>
    <row r="16" customHeight="1" spans="1:130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</row>
    <row r="17" customHeight="1" spans="1:130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</row>
    <row r="18" customHeight="1" spans="1:130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</row>
    <row r="19" customHeight="1" spans="1:130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</row>
    <row r="20" customHeight="1" spans="27:27">
      <c r="AA20" s="123"/>
    </row>
    <row r="21" customHeight="1" spans="26:27">
      <c r="Z21" s="123"/>
      <c r="AA21" s="123"/>
    </row>
    <row r="22" customHeight="1" spans="26:26">
      <c r="Z22" s="123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E15" sqref="E15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80.8333333333333" style="122" customWidth="1"/>
    <col min="6" max="7" width="22.8333333333333" style="122" customWidth="1"/>
    <col min="8" max="243" width="9" style="122" customWidth="1"/>
    <col min="244" max="16384" width="9.16666666666667" style="122"/>
  </cols>
  <sheetData>
    <row r="1" customHeight="1" spans="1:243">
      <c r="A1" s="123"/>
      <c r="B1" s="124"/>
      <c r="C1" s="124"/>
      <c r="D1" s="124"/>
      <c r="E1" s="124"/>
      <c r="F1" s="124"/>
      <c r="G1" s="125" t="s">
        <v>355</v>
      </c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</row>
    <row r="2" ht="20.1" customHeight="1" spans="1:243">
      <c r="A2" s="104" t="s">
        <v>356</v>
      </c>
      <c r="B2" s="126"/>
      <c r="C2" s="126"/>
      <c r="D2" s="126"/>
      <c r="E2" s="126"/>
      <c r="F2" s="126"/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</row>
    <row r="3" customHeight="1" spans="1:243">
      <c r="A3" s="86" t="s">
        <v>2</v>
      </c>
      <c r="B3" s="124"/>
      <c r="C3" s="124"/>
      <c r="D3" s="124"/>
      <c r="E3" s="124"/>
      <c r="F3" s="124"/>
      <c r="G3" s="127" t="s">
        <v>3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</row>
    <row r="4" customHeight="1" spans="1:243">
      <c r="A4" s="129" t="s">
        <v>357</v>
      </c>
      <c r="B4" s="140"/>
      <c r="C4" s="140"/>
      <c r="D4" s="140"/>
      <c r="E4" s="140"/>
      <c r="F4" s="141"/>
      <c r="G4" s="128" t="s">
        <v>358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</row>
    <row r="5" customHeight="1" spans="1:243">
      <c r="A5" s="131" t="s">
        <v>58</v>
      </c>
      <c r="B5" s="131"/>
      <c r="C5" s="131"/>
      <c r="D5" s="131" t="s">
        <v>59</v>
      </c>
      <c r="E5" s="131" t="s">
        <v>359</v>
      </c>
      <c r="F5" s="130" t="s">
        <v>360</v>
      </c>
      <c r="G5" s="128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</row>
    <row r="6" customHeight="1" spans="1:243">
      <c r="A6" s="132" t="s">
        <v>70</v>
      </c>
      <c r="B6" s="133" t="s">
        <v>71</v>
      </c>
      <c r="C6" s="133" t="s">
        <v>72</v>
      </c>
      <c r="D6" s="134"/>
      <c r="E6" s="134"/>
      <c r="F6" s="142"/>
      <c r="G6" s="130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</row>
    <row r="7" s="123" customFormat="1" customHeight="1" spans="1:243">
      <c r="A7" s="135"/>
      <c r="B7" s="135"/>
      <c r="C7" s="135"/>
      <c r="D7" s="135"/>
      <c r="E7" s="135" t="s">
        <v>61</v>
      </c>
      <c r="F7" s="135"/>
      <c r="G7" s="139">
        <v>300000</v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</row>
    <row r="8" s="122" customFormat="1" customHeight="1" spans="1:243">
      <c r="A8" s="135"/>
      <c r="B8" s="135"/>
      <c r="C8" s="135"/>
      <c r="D8" s="135" t="s">
        <v>79</v>
      </c>
      <c r="E8" s="135" t="s">
        <v>80</v>
      </c>
      <c r="F8" s="135"/>
      <c r="G8" s="139">
        <v>300000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</row>
    <row r="9" s="122" customFormat="1" customHeight="1" spans="1:243">
      <c r="A9" s="135"/>
      <c r="B9" s="135"/>
      <c r="C9" s="135"/>
      <c r="D9" s="135" t="s">
        <v>81</v>
      </c>
      <c r="E9" s="135" t="s">
        <v>82</v>
      </c>
      <c r="F9" s="135"/>
      <c r="G9" s="139">
        <v>300000</v>
      </c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</row>
    <row r="10" s="122" customFormat="1" customHeight="1" spans="1:243">
      <c r="A10" s="135" t="s">
        <v>100</v>
      </c>
      <c r="B10" s="135" t="s">
        <v>101</v>
      </c>
      <c r="C10" s="135" t="s">
        <v>87</v>
      </c>
      <c r="D10" s="135" t="s">
        <v>85</v>
      </c>
      <c r="E10" s="135" t="s">
        <v>361</v>
      </c>
      <c r="F10" s="135" t="s">
        <v>362</v>
      </c>
      <c r="G10" s="139">
        <v>100000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</row>
    <row r="11" s="122" customFormat="1" customHeight="1" spans="1:243">
      <c r="A11" s="135" t="s">
        <v>100</v>
      </c>
      <c r="B11" s="135" t="s">
        <v>101</v>
      </c>
      <c r="C11" s="135" t="s">
        <v>87</v>
      </c>
      <c r="D11" s="135" t="s">
        <v>85</v>
      </c>
      <c r="E11" s="135" t="s">
        <v>363</v>
      </c>
      <c r="F11" s="135" t="s">
        <v>362</v>
      </c>
      <c r="G11" s="139">
        <v>200000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</row>
    <row r="12" customHeight="1" spans="1:243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</row>
    <row r="13" customHeight="1" spans="1:243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</row>
    <row r="14" customHeight="1" spans="1:24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</row>
    <row r="15" customHeight="1" spans="1:24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</row>
    <row r="16" customHeight="1" spans="1:243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</row>
    <row r="17" customHeight="1" spans="1:24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</row>
    <row r="18" customHeight="1" spans="1:243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  <c r="II18" s="124"/>
    </row>
    <row r="19" customHeight="1" spans="1:243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  <c r="II19" s="124"/>
    </row>
    <row r="20" customHeight="1" spans="1:243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  <c r="II20" s="124"/>
    </row>
    <row r="21" customHeight="1" spans="1:243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  <c r="II21" s="124"/>
    </row>
    <row r="22" customHeight="1" spans="1:243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F18" sqref="F18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9" width="22.8333333333333" style="122" customWidth="1"/>
    <col min="10" max="16384" width="9.16666666666667" style="122"/>
  </cols>
  <sheetData>
    <row r="1" customHeight="1" spans="1:9">
      <c r="A1" s="123"/>
      <c r="B1" s="124"/>
      <c r="C1" s="124"/>
      <c r="D1" s="124"/>
      <c r="E1" s="124"/>
      <c r="F1" s="124"/>
      <c r="G1" s="124"/>
      <c r="H1" s="124"/>
      <c r="I1" s="125" t="s">
        <v>364</v>
      </c>
    </row>
    <row r="2" ht="20.1" customHeight="1" spans="1:9">
      <c r="A2" s="104" t="s">
        <v>365</v>
      </c>
      <c r="B2" s="126"/>
      <c r="C2" s="126"/>
      <c r="D2" s="126"/>
      <c r="E2" s="126"/>
      <c r="F2" s="126"/>
      <c r="G2" s="126"/>
      <c r="H2" s="126"/>
      <c r="I2" s="126"/>
    </row>
    <row r="3" customHeight="1" spans="1:9">
      <c r="A3" s="86" t="s">
        <v>2</v>
      </c>
      <c r="B3" s="124"/>
      <c r="C3" s="124"/>
      <c r="D3" s="124"/>
      <c r="E3" s="124"/>
      <c r="F3" s="124"/>
      <c r="G3" s="124"/>
      <c r="H3" s="124"/>
      <c r="I3" s="127" t="s">
        <v>3</v>
      </c>
    </row>
    <row r="4" customHeight="1" spans="1:9">
      <c r="A4" s="129" t="s">
        <v>107</v>
      </c>
      <c r="B4" s="140"/>
      <c r="C4" s="140"/>
      <c r="D4" s="140"/>
      <c r="E4" s="140"/>
      <c r="F4" s="141"/>
      <c r="G4" s="128" t="s">
        <v>366</v>
      </c>
      <c r="H4" s="130"/>
      <c r="I4" s="130"/>
    </row>
    <row r="5" customHeight="1" spans="1:9">
      <c r="A5" s="131" t="s">
        <v>58</v>
      </c>
      <c r="B5" s="131"/>
      <c r="C5" s="131"/>
      <c r="D5" s="131" t="s">
        <v>59</v>
      </c>
      <c r="E5" s="131" t="s">
        <v>111</v>
      </c>
      <c r="F5" s="130" t="s">
        <v>360</v>
      </c>
      <c r="G5" s="131" t="s">
        <v>108</v>
      </c>
      <c r="H5" s="129" t="s">
        <v>109</v>
      </c>
      <c r="I5" s="128" t="s">
        <v>110</v>
      </c>
    </row>
    <row r="6" customHeight="1" spans="1:9">
      <c r="A6" s="132" t="s">
        <v>70</v>
      </c>
      <c r="B6" s="133" t="s">
        <v>71</v>
      </c>
      <c r="C6" s="133" t="s">
        <v>72</v>
      </c>
      <c r="D6" s="134"/>
      <c r="E6" s="134"/>
      <c r="F6" s="142"/>
      <c r="G6" s="134"/>
      <c r="H6" s="134"/>
      <c r="I6" s="130"/>
    </row>
    <row r="7" s="123" customFormat="1" customHeight="1" spans="1:9">
      <c r="A7" s="135"/>
      <c r="B7" s="135"/>
      <c r="C7" s="135"/>
      <c r="D7" s="135"/>
      <c r="E7" s="135" t="s">
        <v>61</v>
      </c>
      <c r="F7" s="135"/>
      <c r="G7" s="139">
        <v>11201000</v>
      </c>
      <c r="H7" s="137">
        <v>0</v>
      </c>
      <c r="I7" s="139">
        <v>11201000</v>
      </c>
    </row>
    <row r="8" s="122" customFormat="1" customHeight="1" spans="1:9">
      <c r="A8" s="135"/>
      <c r="B8" s="135"/>
      <c r="C8" s="135"/>
      <c r="D8" s="135" t="s">
        <v>79</v>
      </c>
      <c r="E8" s="135" t="s">
        <v>80</v>
      </c>
      <c r="F8" s="135"/>
      <c r="G8" s="139">
        <v>11201000</v>
      </c>
      <c r="H8" s="137">
        <v>0</v>
      </c>
      <c r="I8" s="139">
        <v>11201000</v>
      </c>
    </row>
    <row r="9" s="122" customFormat="1" customHeight="1" spans="1:9">
      <c r="A9" s="135"/>
      <c r="B9" s="135"/>
      <c r="C9" s="135"/>
      <c r="D9" s="135" t="s">
        <v>81</v>
      </c>
      <c r="E9" s="135" t="s">
        <v>82</v>
      </c>
      <c r="F9" s="135"/>
      <c r="G9" s="139">
        <v>11201000</v>
      </c>
      <c r="H9" s="137">
        <v>0</v>
      </c>
      <c r="I9" s="139">
        <v>11201000</v>
      </c>
    </row>
    <row r="10" s="122" customFormat="1" customHeight="1" spans="1:9">
      <c r="A10" s="135" t="s">
        <v>95</v>
      </c>
      <c r="B10" s="135" t="s">
        <v>96</v>
      </c>
      <c r="C10" s="135" t="s">
        <v>97</v>
      </c>
      <c r="D10" s="135" t="s">
        <v>85</v>
      </c>
      <c r="E10" s="135" t="s">
        <v>98</v>
      </c>
      <c r="F10" s="135" t="s">
        <v>367</v>
      </c>
      <c r="G10" s="139">
        <v>8001000</v>
      </c>
      <c r="H10" s="137">
        <v>0</v>
      </c>
      <c r="I10" s="139">
        <v>8001000</v>
      </c>
    </row>
    <row r="11" s="122" customFormat="1" customHeight="1" spans="1:9">
      <c r="A11" s="135" t="s">
        <v>95</v>
      </c>
      <c r="B11" s="135" t="s">
        <v>96</v>
      </c>
      <c r="C11" s="135" t="s">
        <v>89</v>
      </c>
      <c r="D11" s="135" t="s">
        <v>85</v>
      </c>
      <c r="E11" s="135" t="s">
        <v>99</v>
      </c>
      <c r="F11" s="135" t="s">
        <v>362</v>
      </c>
      <c r="G11" s="139">
        <v>2000000</v>
      </c>
      <c r="H11" s="137">
        <v>0</v>
      </c>
      <c r="I11" s="139">
        <v>2000000</v>
      </c>
    </row>
    <row r="12" s="122" customFormat="1" customHeight="1" spans="1:9">
      <c r="A12" s="135" t="s">
        <v>95</v>
      </c>
      <c r="B12" s="135" t="s">
        <v>96</v>
      </c>
      <c r="C12" s="135" t="s">
        <v>89</v>
      </c>
      <c r="D12" s="135" t="s">
        <v>85</v>
      </c>
      <c r="E12" s="135" t="s">
        <v>99</v>
      </c>
      <c r="F12" s="135" t="s">
        <v>367</v>
      </c>
      <c r="G12" s="139">
        <v>1200000</v>
      </c>
      <c r="H12" s="137">
        <v>0</v>
      </c>
      <c r="I12" s="139">
        <v>1200000</v>
      </c>
    </row>
    <row r="13" customHeight="1" spans="4:6">
      <c r="D13" s="123"/>
      <c r="E13" s="123"/>
      <c r="F13" s="123"/>
    </row>
    <row r="14" customHeight="1" spans="4:6">
      <c r="D14" s="123"/>
      <c r="E14" s="123"/>
      <c r="F14" s="123"/>
    </row>
    <row r="15" customHeight="1" spans="5:6">
      <c r="E15" s="123"/>
      <c r="F15" s="123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3" sqref="A3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368</v>
      </c>
    </row>
    <row r="2" ht="20.1" customHeight="1" spans="1:8">
      <c r="A2" s="104" t="s">
        <v>369</v>
      </c>
      <c r="B2" s="126"/>
      <c r="C2" s="126"/>
      <c r="D2" s="126"/>
      <c r="E2" s="126"/>
      <c r="F2" s="126"/>
      <c r="G2" s="126"/>
      <c r="H2" s="126"/>
    </row>
    <row r="3" customHeight="1" spans="1:8">
      <c r="A3" s="86" t="s">
        <v>2</v>
      </c>
      <c r="B3" s="124"/>
      <c r="C3" s="124"/>
      <c r="D3" s="124"/>
      <c r="E3" s="124"/>
      <c r="F3" s="124"/>
      <c r="G3" s="124"/>
      <c r="H3" s="127" t="s">
        <v>3</v>
      </c>
    </row>
    <row r="4" customHeight="1" spans="1:8">
      <c r="A4" s="128" t="s">
        <v>107</v>
      </c>
      <c r="B4" s="128"/>
      <c r="C4" s="128"/>
      <c r="D4" s="128"/>
      <c r="E4" s="129"/>
      <c r="F4" s="128" t="s">
        <v>370</v>
      </c>
      <c r="G4" s="130"/>
      <c r="H4" s="130"/>
    </row>
    <row r="5" customHeight="1" spans="1:8">
      <c r="A5" s="131" t="s">
        <v>58</v>
      </c>
      <c r="B5" s="131"/>
      <c r="C5" s="131"/>
      <c r="D5" s="131" t="s">
        <v>59</v>
      </c>
      <c r="E5" s="131" t="s">
        <v>111</v>
      </c>
      <c r="F5" s="131" t="s">
        <v>108</v>
      </c>
      <c r="G5" s="129" t="s">
        <v>109</v>
      </c>
      <c r="H5" s="128" t="s">
        <v>110</v>
      </c>
    </row>
    <row r="6" customHeight="1" spans="1:8">
      <c r="A6" s="132" t="s">
        <v>70</v>
      </c>
      <c r="B6" s="133" t="s">
        <v>71</v>
      </c>
      <c r="C6" s="133" t="s">
        <v>72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2:8">
      <c r="B9" s="123"/>
      <c r="C9" s="123"/>
      <c r="D9" s="123"/>
      <c r="E9" s="123"/>
      <c r="F9" s="123"/>
      <c r="G9" s="123"/>
      <c r="H9" s="123"/>
    </row>
    <row r="10" customHeight="1" spans="1:8">
      <c r="A10" s="123"/>
      <c r="B10" s="123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 s="123"/>
      <c r="D11" s="123"/>
      <c r="E11" s="123"/>
      <c r="F11" s="123"/>
      <c r="G11" s="123"/>
      <c r="H11" s="123"/>
    </row>
    <row r="12" customHeight="1" spans="3:5">
      <c r="C12" s="123"/>
      <c r="D12" s="123"/>
      <c r="E12" s="123"/>
    </row>
    <row r="13" customHeight="1" spans="4:5">
      <c r="D13" s="123"/>
      <c r="E13" s="123"/>
    </row>
    <row r="14" customHeight="1" spans="4:5">
      <c r="D14" s="123"/>
      <c r="E14" s="123"/>
    </row>
    <row r="15" customHeight="1" spans="5:5">
      <c r="E15" s="123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3" sqref="A3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371</v>
      </c>
    </row>
    <row r="2" ht="20.1" customHeight="1" spans="1:8">
      <c r="A2" s="104" t="s">
        <v>372</v>
      </c>
      <c r="B2" s="126"/>
      <c r="C2" s="126"/>
      <c r="D2" s="126"/>
      <c r="E2" s="126"/>
      <c r="F2" s="126"/>
      <c r="G2" s="126"/>
      <c r="H2" s="126"/>
    </row>
    <row r="3" customHeight="1" spans="1:8">
      <c r="A3" s="86" t="s">
        <v>2</v>
      </c>
      <c r="B3" s="124"/>
      <c r="C3" s="124"/>
      <c r="D3" s="124"/>
      <c r="E3" s="124"/>
      <c r="F3" s="124"/>
      <c r="G3" s="124"/>
      <c r="H3" s="127" t="s">
        <v>3</v>
      </c>
    </row>
    <row r="4" customHeight="1" spans="1:8">
      <c r="A4" s="128" t="s">
        <v>107</v>
      </c>
      <c r="B4" s="128"/>
      <c r="C4" s="128"/>
      <c r="D4" s="128"/>
      <c r="E4" s="129"/>
      <c r="F4" s="128" t="s">
        <v>373</v>
      </c>
      <c r="G4" s="130"/>
      <c r="H4" s="130"/>
    </row>
    <row r="5" customHeight="1" spans="1:8">
      <c r="A5" s="131" t="s">
        <v>58</v>
      </c>
      <c r="B5" s="131"/>
      <c r="C5" s="131"/>
      <c r="D5" s="131" t="s">
        <v>59</v>
      </c>
      <c r="E5" s="131" t="s">
        <v>111</v>
      </c>
      <c r="F5" s="131" t="s">
        <v>108</v>
      </c>
      <c r="G5" s="129" t="s">
        <v>109</v>
      </c>
      <c r="H5" s="128" t="s">
        <v>110</v>
      </c>
    </row>
    <row r="6" customHeight="1" spans="1:8">
      <c r="A6" s="132" t="s">
        <v>70</v>
      </c>
      <c r="B6" s="133" t="s">
        <v>71</v>
      </c>
      <c r="C6" s="133" t="s">
        <v>72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2:8">
      <c r="B9" s="123"/>
      <c r="C9" s="123"/>
      <c r="D9" s="123"/>
      <c r="E9" s="123"/>
      <c r="F9" s="123"/>
      <c r="G9" s="123"/>
      <c r="H9" s="123"/>
    </row>
    <row r="10" customHeight="1" spans="1:8">
      <c r="A10" s="123"/>
      <c r="B10" s="123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 s="123"/>
      <c r="D11" s="123"/>
      <c r="E11" s="123"/>
      <c r="F11" s="123"/>
      <c r="G11" s="123"/>
      <c r="H11" s="123"/>
    </row>
    <row r="12" customHeight="1" spans="3:5">
      <c r="C12" s="123"/>
      <c r="D12" s="123"/>
      <c r="E12" s="123"/>
    </row>
    <row r="13" customHeight="1" spans="4:5">
      <c r="D13" s="123"/>
      <c r="E13" s="123"/>
    </row>
    <row r="14" customHeight="1" spans="4:5">
      <c r="D14" s="123"/>
      <c r="E14" s="123"/>
    </row>
    <row r="15" customHeight="1" spans="5:5">
      <c r="E15" s="123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21" sqref="D2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374</v>
      </c>
      <c r="H1" s="103"/>
    </row>
    <row r="2" ht="20.1" customHeight="1" spans="1:8">
      <c r="A2" s="104" t="s">
        <v>375</v>
      </c>
      <c r="B2" s="105"/>
      <c r="C2" s="106"/>
      <c r="D2" s="107"/>
      <c r="E2" s="107"/>
      <c r="F2" s="107"/>
      <c r="G2" s="106"/>
      <c r="H2" s="103"/>
    </row>
    <row r="3" customHeight="1" spans="1:8">
      <c r="A3" s="86" t="s">
        <v>2</v>
      </c>
      <c r="C3" s="108"/>
      <c r="D3" s="103"/>
      <c r="E3" s="103"/>
      <c r="F3" s="103"/>
      <c r="G3" s="108" t="s">
        <v>3</v>
      </c>
      <c r="H3" s="103"/>
    </row>
    <row r="4" customHeight="1" spans="1:8">
      <c r="A4" s="109" t="s">
        <v>376</v>
      </c>
      <c r="B4" s="110" t="s">
        <v>377</v>
      </c>
      <c r="C4" s="111" t="s">
        <v>378</v>
      </c>
      <c r="D4" s="111"/>
      <c r="E4" s="111"/>
      <c r="F4" s="111"/>
      <c r="G4" s="111"/>
      <c r="H4" s="103"/>
    </row>
    <row r="5" customHeight="1" spans="1:8">
      <c r="A5" s="109"/>
      <c r="B5" s="110"/>
      <c r="C5" s="112" t="s">
        <v>168</v>
      </c>
      <c r="D5" s="113" t="s">
        <v>114</v>
      </c>
      <c r="E5" s="114" t="s">
        <v>63</v>
      </c>
      <c r="F5" s="114" t="s">
        <v>116</v>
      </c>
      <c r="G5" s="114" t="s">
        <v>379</v>
      </c>
      <c r="H5" s="103"/>
    </row>
    <row r="6" s="77" customFormat="1" customHeight="1" spans="1:8">
      <c r="A6" s="115" t="s">
        <v>61</v>
      </c>
      <c r="B6" s="116">
        <v>55000</v>
      </c>
      <c r="C6" s="116">
        <v>55000</v>
      </c>
      <c r="D6" s="117">
        <v>55000</v>
      </c>
      <c r="E6" s="117">
        <v>0</v>
      </c>
      <c r="F6" s="117">
        <f>SUM(F7,F8,F9)</f>
        <v>0</v>
      </c>
      <c r="G6" s="117">
        <f>SUM(G7,G8,G9)</f>
        <v>0</v>
      </c>
      <c r="H6" s="103"/>
    </row>
    <row r="7" s="77" customFormat="1" customHeight="1" spans="1:8">
      <c r="A7" s="118" t="s">
        <v>380</v>
      </c>
      <c r="B7" s="119">
        <v>0</v>
      </c>
      <c r="C7" s="116">
        <v>0</v>
      </c>
      <c r="D7" s="119">
        <v>0</v>
      </c>
      <c r="E7" s="119">
        <v>0</v>
      </c>
      <c r="F7" s="119"/>
      <c r="G7" s="119"/>
      <c r="H7" s="103"/>
    </row>
    <row r="8" s="77" customFormat="1" customHeight="1" spans="1:8">
      <c r="A8" s="118" t="s">
        <v>381</v>
      </c>
      <c r="B8" s="119">
        <v>5000</v>
      </c>
      <c r="C8" s="116">
        <v>5000</v>
      </c>
      <c r="D8" s="119">
        <v>5000</v>
      </c>
      <c r="E8" s="119">
        <v>0</v>
      </c>
      <c r="F8" s="119"/>
      <c r="G8" s="119"/>
      <c r="H8" s="103"/>
    </row>
    <row r="9" s="77" customFormat="1" customHeight="1" spans="1:8">
      <c r="A9" s="118" t="s">
        <v>382</v>
      </c>
      <c r="B9" s="120">
        <v>50000</v>
      </c>
      <c r="C9" s="116">
        <v>50000</v>
      </c>
      <c r="D9" s="120">
        <v>50000</v>
      </c>
      <c r="E9" s="120">
        <v>0</v>
      </c>
      <c r="F9" s="120">
        <f>SUM(F10,F11)</f>
        <v>0</v>
      </c>
      <c r="G9" s="120">
        <f>SUM(G10,G11)</f>
        <v>0</v>
      </c>
      <c r="H9" s="103"/>
    </row>
    <row r="10" s="77" customFormat="1" customHeight="1" spans="1:8">
      <c r="A10" s="121" t="s">
        <v>383</v>
      </c>
      <c r="B10" s="119">
        <v>50000</v>
      </c>
      <c r="C10" s="116">
        <v>50000</v>
      </c>
      <c r="D10" s="119">
        <v>50000</v>
      </c>
      <c r="E10" s="119">
        <v>0</v>
      </c>
      <c r="F10" s="119"/>
      <c r="G10" s="119"/>
      <c r="H10" s="103"/>
    </row>
    <row r="11" s="77" customFormat="1" customHeight="1" spans="1:8">
      <c r="A11" s="118" t="s">
        <v>384</v>
      </c>
      <c r="B11" s="119">
        <v>0</v>
      </c>
      <c r="C11" s="116">
        <v>0</v>
      </c>
      <c r="D11" s="119">
        <v>0</v>
      </c>
      <c r="E11" s="119">
        <v>0</v>
      </c>
      <c r="F11" s="119"/>
      <c r="G11" s="119"/>
      <c r="H11" s="103"/>
    </row>
    <row r="12" s="77" customFormat="1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H15" sqref="H15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385</v>
      </c>
      <c r="H1" s="82"/>
      <c r="I1" s="82"/>
      <c r="J1" s="82"/>
    </row>
    <row r="2" ht="20.1" customHeight="1" spans="1:10">
      <c r="A2" s="83" t="s">
        <v>386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2</v>
      </c>
      <c r="B3" s="87"/>
      <c r="C3" s="87"/>
      <c r="D3" s="87"/>
      <c r="E3" s="87"/>
      <c r="F3" s="87"/>
      <c r="G3" s="88" t="s">
        <v>3</v>
      </c>
      <c r="H3" s="82"/>
      <c r="I3" s="82"/>
      <c r="J3" s="82"/>
    </row>
    <row r="4" customHeight="1" spans="1:10">
      <c r="A4" s="89" t="s">
        <v>387</v>
      </c>
      <c r="B4" s="89" t="s">
        <v>388</v>
      </c>
      <c r="C4" s="89" t="s">
        <v>389</v>
      </c>
      <c r="D4" s="89" t="s">
        <v>390</v>
      </c>
      <c r="E4" s="90" t="s">
        <v>391</v>
      </c>
      <c r="F4" s="91" t="s">
        <v>392</v>
      </c>
      <c r="G4" s="92" t="s">
        <v>55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s="77" customFormat="1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showGridLines="0" showZeros="0" workbookViewId="0">
      <selection activeCell="K15" sqref="K15"/>
    </sheetView>
  </sheetViews>
  <sheetFormatPr defaultColWidth="9.33333333333333" defaultRowHeight="14.25" outlineLevelCol="7"/>
  <cols>
    <col min="1" max="1" width="9.33333333333333" style="29"/>
    <col min="2" max="3" width="16.3333333333333" style="29" customWidth="1"/>
    <col min="4" max="4" width="8.83333333333333" style="29" customWidth="1"/>
    <col min="5" max="5" width="42" style="29" customWidth="1"/>
    <col min="6" max="8" width="16.8333333333333" style="29" customWidth="1"/>
    <col min="9" max="16384" width="9.33333333333333" style="29"/>
  </cols>
  <sheetData>
    <row r="1" s="28" customFormat="1" ht="15.95" customHeight="1" spans="1:4">
      <c r="A1" s="31" t="s">
        <v>393</v>
      </c>
      <c r="B1" s="31"/>
      <c r="C1" s="31"/>
      <c r="D1" s="31"/>
    </row>
    <row r="2" s="29" customFormat="1" ht="20.25" customHeight="1" spans="1:8">
      <c r="A2" s="32" t="s">
        <v>394</v>
      </c>
      <c r="B2" s="32"/>
      <c r="C2" s="32"/>
      <c r="D2" s="32"/>
      <c r="E2" s="32"/>
      <c r="F2" s="32"/>
      <c r="G2" s="32"/>
      <c r="H2" s="32"/>
    </row>
    <row r="3" s="29" customFormat="1" ht="15.95" customHeight="1" spans="1:8">
      <c r="A3" s="33" t="s">
        <v>395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30" customFormat="1" ht="15.95" customHeight="1" spans="1:8">
      <c r="A5" s="35" t="s">
        <v>396</v>
      </c>
      <c r="B5" s="36"/>
      <c r="C5" s="37"/>
      <c r="D5" s="38" t="s">
        <v>170</v>
      </c>
      <c r="E5" s="39"/>
      <c r="F5" s="39"/>
      <c r="G5" s="39"/>
      <c r="H5" s="40"/>
    </row>
    <row r="6" s="29" customFormat="1" ht="15.95" customHeight="1" spans="1:8">
      <c r="A6" s="41" t="s">
        <v>397</v>
      </c>
      <c r="B6" s="42" t="s">
        <v>398</v>
      </c>
      <c r="C6" s="43"/>
      <c r="D6" s="44" t="s">
        <v>399</v>
      </c>
      <c r="E6" s="45"/>
      <c r="F6" s="46" t="s">
        <v>400</v>
      </c>
      <c r="G6" s="47"/>
      <c r="H6" s="48"/>
    </row>
    <row r="7" s="29" customFormat="1" ht="15.95" customHeight="1" spans="1:8">
      <c r="A7" s="41"/>
      <c r="B7" s="49"/>
      <c r="C7" s="50"/>
      <c r="D7" s="51"/>
      <c r="E7" s="52"/>
      <c r="F7" s="53" t="s">
        <v>401</v>
      </c>
      <c r="G7" s="53" t="s">
        <v>402</v>
      </c>
      <c r="H7" s="53" t="s">
        <v>403</v>
      </c>
    </row>
    <row r="8" s="30" customFormat="1" ht="15.95" customHeight="1" spans="1:8">
      <c r="A8" s="54"/>
      <c r="B8" s="55" t="s">
        <v>404</v>
      </c>
      <c r="C8" s="56"/>
      <c r="D8" s="57" t="s">
        <v>405</v>
      </c>
      <c r="E8" s="58"/>
      <c r="F8" s="59">
        <v>120</v>
      </c>
      <c r="G8" s="59">
        <v>120</v>
      </c>
      <c r="H8" s="59">
        <v>0</v>
      </c>
    </row>
    <row r="9" s="30" customFormat="1" ht="15.95" customHeight="1" spans="1:8">
      <c r="A9" s="54"/>
      <c r="B9" s="55" t="s">
        <v>406</v>
      </c>
      <c r="C9" s="56"/>
      <c r="D9" s="57" t="s">
        <v>407</v>
      </c>
      <c r="E9" s="58"/>
      <c r="F9" s="59">
        <v>800.1</v>
      </c>
      <c r="G9" s="59">
        <v>800.1</v>
      </c>
      <c r="H9" s="59">
        <v>0</v>
      </c>
    </row>
    <row r="10" s="30" customFormat="1" ht="15.95" customHeight="1" spans="1:8">
      <c r="A10" s="54"/>
      <c r="B10" s="55" t="s">
        <v>408</v>
      </c>
      <c r="C10" s="56"/>
      <c r="D10" s="57" t="s">
        <v>409</v>
      </c>
      <c r="E10" s="58"/>
      <c r="F10" s="59">
        <v>200</v>
      </c>
      <c r="G10" s="59">
        <v>200</v>
      </c>
      <c r="H10" s="59">
        <v>0</v>
      </c>
    </row>
    <row r="11" s="30" customFormat="1" ht="15.95" customHeight="1" spans="1:8">
      <c r="A11" s="54"/>
      <c r="B11" s="55" t="s">
        <v>410</v>
      </c>
      <c r="C11" s="56"/>
      <c r="D11" s="57" t="s">
        <v>411</v>
      </c>
      <c r="E11" s="58"/>
      <c r="F11" s="59">
        <v>10</v>
      </c>
      <c r="G11" s="59">
        <v>10</v>
      </c>
      <c r="H11" s="59">
        <v>0</v>
      </c>
    </row>
    <row r="12" s="30" customFormat="1" ht="15.95" customHeight="1" spans="1:8">
      <c r="A12" s="54"/>
      <c r="B12" s="55" t="s">
        <v>412</v>
      </c>
      <c r="C12" s="56"/>
      <c r="D12" s="57" t="s">
        <v>413</v>
      </c>
      <c r="E12" s="58"/>
      <c r="F12" s="59">
        <v>20</v>
      </c>
      <c r="G12" s="59">
        <v>20</v>
      </c>
      <c r="H12" s="59">
        <v>0</v>
      </c>
    </row>
    <row r="13" s="30" customFormat="1" ht="15.95" customHeight="1" spans="1:8">
      <c r="A13" s="54"/>
      <c r="B13" s="55" t="s">
        <v>414</v>
      </c>
      <c r="C13" s="56"/>
      <c r="D13" s="57" t="s">
        <v>414</v>
      </c>
      <c r="E13" s="58"/>
      <c r="F13" s="59">
        <v>907.34</v>
      </c>
      <c r="G13" s="59">
        <v>907.34</v>
      </c>
      <c r="H13" s="59">
        <v>0</v>
      </c>
    </row>
    <row r="14" s="30" customFormat="1" ht="15.95" customHeight="1" spans="1:8">
      <c r="A14" s="54"/>
      <c r="B14" s="35" t="s">
        <v>415</v>
      </c>
      <c r="C14" s="36"/>
      <c r="D14" s="36"/>
      <c r="E14" s="60"/>
      <c r="F14" s="59">
        <v>2057.44</v>
      </c>
      <c r="G14" s="59">
        <v>2057.44</v>
      </c>
      <c r="H14" s="59">
        <v>0</v>
      </c>
    </row>
    <row r="15" s="30" customFormat="1" ht="99.95" customHeight="1" spans="1:8">
      <c r="A15" s="61" t="s">
        <v>416</v>
      </c>
      <c r="B15" s="62" t="s">
        <v>417</v>
      </c>
      <c r="C15" s="63"/>
      <c r="D15" s="63"/>
      <c r="E15" s="63"/>
      <c r="F15" s="63"/>
      <c r="G15" s="63"/>
      <c r="H15" s="64"/>
    </row>
    <row r="16" s="29" customFormat="1" ht="33.95" customHeight="1" spans="1:8">
      <c r="A16" s="41" t="s">
        <v>418</v>
      </c>
      <c r="B16" s="53" t="s">
        <v>419</v>
      </c>
      <c r="C16" s="53" t="s">
        <v>420</v>
      </c>
      <c r="D16" s="53"/>
      <c r="E16" s="46" t="s">
        <v>421</v>
      </c>
      <c r="F16" s="65"/>
      <c r="G16" s="66" t="s">
        <v>422</v>
      </c>
      <c r="H16" s="48"/>
    </row>
    <row r="17" s="30" customFormat="1" ht="15.95" customHeight="1" spans="1:8">
      <c r="A17" s="54"/>
      <c r="B17" s="67" t="s">
        <v>423</v>
      </c>
      <c r="C17" s="67" t="s">
        <v>424</v>
      </c>
      <c r="D17" s="67"/>
      <c r="E17" s="68" t="s">
        <v>425</v>
      </c>
      <c r="F17" s="69"/>
      <c r="G17" s="70" t="s">
        <v>426</v>
      </c>
      <c r="H17" s="71"/>
    </row>
    <row r="18" s="30" customFormat="1" ht="15.95" customHeight="1" spans="1:8">
      <c r="A18" s="54"/>
      <c r="B18" s="67"/>
      <c r="C18" s="67"/>
      <c r="D18" s="67"/>
      <c r="E18" s="68" t="s">
        <v>427</v>
      </c>
      <c r="F18" s="69"/>
      <c r="G18" s="70" t="s">
        <v>428</v>
      </c>
      <c r="H18" s="71"/>
    </row>
    <row r="19" s="30" customFormat="1" ht="15.95" customHeight="1" spans="1:8">
      <c r="A19" s="54"/>
      <c r="B19" s="67"/>
      <c r="C19" s="67"/>
      <c r="D19" s="67"/>
      <c r="E19" s="68"/>
      <c r="F19" s="69"/>
      <c r="G19" s="70"/>
      <c r="H19" s="71"/>
    </row>
    <row r="20" s="30" customFormat="1" ht="15.95" customHeight="1" spans="1:8">
      <c r="A20" s="54"/>
      <c r="B20" s="67"/>
      <c r="C20" s="67"/>
      <c r="D20" s="67"/>
      <c r="E20" s="57"/>
      <c r="F20" s="58"/>
      <c r="G20" s="70"/>
      <c r="H20" s="71"/>
    </row>
    <row r="21" s="30" customFormat="1" ht="15.95" customHeight="1" spans="1:8">
      <c r="A21" s="54"/>
      <c r="B21" s="67"/>
      <c r="C21" s="67"/>
      <c r="D21" s="67"/>
      <c r="E21" s="57"/>
      <c r="F21" s="58"/>
      <c r="G21" s="70"/>
      <c r="H21" s="71"/>
    </row>
    <row r="22" s="30" customFormat="1" ht="15.95" customHeight="1" spans="1:8">
      <c r="A22" s="54"/>
      <c r="B22" s="67"/>
      <c r="C22" s="67"/>
      <c r="D22" s="67"/>
      <c r="E22" s="57"/>
      <c r="F22" s="58"/>
      <c r="G22" s="70"/>
      <c r="H22" s="71"/>
    </row>
    <row r="23" s="30" customFormat="1" ht="15.95" customHeight="1" spans="1:8">
      <c r="A23" s="54"/>
      <c r="B23" s="67"/>
      <c r="C23" s="67"/>
      <c r="D23" s="67"/>
      <c r="E23" s="57"/>
      <c r="F23" s="58"/>
      <c r="G23" s="70"/>
      <c r="H23" s="71"/>
    </row>
    <row r="24" s="30" customFormat="1" ht="15.95" customHeight="1" spans="1:8">
      <c r="A24" s="54"/>
      <c r="B24" s="67"/>
      <c r="C24" s="67"/>
      <c r="D24" s="67"/>
      <c r="E24" s="57"/>
      <c r="F24" s="58"/>
      <c r="G24" s="70"/>
      <c r="H24" s="71"/>
    </row>
    <row r="25" s="30" customFormat="1" ht="15.95" customHeight="1" spans="1:8">
      <c r="A25" s="54"/>
      <c r="B25" s="67"/>
      <c r="C25" s="67"/>
      <c r="D25" s="67"/>
      <c r="E25" s="57"/>
      <c r="F25" s="58"/>
      <c r="G25" s="70"/>
      <c r="H25" s="71"/>
    </row>
    <row r="26" s="30" customFormat="1" ht="15.95" customHeight="1" spans="1:8">
      <c r="A26" s="54"/>
      <c r="B26" s="67"/>
      <c r="C26" s="67"/>
      <c r="D26" s="67"/>
      <c r="E26" s="57"/>
      <c r="F26" s="58"/>
      <c r="G26" s="70"/>
      <c r="H26" s="71"/>
    </row>
    <row r="27" s="30" customFormat="1" ht="15.95" customHeight="1" spans="1:8">
      <c r="A27" s="54"/>
      <c r="B27" s="67"/>
      <c r="C27" s="54" t="s">
        <v>429</v>
      </c>
      <c r="D27" s="54"/>
      <c r="E27" s="68" t="s">
        <v>430</v>
      </c>
      <c r="F27" s="69"/>
      <c r="G27" s="70" t="s">
        <v>431</v>
      </c>
      <c r="H27" s="71"/>
    </row>
    <row r="28" s="30" customFormat="1" ht="15.95" customHeight="1" spans="1:8">
      <c r="A28" s="54"/>
      <c r="B28" s="67"/>
      <c r="C28" s="54"/>
      <c r="D28" s="54"/>
      <c r="E28" s="68" t="s">
        <v>432</v>
      </c>
      <c r="F28" s="69"/>
      <c r="G28" s="70" t="s">
        <v>433</v>
      </c>
      <c r="H28" s="71"/>
    </row>
    <row r="29" s="30" customFormat="1" ht="15.95" customHeight="1" spans="1:8">
      <c r="A29" s="54"/>
      <c r="B29" s="67"/>
      <c r="C29" s="54"/>
      <c r="D29" s="54"/>
      <c r="E29" s="68"/>
      <c r="F29" s="69"/>
      <c r="G29" s="70"/>
      <c r="H29" s="71"/>
    </row>
    <row r="30" s="30" customFormat="1" ht="15.95" customHeight="1" spans="1:8">
      <c r="A30" s="54"/>
      <c r="B30" s="67"/>
      <c r="C30" s="54"/>
      <c r="D30" s="54"/>
      <c r="E30" s="57"/>
      <c r="F30" s="58"/>
      <c r="G30" s="70"/>
      <c r="H30" s="71"/>
    </row>
    <row r="31" s="30" customFormat="1" ht="15.95" customHeight="1" spans="1:8">
      <c r="A31" s="54"/>
      <c r="B31" s="67"/>
      <c r="C31" s="54"/>
      <c r="D31" s="54"/>
      <c r="E31" s="57"/>
      <c r="F31" s="58"/>
      <c r="G31" s="70"/>
      <c r="H31" s="71"/>
    </row>
    <row r="32" s="30" customFormat="1" ht="15.95" customHeight="1" spans="1:8">
      <c r="A32" s="54"/>
      <c r="B32" s="67"/>
      <c r="C32" s="54"/>
      <c r="D32" s="54"/>
      <c r="E32" s="57"/>
      <c r="F32" s="58"/>
      <c r="G32" s="70"/>
      <c r="H32" s="71"/>
    </row>
    <row r="33" s="30" customFormat="1" ht="15.95" customHeight="1" spans="1:8">
      <c r="A33" s="54"/>
      <c r="B33" s="67"/>
      <c r="C33" s="54"/>
      <c r="D33" s="54"/>
      <c r="E33" s="57"/>
      <c r="F33" s="58"/>
      <c r="G33" s="70"/>
      <c r="H33" s="71"/>
    </row>
    <row r="34" s="30" customFormat="1" ht="15.95" customHeight="1" spans="1:8">
      <c r="A34" s="54"/>
      <c r="B34" s="67"/>
      <c r="C34" s="54"/>
      <c r="D34" s="54"/>
      <c r="E34" s="57"/>
      <c r="F34" s="58"/>
      <c r="G34" s="70"/>
      <c r="H34" s="71"/>
    </row>
    <row r="35" s="30" customFormat="1" ht="15.95" customHeight="1" spans="1:8">
      <c r="A35" s="54"/>
      <c r="B35" s="67"/>
      <c r="C35" s="54"/>
      <c r="D35" s="54"/>
      <c r="E35" s="57"/>
      <c r="F35" s="58"/>
      <c r="G35" s="70"/>
      <c r="H35" s="71"/>
    </row>
    <row r="36" s="30" customFormat="1" ht="15.95" customHeight="1" spans="1:8">
      <c r="A36" s="54"/>
      <c r="B36" s="67"/>
      <c r="C36" s="54"/>
      <c r="D36" s="54"/>
      <c r="E36" s="57"/>
      <c r="F36" s="58"/>
      <c r="G36" s="70"/>
      <c r="H36" s="71"/>
    </row>
    <row r="37" s="30" customFormat="1" ht="15.95" customHeight="1" spans="1:8">
      <c r="A37" s="54"/>
      <c r="B37" s="67"/>
      <c r="C37" s="54" t="s">
        <v>434</v>
      </c>
      <c r="D37" s="54"/>
      <c r="E37" s="68" t="s">
        <v>435</v>
      </c>
      <c r="F37" s="69"/>
      <c r="G37" s="70" t="s">
        <v>436</v>
      </c>
      <c r="H37" s="71"/>
    </row>
    <row r="38" s="30" customFormat="1" ht="15.95" customHeight="1" spans="1:8">
      <c r="A38" s="54"/>
      <c r="B38" s="67"/>
      <c r="C38" s="54"/>
      <c r="D38" s="54"/>
      <c r="E38" s="68" t="s">
        <v>437</v>
      </c>
      <c r="F38" s="69"/>
      <c r="G38" s="70" t="s">
        <v>438</v>
      </c>
      <c r="H38" s="71"/>
    </row>
    <row r="39" s="30" customFormat="1" ht="15.95" customHeight="1" spans="1:8">
      <c r="A39" s="54"/>
      <c r="B39" s="67"/>
      <c r="C39" s="54"/>
      <c r="D39" s="54"/>
      <c r="E39" s="68" t="s">
        <v>439</v>
      </c>
      <c r="F39" s="69"/>
      <c r="G39" s="70" t="s">
        <v>440</v>
      </c>
      <c r="H39" s="71"/>
    </row>
    <row r="40" s="30" customFormat="1" ht="15.95" customHeight="1" spans="1:8">
      <c r="A40" s="54"/>
      <c r="B40" s="67"/>
      <c r="C40" s="54"/>
      <c r="D40" s="54"/>
      <c r="E40" s="57" t="s">
        <v>441</v>
      </c>
      <c r="F40" s="58"/>
      <c r="G40" s="70" t="s">
        <v>442</v>
      </c>
      <c r="H40" s="71"/>
    </row>
    <row r="41" s="30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30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30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30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30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30" customFormat="1" ht="15.95" customHeight="1" spans="1:8">
      <c r="A46" s="54"/>
      <c r="B46" s="67"/>
      <c r="C46" s="54"/>
      <c r="D46" s="54"/>
      <c r="E46" s="57"/>
      <c r="F46" s="58"/>
      <c r="G46" s="70"/>
      <c r="H46" s="71"/>
    </row>
    <row r="47" s="30" customFormat="1" ht="15.95" customHeight="1" spans="1:8">
      <c r="A47" s="54"/>
      <c r="B47" s="67"/>
      <c r="C47" s="54" t="s">
        <v>443</v>
      </c>
      <c r="D47" s="54"/>
      <c r="E47" s="68" t="s">
        <v>444</v>
      </c>
      <c r="F47" s="69"/>
      <c r="G47" s="70" t="s">
        <v>445</v>
      </c>
      <c r="H47" s="71"/>
    </row>
    <row r="48" s="30" customFormat="1" ht="15.95" customHeight="1" spans="1:8">
      <c r="A48" s="54"/>
      <c r="B48" s="67"/>
      <c r="C48" s="54"/>
      <c r="D48" s="54"/>
      <c r="E48" s="68" t="s">
        <v>446</v>
      </c>
      <c r="F48" s="69"/>
      <c r="G48" s="70" t="s">
        <v>447</v>
      </c>
      <c r="H48" s="71"/>
    </row>
    <row r="49" s="30" customFormat="1" ht="15.95" customHeight="1" spans="1:8">
      <c r="A49" s="54"/>
      <c r="B49" s="67"/>
      <c r="C49" s="54"/>
      <c r="D49" s="54"/>
      <c r="E49" s="68"/>
      <c r="F49" s="69"/>
      <c r="G49" s="70"/>
      <c r="H49" s="71"/>
    </row>
    <row r="50" s="30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30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30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30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30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30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30" customFormat="1" ht="15.95" customHeight="1" spans="1:8">
      <c r="A56" s="54"/>
      <c r="B56" s="67"/>
      <c r="C56" s="54"/>
      <c r="D56" s="54"/>
      <c r="E56" s="57"/>
      <c r="F56" s="58"/>
      <c r="G56" s="70"/>
      <c r="H56" s="71"/>
    </row>
    <row r="57" s="29" customFormat="1" ht="15.95" customHeight="1" spans="1:8">
      <c r="A57" s="41"/>
      <c r="B57" s="53"/>
      <c r="C57" s="41" t="s">
        <v>448</v>
      </c>
      <c r="D57" s="41"/>
      <c r="E57" s="72"/>
      <c r="F57" s="73"/>
      <c r="G57" s="74"/>
      <c r="H57" s="75"/>
    </row>
    <row r="58" s="30" customFormat="1" ht="15.95" customHeight="1" spans="1:8">
      <c r="A58" s="54"/>
      <c r="B58" s="67" t="s">
        <v>449</v>
      </c>
      <c r="C58" s="54" t="s">
        <v>450</v>
      </c>
      <c r="D58" s="54"/>
      <c r="E58" s="68"/>
      <c r="F58" s="69"/>
      <c r="G58" s="70"/>
      <c r="H58" s="71"/>
    </row>
    <row r="59" s="30" customFormat="1" ht="15.95" customHeight="1" spans="1:8">
      <c r="A59" s="54"/>
      <c r="B59" s="67"/>
      <c r="C59" s="54"/>
      <c r="D59" s="54"/>
      <c r="E59" s="68"/>
      <c r="F59" s="69"/>
      <c r="G59" s="70"/>
      <c r="H59" s="71"/>
    </row>
    <row r="60" s="30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30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30" customFormat="1" ht="15.95" customHeight="1" spans="1:8">
      <c r="A62" s="54"/>
      <c r="B62" s="67"/>
      <c r="C62" s="54"/>
      <c r="D62" s="54"/>
      <c r="E62" s="68"/>
      <c r="F62" s="69"/>
      <c r="G62" s="70"/>
      <c r="H62" s="71"/>
    </row>
    <row r="63" s="30" customFormat="1" ht="15.95" customHeight="1" spans="1:8">
      <c r="A63" s="54"/>
      <c r="B63" s="67"/>
      <c r="C63" s="54" t="s">
        <v>451</v>
      </c>
      <c r="D63" s="54"/>
      <c r="E63" s="68" t="s">
        <v>452</v>
      </c>
      <c r="F63" s="69"/>
      <c r="G63" s="70" t="s">
        <v>453</v>
      </c>
      <c r="H63" s="71"/>
    </row>
    <row r="64" s="30" customFormat="1" ht="15.95" customHeight="1" spans="1:8">
      <c r="A64" s="54"/>
      <c r="B64" s="67"/>
      <c r="C64" s="54"/>
      <c r="D64" s="54"/>
      <c r="E64" s="68"/>
      <c r="F64" s="69"/>
      <c r="G64" s="70"/>
      <c r="H64" s="71"/>
    </row>
    <row r="65" s="30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s="30" customFormat="1" ht="15.95" customHeight="1" spans="1:8">
      <c r="A66" s="54"/>
      <c r="B66" s="67"/>
      <c r="C66" s="54"/>
      <c r="D66" s="54"/>
      <c r="E66" s="57"/>
      <c r="F66" s="58"/>
      <c r="G66" s="70"/>
      <c r="H66" s="71"/>
    </row>
    <row r="67" s="30" customFormat="1" ht="15.95" customHeight="1" spans="1:8">
      <c r="A67" s="54"/>
      <c r="B67" s="67"/>
      <c r="C67" s="54"/>
      <c r="D67" s="54"/>
      <c r="E67" s="68"/>
      <c r="F67" s="69"/>
      <c r="G67" s="70"/>
      <c r="H67" s="71"/>
    </row>
    <row r="68" s="30" customFormat="1" ht="15.95" customHeight="1" spans="1:8">
      <c r="A68" s="54"/>
      <c r="B68" s="67"/>
      <c r="C68" s="54" t="s">
        <v>454</v>
      </c>
      <c r="D68" s="54"/>
      <c r="E68" s="68" t="s">
        <v>455</v>
      </c>
      <c r="F68" s="69"/>
      <c r="G68" s="70" t="s">
        <v>456</v>
      </c>
      <c r="H68" s="71"/>
    </row>
    <row r="69" s="30" customFormat="1" ht="15.95" customHeight="1" spans="1:8">
      <c r="A69" s="54"/>
      <c r="B69" s="67"/>
      <c r="C69" s="54"/>
      <c r="D69" s="54"/>
      <c r="E69" s="68"/>
      <c r="F69" s="69"/>
      <c r="G69" s="70"/>
      <c r="H69" s="71"/>
    </row>
    <row r="70" s="30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30" customFormat="1" ht="15.95" customHeight="1" spans="1:8">
      <c r="A71" s="54"/>
      <c r="B71" s="67"/>
      <c r="C71" s="54"/>
      <c r="D71" s="54"/>
      <c r="E71" s="57"/>
      <c r="F71" s="58"/>
      <c r="G71" s="70"/>
      <c r="H71" s="71"/>
    </row>
    <row r="72" s="30" customFormat="1" ht="15.95" customHeight="1" spans="1:8">
      <c r="A72" s="54"/>
      <c r="B72" s="67"/>
      <c r="C72" s="54"/>
      <c r="D72" s="54"/>
      <c r="E72" s="68"/>
      <c r="F72" s="69"/>
      <c r="G72" s="70"/>
      <c r="H72" s="71"/>
    </row>
    <row r="73" s="30" customFormat="1" ht="15.95" customHeight="1" spans="1:8">
      <c r="A73" s="54"/>
      <c r="B73" s="67"/>
      <c r="C73" s="54" t="s">
        <v>457</v>
      </c>
      <c r="D73" s="54"/>
      <c r="E73" s="68"/>
      <c r="F73" s="69"/>
      <c r="G73" s="70"/>
      <c r="H73" s="71"/>
    </row>
    <row r="74" s="30" customFormat="1" ht="15.95" customHeight="1" spans="1:8">
      <c r="A74" s="54"/>
      <c r="B74" s="67"/>
      <c r="C74" s="54"/>
      <c r="D74" s="54"/>
      <c r="E74" s="68"/>
      <c r="F74" s="69"/>
      <c r="G74" s="70"/>
      <c r="H74" s="71"/>
    </row>
    <row r="75" s="30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30" customFormat="1" ht="15.95" customHeight="1" spans="1:8">
      <c r="A76" s="54"/>
      <c r="B76" s="67"/>
      <c r="C76" s="54"/>
      <c r="D76" s="54"/>
      <c r="E76" s="57"/>
      <c r="F76" s="58"/>
      <c r="G76" s="70"/>
      <c r="H76" s="71"/>
    </row>
    <row r="77" s="30" customFormat="1" ht="15.95" customHeight="1" spans="1:8">
      <c r="A77" s="54"/>
      <c r="B77" s="67"/>
      <c r="C77" s="54"/>
      <c r="D77" s="54"/>
      <c r="E77" s="68"/>
      <c r="F77" s="69"/>
      <c r="G77" s="70"/>
      <c r="H77" s="71"/>
    </row>
    <row r="78" s="29" customFormat="1" ht="15.95" customHeight="1" spans="1:8">
      <c r="A78" s="41"/>
      <c r="B78" s="53"/>
      <c r="C78" s="41" t="s">
        <v>448</v>
      </c>
      <c r="D78" s="41"/>
      <c r="E78" s="72"/>
      <c r="F78" s="73"/>
      <c r="G78" s="74"/>
      <c r="H78" s="75"/>
    </row>
    <row r="79" s="30" customFormat="1" ht="15.95" customHeight="1" spans="1:8">
      <c r="A79" s="54"/>
      <c r="B79" s="54" t="s">
        <v>458</v>
      </c>
      <c r="C79" s="54" t="s">
        <v>459</v>
      </c>
      <c r="D79" s="54"/>
      <c r="E79" s="57" t="s">
        <v>460</v>
      </c>
      <c r="F79" s="76"/>
      <c r="G79" s="70" t="s">
        <v>461</v>
      </c>
      <c r="H79" s="71"/>
    </row>
    <row r="80" s="30" customFormat="1" ht="15.95" customHeight="1" spans="1:8">
      <c r="A80" s="54"/>
      <c r="B80" s="54"/>
      <c r="C80" s="54"/>
      <c r="D80" s="54"/>
      <c r="E80" s="57"/>
      <c r="F80" s="76"/>
      <c r="G80" s="70"/>
      <c r="H80" s="71"/>
    </row>
    <row r="81" s="30" customFormat="1" ht="15.95" customHeight="1" spans="1:8">
      <c r="A81" s="54"/>
      <c r="B81" s="54"/>
      <c r="C81" s="54"/>
      <c r="D81" s="54"/>
      <c r="E81" s="57"/>
      <c r="F81" s="58"/>
      <c r="G81" s="70"/>
      <c r="H81" s="71"/>
    </row>
    <row r="82" s="30" customFormat="1" ht="15.95" customHeight="1" spans="1:8">
      <c r="A82" s="54"/>
      <c r="B82" s="54"/>
      <c r="C82" s="54"/>
      <c r="D82" s="54"/>
      <c r="E82" s="57"/>
      <c r="F82" s="58"/>
      <c r="G82" s="70"/>
      <c r="H82" s="71"/>
    </row>
    <row r="83" s="30" customFormat="1" ht="15.95" customHeight="1" spans="1:8">
      <c r="A83" s="54"/>
      <c r="B83" s="54"/>
      <c r="C83" s="54"/>
      <c r="D83" s="54"/>
      <c r="E83" s="57"/>
      <c r="F83" s="76"/>
      <c r="G83" s="70"/>
      <c r="H83" s="71"/>
    </row>
    <row r="84" s="29" customFormat="1" ht="15.95" customHeight="1" spans="1:8">
      <c r="A84" s="41"/>
      <c r="B84" s="41"/>
      <c r="C84" s="41" t="s">
        <v>448</v>
      </c>
      <c r="D84" s="41"/>
      <c r="E84" s="72"/>
      <c r="F84" s="73"/>
      <c r="G84" s="74"/>
      <c r="H84" s="75"/>
    </row>
  </sheetData>
  <sheetProtection formatCells="0" formatColumns="0" formatRows="0"/>
  <mergeCells count="17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C57:D57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C78:D78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C84:D84"/>
    <mergeCell ref="E84:F84"/>
    <mergeCell ref="G84:H84"/>
    <mergeCell ref="A6:A14"/>
    <mergeCell ref="A16:A84"/>
    <mergeCell ref="B17:B57"/>
    <mergeCell ref="B58:B78"/>
    <mergeCell ref="B79:B84"/>
    <mergeCell ref="B6:C7"/>
    <mergeCell ref="D6:E7"/>
    <mergeCell ref="C17:D26"/>
    <mergeCell ref="C27:D36"/>
    <mergeCell ref="C37:D46"/>
    <mergeCell ref="C47:D56"/>
    <mergeCell ref="C58:D62"/>
    <mergeCell ref="C63:D67"/>
    <mergeCell ref="C68:D72"/>
    <mergeCell ref="C73:D77"/>
    <mergeCell ref="C79:D83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showGridLines="0" showZeros="0" workbookViewId="0">
      <selection activeCell="E20" sqref="E20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21" width="15.3333333333333" style="122" customWidth="1"/>
    <col min="22" max="255" width="9.16666666666667" style="122" customWidth="1"/>
  </cols>
  <sheetData>
    <row r="1" customHeight="1" spans="1:21">
      <c r="A1" s="123"/>
      <c r="B1" s="124"/>
      <c r="C1" s="124"/>
      <c r="D1" s="124"/>
      <c r="E1" s="270"/>
      <c r="F1" s="270"/>
      <c r="G1" s="270"/>
      <c r="H1" s="270"/>
      <c r="I1" s="285"/>
      <c r="J1" s="285"/>
      <c r="K1" s="285"/>
      <c r="L1" s="285"/>
      <c r="M1" s="285"/>
      <c r="N1" s="285"/>
      <c r="O1" s="285"/>
      <c r="P1" s="285"/>
      <c r="Q1" s="291"/>
      <c r="R1" s="291"/>
      <c r="S1" s="291"/>
      <c r="T1" s="291"/>
      <c r="U1" s="127" t="s">
        <v>52</v>
      </c>
    </row>
    <row r="2" ht="20.1" customHeight="1" spans="1:21">
      <c r="A2" s="271" t="s">
        <v>53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customHeight="1" spans="1:21">
      <c r="A3" s="86" t="s">
        <v>2</v>
      </c>
      <c r="B3" s="124"/>
      <c r="C3" s="124"/>
      <c r="D3" s="124"/>
      <c r="E3" s="124"/>
      <c r="F3" s="270"/>
      <c r="G3" s="270"/>
      <c r="H3" s="270"/>
      <c r="I3" s="285"/>
      <c r="J3" s="285"/>
      <c r="K3" s="285"/>
      <c r="L3" s="285"/>
      <c r="M3" s="285"/>
      <c r="N3" s="285"/>
      <c r="O3" s="285"/>
      <c r="P3" s="285"/>
      <c r="Q3" s="291"/>
      <c r="R3" s="291"/>
      <c r="S3" s="291"/>
      <c r="T3" s="291"/>
      <c r="U3" s="292" t="s">
        <v>3</v>
      </c>
    </row>
    <row r="4" customHeight="1" spans="1:21">
      <c r="A4" s="128" t="s">
        <v>54</v>
      </c>
      <c r="B4" s="128"/>
      <c r="C4" s="128"/>
      <c r="D4" s="130"/>
      <c r="E4" s="134"/>
      <c r="F4" s="273" t="s">
        <v>55</v>
      </c>
      <c r="G4" s="274" t="s">
        <v>56</v>
      </c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93"/>
      <c r="U4" s="294" t="s">
        <v>57</v>
      </c>
    </row>
    <row r="5" customHeight="1" spans="1:21">
      <c r="A5" s="128" t="s">
        <v>58</v>
      </c>
      <c r="B5" s="128"/>
      <c r="C5" s="129"/>
      <c r="D5" s="129" t="s">
        <v>59</v>
      </c>
      <c r="E5" s="129" t="s">
        <v>60</v>
      </c>
      <c r="F5" s="273"/>
      <c r="G5" s="276" t="s">
        <v>61</v>
      </c>
      <c r="H5" s="277" t="s">
        <v>62</v>
      </c>
      <c r="I5" s="277"/>
      <c r="J5" s="277"/>
      <c r="K5" s="277"/>
      <c r="L5" s="277"/>
      <c r="M5" s="277"/>
      <c r="N5" s="286" t="s">
        <v>63</v>
      </c>
      <c r="O5" s="286" t="s">
        <v>64</v>
      </c>
      <c r="P5" s="286" t="s">
        <v>65</v>
      </c>
      <c r="Q5" s="295" t="s">
        <v>66</v>
      </c>
      <c r="R5" s="296" t="s">
        <v>67</v>
      </c>
      <c r="S5" s="296" t="s">
        <v>68</v>
      </c>
      <c r="T5" s="296" t="s">
        <v>69</v>
      </c>
      <c r="U5" s="297"/>
    </row>
    <row r="6" customHeight="1" spans="1:21">
      <c r="A6" s="278" t="s">
        <v>70</v>
      </c>
      <c r="B6" s="278" t="s">
        <v>71</v>
      </c>
      <c r="C6" s="279" t="s">
        <v>72</v>
      </c>
      <c r="D6" s="134"/>
      <c r="E6" s="134"/>
      <c r="F6" s="280"/>
      <c r="G6" s="281"/>
      <c r="H6" s="282" t="s">
        <v>73</v>
      </c>
      <c r="I6" s="287" t="s">
        <v>74</v>
      </c>
      <c r="J6" s="287" t="s">
        <v>75</v>
      </c>
      <c r="K6" s="288" t="s">
        <v>76</v>
      </c>
      <c r="L6" s="288" t="s">
        <v>77</v>
      </c>
      <c r="M6" s="282" t="s">
        <v>78</v>
      </c>
      <c r="N6" s="286"/>
      <c r="O6" s="286"/>
      <c r="P6" s="286"/>
      <c r="Q6" s="298"/>
      <c r="R6" s="296"/>
      <c r="S6" s="296"/>
      <c r="T6" s="296"/>
      <c r="U6" s="299"/>
    </row>
    <row r="7" s="2" customFormat="1" customHeight="1" spans="1:255">
      <c r="A7" s="135"/>
      <c r="B7" s="135"/>
      <c r="C7" s="135"/>
      <c r="D7" s="135"/>
      <c r="E7" s="135" t="s">
        <v>61</v>
      </c>
      <c r="F7" s="283">
        <v>20574389.41</v>
      </c>
      <c r="G7" s="284">
        <v>20574389.41</v>
      </c>
      <c r="H7" s="284">
        <v>9373389.41</v>
      </c>
      <c r="I7" s="289">
        <v>9373389.41</v>
      </c>
      <c r="J7" s="289">
        <v>0</v>
      </c>
      <c r="K7" s="284">
        <v>0</v>
      </c>
      <c r="L7" s="284">
        <v>0</v>
      </c>
      <c r="M7" s="290">
        <v>0</v>
      </c>
      <c r="N7" s="284">
        <v>11201000</v>
      </c>
      <c r="O7" s="284">
        <f t="shared" ref="O7:O17" si="0">SUM(0)</f>
        <v>0</v>
      </c>
      <c r="P7" s="284">
        <f t="shared" ref="P7:P17" si="1">SUM(0)</f>
        <v>0</v>
      </c>
      <c r="Q7" s="284">
        <v>0</v>
      </c>
      <c r="R7" s="300">
        <v>0</v>
      </c>
      <c r="S7" s="300">
        <v>0</v>
      </c>
      <c r="T7" s="300">
        <v>0</v>
      </c>
      <c r="U7" s="139">
        <v>0</v>
      </c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</row>
    <row r="8" customHeight="1" spans="1:21">
      <c r="A8" s="135"/>
      <c r="B8" s="135"/>
      <c r="C8" s="135"/>
      <c r="D8" s="135" t="s">
        <v>79</v>
      </c>
      <c r="E8" s="135" t="s">
        <v>80</v>
      </c>
      <c r="F8" s="283">
        <v>20574389.41</v>
      </c>
      <c r="G8" s="284">
        <v>20574389.41</v>
      </c>
      <c r="H8" s="284">
        <v>9373389.41</v>
      </c>
      <c r="I8" s="289">
        <v>9373389.41</v>
      </c>
      <c r="J8" s="289">
        <v>0</v>
      </c>
      <c r="K8" s="284">
        <v>0</v>
      </c>
      <c r="L8" s="284">
        <v>0</v>
      </c>
      <c r="M8" s="290">
        <v>0</v>
      </c>
      <c r="N8" s="284">
        <v>11201000</v>
      </c>
      <c r="O8" s="284">
        <f t="shared" si="0"/>
        <v>0</v>
      </c>
      <c r="P8" s="284">
        <f t="shared" si="1"/>
        <v>0</v>
      </c>
      <c r="Q8" s="284">
        <v>0</v>
      </c>
      <c r="R8" s="300">
        <v>0</v>
      </c>
      <c r="S8" s="300">
        <v>0</v>
      </c>
      <c r="T8" s="300">
        <v>0</v>
      </c>
      <c r="U8" s="139">
        <v>0</v>
      </c>
    </row>
    <row r="9" customHeight="1" spans="1:21">
      <c r="A9" s="135"/>
      <c r="B9" s="135"/>
      <c r="C9" s="135"/>
      <c r="D9" s="135" t="s">
        <v>81</v>
      </c>
      <c r="E9" s="135" t="s">
        <v>82</v>
      </c>
      <c r="F9" s="283">
        <v>20574389.41</v>
      </c>
      <c r="G9" s="284">
        <v>20574389.41</v>
      </c>
      <c r="H9" s="284">
        <v>9373389.41</v>
      </c>
      <c r="I9" s="289">
        <v>9373389.41</v>
      </c>
      <c r="J9" s="289">
        <v>0</v>
      </c>
      <c r="K9" s="284">
        <v>0</v>
      </c>
      <c r="L9" s="284">
        <v>0</v>
      </c>
      <c r="M9" s="290">
        <v>0</v>
      </c>
      <c r="N9" s="284">
        <v>11201000</v>
      </c>
      <c r="O9" s="284">
        <f t="shared" si="0"/>
        <v>0</v>
      </c>
      <c r="P9" s="284">
        <f t="shared" si="1"/>
        <v>0</v>
      </c>
      <c r="Q9" s="284">
        <v>0</v>
      </c>
      <c r="R9" s="300">
        <v>0</v>
      </c>
      <c r="S9" s="300">
        <v>0</v>
      </c>
      <c r="T9" s="300">
        <v>0</v>
      </c>
      <c r="U9" s="139">
        <v>0</v>
      </c>
    </row>
    <row r="10" customHeight="1" spans="1:21">
      <c r="A10" s="135" t="s">
        <v>83</v>
      </c>
      <c r="B10" s="135" t="s">
        <v>84</v>
      </c>
      <c r="C10" s="135" t="s">
        <v>84</v>
      </c>
      <c r="D10" s="135" t="s">
        <v>85</v>
      </c>
      <c r="E10" s="135" t="s">
        <v>86</v>
      </c>
      <c r="F10" s="283">
        <v>810952.48</v>
      </c>
      <c r="G10" s="284">
        <v>810952.48</v>
      </c>
      <c r="H10" s="284">
        <v>810952.48</v>
      </c>
      <c r="I10" s="289">
        <v>810952.48</v>
      </c>
      <c r="J10" s="289">
        <v>0</v>
      </c>
      <c r="K10" s="284">
        <v>0</v>
      </c>
      <c r="L10" s="284">
        <v>0</v>
      </c>
      <c r="M10" s="290">
        <v>0</v>
      </c>
      <c r="N10" s="284">
        <v>0</v>
      </c>
      <c r="O10" s="284">
        <f t="shared" si="0"/>
        <v>0</v>
      </c>
      <c r="P10" s="284">
        <f t="shared" si="1"/>
        <v>0</v>
      </c>
      <c r="Q10" s="284">
        <v>0</v>
      </c>
      <c r="R10" s="300">
        <v>0</v>
      </c>
      <c r="S10" s="300">
        <v>0</v>
      </c>
      <c r="T10" s="300">
        <v>0</v>
      </c>
      <c r="U10" s="139">
        <v>0</v>
      </c>
    </row>
    <row r="11" customHeight="1" spans="1:21">
      <c r="A11" s="135" t="s">
        <v>83</v>
      </c>
      <c r="B11" s="135" t="s">
        <v>84</v>
      </c>
      <c r="C11" s="135" t="s">
        <v>87</v>
      </c>
      <c r="D11" s="135" t="s">
        <v>85</v>
      </c>
      <c r="E11" s="135" t="s">
        <v>88</v>
      </c>
      <c r="F11" s="283">
        <v>405476.24</v>
      </c>
      <c r="G11" s="284">
        <v>405476.24</v>
      </c>
      <c r="H11" s="284">
        <v>405476.24</v>
      </c>
      <c r="I11" s="289">
        <v>405476.24</v>
      </c>
      <c r="J11" s="289">
        <v>0</v>
      </c>
      <c r="K11" s="284">
        <v>0</v>
      </c>
      <c r="L11" s="284">
        <v>0</v>
      </c>
      <c r="M11" s="290">
        <v>0</v>
      </c>
      <c r="N11" s="284">
        <v>0</v>
      </c>
      <c r="O11" s="284">
        <f t="shared" si="0"/>
        <v>0</v>
      </c>
      <c r="P11" s="284">
        <f t="shared" si="1"/>
        <v>0</v>
      </c>
      <c r="Q11" s="284">
        <v>0</v>
      </c>
      <c r="R11" s="300">
        <v>0</v>
      </c>
      <c r="S11" s="300">
        <v>0</v>
      </c>
      <c r="T11" s="300">
        <v>0</v>
      </c>
      <c r="U11" s="139">
        <v>0</v>
      </c>
    </row>
    <row r="12" customHeight="1" spans="1:21">
      <c r="A12" s="135" t="s">
        <v>83</v>
      </c>
      <c r="B12" s="135" t="s">
        <v>89</v>
      </c>
      <c r="C12" s="135" t="s">
        <v>89</v>
      </c>
      <c r="D12" s="135" t="s">
        <v>85</v>
      </c>
      <c r="E12" s="135" t="s">
        <v>90</v>
      </c>
      <c r="F12" s="283">
        <v>40547.61</v>
      </c>
      <c r="G12" s="284">
        <v>40547.61</v>
      </c>
      <c r="H12" s="284">
        <v>40547.61</v>
      </c>
      <c r="I12" s="289">
        <v>40547.61</v>
      </c>
      <c r="J12" s="289">
        <v>0</v>
      </c>
      <c r="K12" s="284">
        <v>0</v>
      </c>
      <c r="L12" s="284">
        <v>0</v>
      </c>
      <c r="M12" s="290">
        <v>0</v>
      </c>
      <c r="N12" s="284">
        <v>0</v>
      </c>
      <c r="O12" s="284">
        <f t="shared" si="0"/>
        <v>0</v>
      </c>
      <c r="P12" s="284">
        <f t="shared" si="1"/>
        <v>0</v>
      </c>
      <c r="Q12" s="284">
        <v>0</v>
      </c>
      <c r="R12" s="300">
        <v>0</v>
      </c>
      <c r="S12" s="300">
        <v>0</v>
      </c>
      <c r="T12" s="300">
        <v>0</v>
      </c>
      <c r="U12" s="139">
        <v>0</v>
      </c>
    </row>
    <row r="13" customHeight="1" spans="1:21">
      <c r="A13" s="135" t="s">
        <v>91</v>
      </c>
      <c r="B13" s="135" t="s">
        <v>92</v>
      </c>
      <c r="C13" s="135" t="s">
        <v>93</v>
      </c>
      <c r="D13" s="135" t="s">
        <v>85</v>
      </c>
      <c r="E13" s="135" t="s">
        <v>94</v>
      </c>
      <c r="F13" s="283">
        <v>310771.08</v>
      </c>
      <c r="G13" s="284">
        <v>310771.08</v>
      </c>
      <c r="H13" s="284">
        <v>310771.08</v>
      </c>
      <c r="I13" s="289">
        <v>310771.08</v>
      </c>
      <c r="J13" s="289">
        <v>0</v>
      </c>
      <c r="K13" s="284">
        <v>0</v>
      </c>
      <c r="L13" s="284">
        <v>0</v>
      </c>
      <c r="M13" s="290">
        <v>0</v>
      </c>
      <c r="N13" s="284">
        <v>0</v>
      </c>
      <c r="O13" s="284">
        <f t="shared" si="0"/>
        <v>0</v>
      </c>
      <c r="P13" s="284">
        <f t="shared" si="1"/>
        <v>0</v>
      </c>
      <c r="Q13" s="284">
        <v>0</v>
      </c>
      <c r="R13" s="300">
        <v>0</v>
      </c>
      <c r="S13" s="300">
        <v>0</v>
      </c>
      <c r="T13" s="300">
        <v>0</v>
      </c>
      <c r="U13" s="139">
        <v>0</v>
      </c>
    </row>
    <row r="14" customHeight="1" spans="1:21">
      <c r="A14" s="135" t="s">
        <v>95</v>
      </c>
      <c r="B14" s="135" t="s">
        <v>96</v>
      </c>
      <c r="C14" s="135" t="s">
        <v>97</v>
      </c>
      <c r="D14" s="135" t="s">
        <v>85</v>
      </c>
      <c r="E14" s="135" t="s">
        <v>98</v>
      </c>
      <c r="F14" s="283">
        <v>8001000</v>
      </c>
      <c r="G14" s="284">
        <v>8001000</v>
      </c>
      <c r="H14" s="284">
        <v>0</v>
      </c>
      <c r="I14" s="289">
        <v>0</v>
      </c>
      <c r="J14" s="289">
        <v>0</v>
      </c>
      <c r="K14" s="284">
        <v>0</v>
      </c>
      <c r="L14" s="284">
        <v>0</v>
      </c>
      <c r="M14" s="290">
        <v>0</v>
      </c>
      <c r="N14" s="284">
        <v>8001000</v>
      </c>
      <c r="O14" s="284">
        <f t="shared" si="0"/>
        <v>0</v>
      </c>
      <c r="P14" s="284">
        <f t="shared" si="1"/>
        <v>0</v>
      </c>
      <c r="Q14" s="284">
        <v>0</v>
      </c>
      <c r="R14" s="300">
        <v>0</v>
      </c>
      <c r="S14" s="300">
        <v>0</v>
      </c>
      <c r="T14" s="300">
        <v>0</v>
      </c>
      <c r="U14" s="139">
        <v>0</v>
      </c>
    </row>
    <row r="15" customHeight="1" spans="1:21">
      <c r="A15" s="135" t="s">
        <v>95</v>
      </c>
      <c r="B15" s="135" t="s">
        <v>96</v>
      </c>
      <c r="C15" s="135" t="s">
        <v>89</v>
      </c>
      <c r="D15" s="135" t="s">
        <v>85</v>
      </c>
      <c r="E15" s="135" t="s">
        <v>99</v>
      </c>
      <c r="F15" s="283">
        <v>3200000</v>
      </c>
      <c r="G15" s="284">
        <v>3200000</v>
      </c>
      <c r="H15" s="284">
        <v>0</v>
      </c>
      <c r="I15" s="289">
        <v>0</v>
      </c>
      <c r="J15" s="289">
        <v>0</v>
      </c>
      <c r="K15" s="284">
        <v>0</v>
      </c>
      <c r="L15" s="284">
        <v>0</v>
      </c>
      <c r="M15" s="290">
        <v>0</v>
      </c>
      <c r="N15" s="284">
        <v>3200000</v>
      </c>
      <c r="O15" s="284">
        <f t="shared" si="0"/>
        <v>0</v>
      </c>
      <c r="P15" s="284">
        <f t="shared" si="1"/>
        <v>0</v>
      </c>
      <c r="Q15" s="284">
        <v>0</v>
      </c>
      <c r="R15" s="300">
        <v>0</v>
      </c>
      <c r="S15" s="300">
        <v>0</v>
      </c>
      <c r="T15" s="300">
        <v>0</v>
      </c>
      <c r="U15" s="139">
        <v>0</v>
      </c>
    </row>
    <row r="16" customHeight="1" spans="1:21">
      <c r="A16" s="135" t="s">
        <v>100</v>
      </c>
      <c r="B16" s="135" t="s">
        <v>101</v>
      </c>
      <c r="C16" s="135" t="s">
        <v>87</v>
      </c>
      <c r="D16" s="135" t="s">
        <v>85</v>
      </c>
      <c r="E16" s="135" t="s">
        <v>102</v>
      </c>
      <c r="F16" s="283">
        <v>6831494</v>
      </c>
      <c r="G16" s="284">
        <v>6831494</v>
      </c>
      <c r="H16" s="284">
        <v>6831494</v>
      </c>
      <c r="I16" s="289">
        <v>6831494</v>
      </c>
      <c r="J16" s="289">
        <v>0</v>
      </c>
      <c r="K16" s="284">
        <v>0</v>
      </c>
      <c r="L16" s="284">
        <v>0</v>
      </c>
      <c r="M16" s="290">
        <v>0</v>
      </c>
      <c r="N16" s="284">
        <v>0</v>
      </c>
      <c r="O16" s="284">
        <f t="shared" si="0"/>
        <v>0</v>
      </c>
      <c r="P16" s="284">
        <f t="shared" si="1"/>
        <v>0</v>
      </c>
      <c r="Q16" s="284">
        <v>0</v>
      </c>
      <c r="R16" s="300">
        <v>0</v>
      </c>
      <c r="S16" s="300">
        <v>0</v>
      </c>
      <c r="T16" s="300">
        <v>0</v>
      </c>
      <c r="U16" s="139">
        <v>0</v>
      </c>
    </row>
    <row r="17" customHeight="1" spans="1:21">
      <c r="A17" s="135" t="s">
        <v>103</v>
      </c>
      <c r="B17" s="135" t="s">
        <v>93</v>
      </c>
      <c r="C17" s="135" t="s">
        <v>101</v>
      </c>
      <c r="D17" s="135" t="s">
        <v>85</v>
      </c>
      <c r="E17" s="135" t="s">
        <v>104</v>
      </c>
      <c r="F17" s="283">
        <v>974148</v>
      </c>
      <c r="G17" s="284">
        <v>974148</v>
      </c>
      <c r="H17" s="284">
        <v>974148</v>
      </c>
      <c r="I17" s="289">
        <v>974148</v>
      </c>
      <c r="J17" s="289">
        <v>0</v>
      </c>
      <c r="K17" s="284">
        <v>0</v>
      </c>
      <c r="L17" s="284">
        <v>0</v>
      </c>
      <c r="M17" s="290">
        <v>0</v>
      </c>
      <c r="N17" s="284">
        <v>0</v>
      </c>
      <c r="O17" s="284">
        <f t="shared" si="0"/>
        <v>0</v>
      </c>
      <c r="P17" s="284">
        <f t="shared" si="1"/>
        <v>0</v>
      </c>
      <c r="Q17" s="284">
        <v>0</v>
      </c>
      <c r="R17" s="300">
        <v>0</v>
      </c>
      <c r="S17" s="300">
        <v>0</v>
      </c>
      <c r="T17" s="300">
        <v>0</v>
      </c>
      <c r="U17" s="13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9"/>
  <sheetViews>
    <sheetView showGridLines="0" showZeros="0" tabSelected="1" workbookViewId="0">
      <selection activeCell="D25" sqref="D25"/>
    </sheetView>
  </sheetViews>
  <sheetFormatPr defaultColWidth="9.16666666666667" defaultRowHeight="18" customHeight="1"/>
  <cols>
    <col min="1" max="1" width="17.6666666666667" style="1" customWidth="1"/>
    <col min="2" max="2" width="16.3333333333333" style="1" customWidth="1"/>
    <col min="3" max="4" width="32.8333333333333" style="1" customWidth="1"/>
    <col min="5" max="5" width="49.8333333333333" style="1" customWidth="1"/>
    <col min="6" max="7" width="20.5" style="1" customWidth="1"/>
    <col min="8" max="8" width="71" style="1" customWidth="1"/>
    <col min="9" max="9" width="43" style="1" customWidth="1"/>
    <col min="10" max="244" width="9" style="3" customWidth="1"/>
    <col min="245" max="248" width="9.16666666666667" style="1" customWidth="1"/>
    <col min="249" max="16384" width="9.16666666666667" style="1"/>
  </cols>
  <sheetData>
    <row r="1" s="1" customFormat="1" customHeight="1" spans="1:244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="1" customFormat="1" customHeight="1" spans="1:244">
      <c r="A2" s="6" t="s">
        <v>462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</row>
    <row r="3" s="1" customFormat="1" customHeight="1" spans="1:244">
      <c r="A3" s="9"/>
      <c r="B3" s="9"/>
      <c r="C3" s="9"/>
      <c r="D3" s="9"/>
      <c r="E3" s="9"/>
      <c r="F3" s="1"/>
      <c r="G3" s="1"/>
      <c r="H3" s="1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</row>
    <row r="4" s="1" customFormat="1" customHeight="1" spans="1:244">
      <c r="A4" s="10"/>
      <c r="B4" s="10"/>
      <c r="C4" s="10"/>
      <c r="D4" s="10"/>
      <c r="E4" s="10"/>
      <c r="F4" s="11" t="s">
        <v>463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</row>
    <row r="5" s="1" customFormat="1" customHeight="1" spans="1:244">
      <c r="A5" s="12" t="s">
        <v>464</v>
      </c>
      <c r="B5" s="12" t="s">
        <v>387</v>
      </c>
      <c r="C5" s="12" t="s">
        <v>388</v>
      </c>
      <c r="D5" s="12" t="s">
        <v>465</v>
      </c>
      <c r="E5" s="12" t="s">
        <v>466</v>
      </c>
      <c r="F5" s="13" t="s">
        <v>419</v>
      </c>
      <c r="G5" s="14" t="s">
        <v>420</v>
      </c>
      <c r="H5" s="14" t="s">
        <v>467</v>
      </c>
      <c r="I5" s="27" t="s">
        <v>468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</row>
    <row r="6" s="1" customFormat="1" customHeight="1" spans="1:244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</row>
    <row r="7" s="1" customFormat="1" customHeight="1" spans="1:244">
      <c r="A7" s="17" t="s">
        <v>469</v>
      </c>
      <c r="B7" s="17" t="s">
        <v>469</v>
      </c>
      <c r="C7" s="17" t="s">
        <v>469</v>
      </c>
      <c r="D7" s="17" t="s">
        <v>469</v>
      </c>
      <c r="E7" s="17" t="s">
        <v>469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="2" customFormat="1" customHeight="1" spans="1:256">
      <c r="A8" s="19" t="s">
        <v>61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="1" customFormat="1" customHeight="1" spans="1:244">
      <c r="A9" s="19" t="s">
        <v>470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</row>
    <row r="10" s="1" customFormat="1" customHeight="1" spans="1:244">
      <c r="A10" s="19" t="s">
        <v>471</v>
      </c>
      <c r="B10" s="20" t="s">
        <v>169</v>
      </c>
      <c r="C10" s="21" t="s">
        <v>170</v>
      </c>
      <c r="D10" s="21"/>
      <c r="E10" s="22" t="s">
        <v>410</v>
      </c>
      <c r="F10" s="23" t="s">
        <v>472</v>
      </c>
      <c r="G10" s="24" t="s">
        <v>472</v>
      </c>
      <c r="H10" s="24" t="s">
        <v>473</v>
      </c>
      <c r="I10" s="23" t="s">
        <v>474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</row>
    <row r="11" s="1" customFormat="1" customHeight="1" spans="1:244">
      <c r="A11" s="19" t="s">
        <v>471</v>
      </c>
      <c r="B11" s="20" t="s">
        <v>169</v>
      </c>
      <c r="C11" s="21" t="s">
        <v>170</v>
      </c>
      <c r="D11" s="21"/>
      <c r="E11" s="22"/>
      <c r="F11" s="23" t="s">
        <v>423</v>
      </c>
      <c r="G11" s="24" t="s">
        <v>424</v>
      </c>
      <c r="H11" s="24" t="s">
        <v>475</v>
      </c>
      <c r="I11" s="23" t="s">
        <v>476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</row>
    <row r="12" s="1" customFormat="1" customHeight="1" spans="1:244">
      <c r="A12" s="19" t="s">
        <v>471</v>
      </c>
      <c r="B12" s="20" t="s">
        <v>169</v>
      </c>
      <c r="C12" s="21" t="s">
        <v>170</v>
      </c>
      <c r="D12" s="21"/>
      <c r="E12" s="22"/>
      <c r="F12" s="23"/>
      <c r="G12" s="24" t="s">
        <v>429</v>
      </c>
      <c r="H12" s="24" t="s">
        <v>453</v>
      </c>
      <c r="I12" s="23" t="s">
        <v>477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</row>
    <row r="13" s="1" customFormat="1" customHeight="1" spans="1:244">
      <c r="A13" s="19" t="s">
        <v>471</v>
      </c>
      <c r="B13" s="20" t="s">
        <v>169</v>
      </c>
      <c r="C13" s="21" t="s">
        <v>170</v>
      </c>
      <c r="D13" s="21"/>
      <c r="E13" s="22"/>
      <c r="F13" s="23"/>
      <c r="G13" s="24" t="s">
        <v>429</v>
      </c>
      <c r="H13" s="24" t="s">
        <v>478</v>
      </c>
      <c r="I13" s="23" t="s">
        <v>479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</row>
    <row r="14" s="1" customFormat="1" customHeight="1" spans="1:244">
      <c r="A14" s="19" t="s">
        <v>471</v>
      </c>
      <c r="B14" s="20" t="s">
        <v>169</v>
      </c>
      <c r="C14" s="21" t="s">
        <v>170</v>
      </c>
      <c r="D14" s="21"/>
      <c r="E14" s="22"/>
      <c r="F14" s="23"/>
      <c r="G14" s="24" t="s">
        <v>434</v>
      </c>
      <c r="H14" s="24" t="s">
        <v>480</v>
      </c>
      <c r="I14" s="23" t="s">
        <v>481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</row>
    <row r="15" s="1" customFormat="1" customHeight="1" spans="1:244">
      <c r="A15" s="19" t="s">
        <v>471</v>
      </c>
      <c r="B15" s="20" t="s">
        <v>169</v>
      </c>
      <c r="C15" s="21" t="s">
        <v>170</v>
      </c>
      <c r="D15" s="21"/>
      <c r="E15" s="22"/>
      <c r="F15" s="23"/>
      <c r="G15" s="24" t="s">
        <v>443</v>
      </c>
      <c r="H15" s="24" t="s">
        <v>482</v>
      </c>
      <c r="I15" s="23" t="s">
        <v>483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</row>
    <row r="16" s="1" customFormat="1" customHeight="1" spans="1:244">
      <c r="A16" s="19" t="s">
        <v>471</v>
      </c>
      <c r="B16" s="20" t="s">
        <v>169</v>
      </c>
      <c r="C16" s="21" t="s">
        <v>170</v>
      </c>
      <c r="D16" s="21"/>
      <c r="E16" s="22"/>
      <c r="F16" s="23" t="s">
        <v>449</v>
      </c>
      <c r="G16" s="24" t="s">
        <v>484</v>
      </c>
      <c r="H16" s="24" t="s">
        <v>485</v>
      </c>
      <c r="I16" s="23" t="s">
        <v>486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</row>
    <row r="17" s="1" customFormat="1" customHeight="1" spans="1:244">
      <c r="A17" s="19" t="s">
        <v>471</v>
      </c>
      <c r="B17" s="20" t="s">
        <v>169</v>
      </c>
      <c r="C17" s="21" t="s">
        <v>170</v>
      </c>
      <c r="D17" s="21"/>
      <c r="E17" s="22"/>
      <c r="F17" s="23"/>
      <c r="G17" s="24" t="s">
        <v>487</v>
      </c>
      <c r="H17" s="24" t="s">
        <v>452</v>
      </c>
      <c r="I17" s="23" t="s">
        <v>488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</row>
    <row r="18" s="1" customFormat="1" customHeight="1" spans="1:244">
      <c r="A18" s="19" t="s">
        <v>471</v>
      </c>
      <c r="B18" s="20" t="s">
        <v>169</v>
      </c>
      <c r="C18" s="21" t="s">
        <v>170</v>
      </c>
      <c r="D18" s="21"/>
      <c r="E18" s="22"/>
      <c r="F18" s="23"/>
      <c r="G18" s="24" t="s">
        <v>487</v>
      </c>
      <c r="H18" s="24" t="s">
        <v>489</v>
      </c>
      <c r="I18" s="23" t="s">
        <v>453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</row>
    <row r="19" s="1" customFormat="1" customHeight="1" spans="1:244">
      <c r="A19" s="19" t="s">
        <v>471</v>
      </c>
      <c r="B19" s="20" t="s">
        <v>169</v>
      </c>
      <c r="C19" s="21" t="s">
        <v>170</v>
      </c>
      <c r="D19" s="21"/>
      <c r="E19" s="22"/>
      <c r="F19" s="23"/>
      <c r="G19" s="24" t="s">
        <v>490</v>
      </c>
      <c r="H19" s="24" t="s">
        <v>491</v>
      </c>
      <c r="I19" s="23" t="s">
        <v>492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</row>
    <row r="20" s="1" customFormat="1" customHeight="1" spans="1:244">
      <c r="A20" s="19" t="s">
        <v>471</v>
      </c>
      <c r="B20" s="20" t="s">
        <v>169</v>
      </c>
      <c r="C20" s="21" t="s">
        <v>170</v>
      </c>
      <c r="D20" s="21"/>
      <c r="E20" s="22"/>
      <c r="F20" s="23" t="s">
        <v>459</v>
      </c>
      <c r="G20" s="24" t="s">
        <v>459</v>
      </c>
      <c r="H20" s="24" t="s">
        <v>493</v>
      </c>
      <c r="I20" s="23" t="s">
        <v>494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</row>
    <row r="21" s="1" customFormat="1" customHeight="1" spans="1:244">
      <c r="A21" s="19" t="s">
        <v>471</v>
      </c>
      <c r="B21" s="20" t="s">
        <v>169</v>
      </c>
      <c r="C21" s="21" t="s">
        <v>170</v>
      </c>
      <c r="D21" s="21"/>
      <c r="E21" s="22" t="s">
        <v>408</v>
      </c>
      <c r="F21" s="23" t="s">
        <v>472</v>
      </c>
      <c r="G21" s="24" t="s">
        <v>472</v>
      </c>
      <c r="H21" s="24" t="s">
        <v>495</v>
      </c>
      <c r="I21" s="23" t="s">
        <v>496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</row>
    <row r="22" s="1" customFormat="1" customHeight="1" spans="1:244">
      <c r="A22" s="19" t="s">
        <v>471</v>
      </c>
      <c r="B22" s="20" t="s">
        <v>169</v>
      </c>
      <c r="C22" s="21" t="s">
        <v>170</v>
      </c>
      <c r="D22" s="21"/>
      <c r="E22" s="22"/>
      <c r="F22" s="23" t="s">
        <v>423</v>
      </c>
      <c r="G22" s="24" t="s">
        <v>424</v>
      </c>
      <c r="H22" s="24" t="s">
        <v>425</v>
      </c>
      <c r="I22" s="23" t="s">
        <v>497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</row>
    <row r="23" s="1" customFormat="1" customHeight="1" spans="1:244">
      <c r="A23" s="19" t="s">
        <v>471</v>
      </c>
      <c r="B23" s="20" t="s">
        <v>169</v>
      </c>
      <c r="C23" s="21" t="s">
        <v>170</v>
      </c>
      <c r="D23" s="21"/>
      <c r="E23" s="22"/>
      <c r="F23" s="23"/>
      <c r="G23" s="24" t="s">
        <v>424</v>
      </c>
      <c r="H23" s="24" t="s">
        <v>427</v>
      </c>
      <c r="I23" s="23" t="s">
        <v>498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</row>
    <row r="24" s="1" customFormat="1" customHeight="1" spans="1:244">
      <c r="A24" s="19" t="s">
        <v>471</v>
      </c>
      <c r="B24" s="20" t="s">
        <v>169</v>
      </c>
      <c r="C24" s="21" t="s">
        <v>170</v>
      </c>
      <c r="D24" s="21"/>
      <c r="E24" s="22"/>
      <c r="F24" s="23"/>
      <c r="G24" s="24" t="s">
        <v>429</v>
      </c>
      <c r="H24" s="24" t="s">
        <v>499</v>
      </c>
      <c r="I24" s="23" t="s">
        <v>500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</row>
    <row r="25" s="1" customFormat="1" customHeight="1" spans="1:244">
      <c r="A25" s="19" t="s">
        <v>471</v>
      </c>
      <c r="B25" s="20" t="s">
        <v>169</v>
      </c>
      <c r="C25" s="21" t="s">
        <v>170</v>
      </c>
      <c r="D25" s="21"/>
      <c r="E25" s="22"/>
      <c r="F25" s="23"/>
      <c r="G25" s="24" t="s">
        <v>429</v>
      </c>
      <c r="H25" s="24" t="s">
        <v>432</v>
      </c>
      <c r="I25" s="23" t="s">
        <v>433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</row>
    <row r="26" s="1" customFormat="1" customHeight="1" spans="1:244">
      <c r="A26" s="19" t="s">
        <v>471</v>
      </c>
      <c r="B26" s="20" t="s">
        <v>169</v>
      </c>
      <c r="C26" s="21" t="s">
        <v>170</v>
      </c>
      <c r="D26" s="21"/>
      <c r="E26" s="22"/>
      <c r="F26" s="23"/>
      <c r="G26" s="24" t="s">
        <v>434</v>
      </c>
      <c r="H26" s="24" t="s">
        <v>437</v>
      </c>
      <c r="I26" s="23" t="s">
        <v>438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</row>
    <row r="27" s="1" customFormat="1" customHeight="1" spans="1:244">
      <c r="A27" s="19" t="s">
        <v>471</v>
      </c>
      <c r="B27" s="20" t="s">
        <v>169</v>
      </c>
      <c r="C27" s="21" t="s">
        <v>170</v>
      </c>
      <c r="D27" s="21"/>
      <c r="E27" s="22"/>
      <c r="F27" s="23"/>
      <c r="G27" s="24" t="s">
        <v>434</v>
      </c>
      <c r="H27" s="24" t="s">
        <v>439</v>
      </c>
      <c r="I27" s="23" t="s">
        <v>440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</row>
    <row r="28" s="1" customFormat="1" customHeight="1" spans="1:244">
      <c r="A28" s="19" t="s">
        <v>471</v>
      </c>
      <c r="B28" s="20" t="s">
        <v>169</v>
      </c>
      <c r="C28" s="21" t="s">
        <v>170</v>
      </c>
      <c r="D28" s="21"/>
      <c r="E28" s="22"/>
      <c r="F28" s="23"/>
      <c r="G28" s="24" t="s">
        <v>434</v>
      </c>
      <c r="H28" s="24" t="s">
        <v>441</v>
      </c>
      <c r="I28" s="23" t="s">
        <v>442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</row>
    <row r="29" s="1" customFormat="1" customHeight="1" spans="1:244">
      <c r="A29" s="19" t="s">
        <v>471</v>
      </c>
      <c r="B29" s="20" t="s">
        <v>169</v>
      </c>
      <c r="C29" s="21" t="s">
        <v>170</v>
      </c>
      <c r="D29" s="21"/>
      <c r="E29" s="22"/>
      <c r="F29" s="23"/>
      <c r="G29" s="24" t="s">
        <v>443</v>
      </c>
      <c r="H29" s="24" t="s">
        <v>501</v>
      </c>
      <c r="I29" s="23" t="s">
        <v>445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</row>
    <row r="30" s="1" customFormat="1" customHeight="1" spans="1:244">
      <c r="A30" s="19" t="s">
        <v>471</v>
      </c>
      <c r="B30" s="20" t="s">
        <v>169</v>
      </c>
      <c r="C30" s="21" t="s">
        <v>170</v>
      </c>
      <c r="D30" s="21"/>
      <c r="E30" s="22"/>
      <c r="F30" s="23"/>
      <c r="G30" s="24" t="s">
        <v>443</v>
      </c>
      <c r="H30" s="24" t="s">
        <v>446</v>
      </c>
      <c r="I30" s="23" t="s">
        <v>502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</row>
    <row r="31" s="1" customFormat="1" customHeight="1" spans="1:244">
      <c r="A31" s="19" t="s">
        <v>471</v>
      </c>
      <c r="B31" s="20" t="s">
        <v>169</v>
      </c>
      <c r="C31" s="21" t="s">
        <v>170</v>
      </c>
      <c r="D31" s="21"/>
      <c r="E31" s="22"/>
      <c r="F31" s="23" t="s">
        <v>449</v>
      </c>
      <c r="G31" s="24" t="s">
        <v>487</v>
      </c>
      <c r="H31" s="24" t="s">
        <v>503</v>
      </c>
      <c r="I31" s="23" t="s">
        <v>453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</row>
    <row r="32" s="1" customFormat="1" customHeight="1" spans="1:244">
      <c r="A32" s="19" t="s">
        <v>471</v>
      </c>
      <c r="B32" s="20" t="s">
        <v>169</v>
      </c>
      <c r="C32" s="21" t="s">
        <v>170</v>
      </c>
      <c r="D32" s="21"/>
      <c r="E32" s="22"/>
      <c r="F32" s="23"/>
      <c r="G32" s="24" t="s">
        <v>487</v>
      </c>
      <c r="H32" s="24" t="s">
        <v>504</v>
      </c>
      <c r="I32" s="23" t="s">
        <v>453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</row>
    <row r="33" s="1" customFormat="1" customHeight="1" spans="1:244">
      <c r="A33" s="19" t="s">
        <v>471</v>
      </c>
      <c r="B33" s="20" t="s">
        <v>169</v>
      </c>
      <c r="C33" s="21" t="s">
        <v>170</v>
      </c>
      <c r="D33" s="21"/>
      <c r="E33" s="22"/>
      <c r="F33" s="23" t="s">
        <v>459</v>
      </c>
      <c r="G33" s="24" t="s">
        <v>459</v>
      </c>
      <c r="H33" s="24" t="s">
        <v>505</v>
      </c>
      <c r="I33" s="23" t="s">
        <v>494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</row>
    <row r="34" s="1" customFormat="1" customHeight="1" spans="1:244">
      <c r="A34" s="19" t="s">
        <v>471</v>
      </c>
      <c r="B34" s="20" t="s">
        <v>169</v>
      </c>
      <c r="C34" s="21" t="s">
        <v>170</v>
      </c>
      <c r="D34" s="21"/>
      <c r="E34" s="22" t="s">
        <v>406</v>
      </c>
      <c r="F34" s="23" t="s">
        <v>472</v>
      </c>
      <c r="G34" s="24" t="s">
        <v>472</v>
      </c>
      <c r="H34" s="24" t="s">
        <v>506</v>
      </c>
      <c r="I34" s="23" t="s">
        <v>507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</row>
    <row r="35" s="1" customFormat="1" customHeight="1" spans="1:244">
      <c r="A35" s="19" t="s">
        <v>471</v>
      </c>
      <c r="B35" s="20" t="s">
        <v>169</v>
      </c>
      <c r="C35" s="21" t="s">
        <v>170</v>
      </c>
      <c r="D35" s="21"/>
      <c r="E35" s="22"/>
      <c r="F35" s="23" t="s">
        <v>423</v>
      </c>
      <c r="G35" s="24" t="s">
        <v>424</v>
      </c>
      <c r="H35" s="24" t="s">
        <v>508</v>
      </c>
      <c r="I35" s="23" t="s">
        <v>509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</row>
    <row r="36" s="1" customFormat="1" customHeight="1" spans="1:244">
      <c r="A36" s="19" t="s">
        <v>471</v>
      </c>
      <c r="B36" s="20" t="s">
        <v>169</v>
      </c>
      <c r="C36" s="21" t="s">
        <v>170</v>
      </c>
      <c r="D36" s="21"/>
      <c r="E36" s="22"/>
      <c r="F36" s="23"/>
      <c r="G36" s="24" t="s">
        <v>429</v>
      </c>
      <c r="H36" s="24" t="s">
        <v>510</v>
      </c>
      <c r="I36" s="23" t="s">
        <v>511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</row>
    <row r="37" s="1" customFormat="1" customHeight="1" spans="1:244">
      <c r="A37" s="19" t="s">
        <v>471</v>
      </c>
      <c r="B37" s="20" t="s">
        <v>169</v>
      </c>
      <c r="C37" s="21" t="s">
        <v>170</v>
      </c>
      <c r="D37" s="21"/>
      <c r="E37" s="22"/>
      <c r="F37" s="23"/>
      <c r="G37" s="24" t="s">
        <v>434</v>
      </c>
      <c r="H37" s="24" t="s">
        <v>512</v>
      </c>
      <c r="I37" s="23" t="s">
        <v>513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</row>
    <row r="38" s="1" customFormat="1" customHeight="1" spans="1:244">
      <c r="A38" s="19" t="s">
        <v>471</v>
      </c>
      <c r="B38" s="20" t="s">
        <v>169</v>
      </c>
      <c r="C38" s="21" t="s">
        <v>170</v>
      </c>
      <c r="D38" s="21"/>
      <c r="E38" s="22"/>
      <c r="F38" s="23"/>
      <c r="G38" s="24" t="s">
        <v>443</v>
      </c>
      <c r="H38" s="24" t="s">
        <v>514</v>
      </c>
      <c r="I38" s="23" t="s">
        <v>515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</row>
    <row r="39" s="1" customFormat="1" customHeight="1" spans="1:244">
      <c r="A39" s="19" t="s">
        <v>471</v>
      </c>
      <c r="B39" s="20" t="s">
        <v>169</v>
      </c>
      <c r="C39" s="21" t="s">
        <v>170</v>
      </c>
      <c r="D39" s="21"/>
      <c r="E39" s="22"/>
      <c r="F39" s="23"/>
      <c r="G39" s="24" t="s">
        <v>443</v>
      </c>
      <c r="H39" s="24" t="s">
        <v>516</v>
      </c>
      <c r="I39" s="23" t="s">
        <v>517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</row>
    <row r="40" s="1" customFormat="1" customHeight="1" spans="1:244">
      <c r="A40" s="19" t="s">
        <v>471</v>
      </c>
      <c r="B40" s="20" t="s">
        <v>169</v>
      </c>
      <c r="C40" s="21" t="s">
        <v>170</v>
      </c>
      <c r="D40" s="21"/>
      <c r="E40" s="22"/>
      <c r="F40" s="23" t="s">
        <v>449</v>
      </c>
      <c r="G40" s="24" t="s">
        <v>487</v>
      </c>
      <c r="H40" s="24" t="s">
        <v>518</v>
      </c>
      <c r="I40" s="23" t="s">
        <v>519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</row>
    <row r="41" s="1" customFormat="1" customHeight="1" spans="1:244">
      <c r="A41" s="19" t="s">
        <v>471</v>
      </c>
      <c r="B41" s="20" t="s">
        <v>169</v>
      </c>
      <c r="C41" s="21" t="s">
        <v>170</v>
      </c>
      <c r="D41" s="21"/>
      <c r="E41" s="22"/>
      <c r="F41" s="23" t="s">
        <v>459</v>
      </c>
      <c r="G41" s="24" t="s">
        <v>459</v>
      </c>
      <c r="H41" s="24" t="s">
        <v>520</v>
      </c>
      <c r="I41" s="23" t="s">
        <v>521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</row>
    <row r="42" s="1" customFormat="1" customHeight="1" spans="1:244">
      <c r="A42" s="19" t="s">
        <v>471</v>
      </c>
      <c r="B42" s="20" t="s">
        <v>169</v>
      </c>
      <c r="C42" s="21" t="s">
        <v>170</v>
      </c>
      <c r="D42" s="21"/>
      <c r="E42" s="22" t="s">
        <v>522</v>
      </c>
      <c r="F42" s="23" t="s">
        <v>472</v>
      </c>
      <c r="G42" s="24" t="s">
        <v>472</v>
      </c>
      <c r="H42" s="24" t="s">
        <v>523</v>
      </c>
      <c r="I42" s="23" t="s">
        <v>524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</row>
    <row r="43" s="1" customFormat="1" customHeight="1" spans="1:244">
      <c r="A43" s="19" t="s">
        <v>471</v>
      </c>
      <c r="B43" s="20" t="s">
        <v>169</v>
      </c>
      <c r="C43" s="21" t="s">
        <v>170</v>
      </c>
      <c r="D43" s="21"/>
      <c r="E43" s="22"/>
      <c r="F43" s="23" t="s">
        <v>423</v>
      </c>
      <c r="G43" s="24" t="s">
        <v>424</v>
      </c>
      <c r="H43" s="24" t="s">
        <v>525</v>
      </c>
      <c r="I43" s="23" t="s">
        <v>526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</row>
    <row r="44" s="1" customFormat="1" customHeight="1" spans="1:244">
      <c r="A44" s="19" t="s">
        <v>471</v>
      </c>
      <c r="B44" s="20" t="s">
        <v>169</v>
      </c>
      <c r="C44" s="21" t="s">
        <v>170</v>
      </c>
      <c r="D44" s="21"/>
      <c r="E44" s="22"/>
      <c r="F44" s="23"/>
      <c r="G44" s="24" t="s">
        <v>429</v>
      </c>
      <c r="H44" s="24" t="s">
        <v>527</v>
      </c>
      <c r="I44" s="23" t="s">
        <v>528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</row>
    <row r="45" s="1" customFormat="1" customHeight="1" spans="1:244">
      <c r="A45" s="19" t="s">
        <v>471</v>
      </c>
      <c r="B45" s="20" t="s">
        <v>169</v>
      </c>
      <c r="C45" s="21" t="s">
        <v>170</v>
      </c>
      <c r="D45" s="21"/>
      <c r="E45" s="22"/>
      <c r="F45" s="23"/>
      <c r="G45" s="24" t="s">
        <v>434</v>
      </c>
      <c r="H45" s="24" t="s">
        <v>529</v>
      </c>
      <c r="I45" s="23" t="s">
        <v>530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</row>
    <row r="46" s="1" customFormat="1" customHeight="1" spans="1:244">
      <c r="A46" s="19" t="s">
        <v>471</v>
      </c>
      <c r="B46" s="20" t="s">
        <v>169</v>
      </c>
      <c r="C46" s="21" t="s">
        <v>170</v>
      </c>
      <c r="D46" s="21"/>
      <c r="E46" s="22"/>
      <c r="F46" s="23"/>
      <c r="G46" s="24" t="s">
        <v>434</v>
      </c>
      <c r="H46" s="24" t="s">
        <v>531</v>
      </c>
      <c r="I46" s="23" t="s">
        <v>532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</row>
    <row r="47" s="1" customFormat="1" customHeight="1" spans="1:244">
      <c r="A47" s="19" t="s">
        <v>471</v>
      </c>
      <c r="B47" s="20" t="s">
        <v>169</v>
      </c>
      <c r="C47" s="21" t="s">
        <v>170</v>
      </c>
      <c r="D47" s="21"/>
      <c r="E47" s="22"/>
      <c r="F47" s="23"/>
      <c r="G47" s="24" t="s">
        <v>443</v>
      </c>
      <c r="H47" s="24" t="s">
        <v>533</v>
      </c>
      <c r="I47" s="23" t="s">
        <v>534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</row>
    <row r="48" s="1" customFormat="1" customHeight="1" spans="1:244">
      <c r="A48" s="19" t="s">
        <v>471</v>
      </c>
      <c r="B48" s="20" t="s">
        <v>169</v>
      </c>
      <c r="C48" s="21" t="s">
        <v>170</v>
      </c>
      <c r="D48" s="21"/>
      <c r="E48" s="22"/>
      <c r="F48" s="23" t="s">
        <v>449</v>
      </c>
      <c r="G48" s="24" t="s">
        <v>487</v>
      </c>
      <c r="H48" s="24" t="s">
        <v>535</v>
      </c>
      <c r="I48" s="23" t="s">
        <v>536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</row>
    <row r="49" s="1" customFormat="1" customHeight="1" spans="1:244">
      <c r="A49" s="19" t="s">
        <v>471</v>
      </c>
      <c r="B49" s="20" t="s">
        <v>169</v>
      </c>
      <c r="C49" s="21" t="s">
        <v>170</v>
      </c>
      <c r="D49" s="21"/>
      <c r="E49" s="22"/>
      <c r="F49" s="23" t="s">
        <v>459</v>
      </c>
      <c r="G49" s="24" t="s">
        <v>459</v>
      </c>
      <c r="H49" s="24" t="s">
        <v>537</v>
      </c>
      <c r="I49" s="23" t="s">
        <v>494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</row>
    <row r="50" s="1" customFormat="1" customHeight="1" spans="1:244">
      <c r="A50" s="19" t="s">
        <v>471</v>
      </c>
      <c r="B50" s="20" t="s">
        <v>169</v>
      </c>
      <c r="C50" s="21" t="s">
        <v>170</v>
      </c>
      <c r="D50" s="21"/>
      <c r="E50" s="22" t="s">
        <v>538</v>
      </c>
      <c r="F50" s="23" t="s">
        <v>472</v>
      </c>
      <c r="G50" s="24" t="s">
        <v>472</v>
      </c>
      <c r="H50" s="24" t="s">
        <v>539</v>
      </c>
      <c r="I50" s="23" t="s">
        <v>540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</row>
    <row r="51" s="1" customFormat="1" customHeight="1" spans="1:244">
      <c r="A51" s="19" t="s">
        <v>471</v>
      </c>
      <c r="B51" s="20" t="s">
        <v>169</v>
      </c>
      <c r="C51" s="21" t="s">
        <v>170</v>
      </c>
      <c r="D51" s="21"/>
      <c r="E51" s="22"/>
      <c r="F51" s="23" t="s">
        <v>423</v>
      </c>
      <c r="G51" s="24" t="s">
        <v>424</v>
      </c>
      <c r="H51" s="24" t="s">
        <v>541</v>
      </c>
      <c r="I51" s="23" t="s">
        <v>542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</row>
    <row r="52" s="1" customFormat="1" customHeight="1" spans="1:244">
      <c r="A52" s="19" t="s">
        <v>471</v>
      </c>
      <c r="B52" s="20" t="s">
        <v>169</v>
      </c>
      <c r="C52" s="21" t="s">
        <v>170</v>
      </c>
      <c r="D52" s="21"/>
      <c r="E52" s="22"/>
      <c r="F52" s="23"/>
      <c r="G52" s="24" t="s">
        <v>429</v>
      </c>
      <c r="H52" s="24" t="s">
        <v>543</v>
      </c>
      <c r="I52" s="23" t="s">
        <v>544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</row>
    <row r="53" s="1" customFormat="1" customHeight="1" spans="1:244">
      <c r="A53" s="19" t="s">
        <v>471</v>
      </c>
      <c r="B53" s="20" t="s">
        <v>169</v>
      </c>
      <c r="C53" s="21" t="s">
        <v>170</v>
      </c>
      <c r="D53" s="21"/>
      <c r="E53" s="22"/>
      <c r="F53" s="23"/>
      <c r="G53" s="24" t="s">
        <v>429</v>
      </c>
      <c r="H53" s="24" t="s">
        <v>545</v>
      </c>
      <c r="I53" s="23" t="s">
        <v>546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</row>
    <row r="54" s="1" customFormat="1" customHeight="1" spans="1:244">
      <c r="A54" s="19" t="s">
        <v>471</v>
      </c>
      <c r="B54" s="20" t="s">
        <v>169</v>
      </c>
      <c r="C54" s="21" t="s">
        <v>170</v>
      </c>
      <c r="D54" s="21"/>
      <c r="E54" s="22"/>
      <c r="F54" s="23"/>
      <c r="G54" s="24" t="s">
        <v>434</v>
      </c>
      <c r="H54" s="24" t="s">
        <v>547</v>
      </c>
      <c r="I54" s="23" t="s">
        <v>548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</row>
    <row r="55" s="1" customFormat="1" customHeight="1" spans="1:244">
      <c r="A55" s="19" t="s">
        <v>471</v>
      </c>
      <c r="B55" s="20" t="s">
        <v>169</v>
      </c>
      <c r="C55" s="21" t="s">
        <v>170</v>
      </c>
      <c r="D55" s="21"/>
      <c r="E55" s="22"/>
      <c r="F55" s="23"/>
      <c r="G55" s="24" t="s">
        <v>443</v>
      </c>
      <c r="H55" s="24" t="s">
        <v>549</v>
      </c>
      <c r="I55" s="23" t="s">
        <v>550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</row>
    <row r="56" s="1" customFormat="1" customHeight="1" spans="1:244">
      <c r="A56" s="19" t="s">
        <v>471</v>
      </c>
      <c r="B56" s="20" t="s">
        <v>169</v>
      </c>
      <c r="C56" s="21" t="s">
        <v>170</v>
      </c>
      <c r="D56" s="21"/>
      <c r="E56" s="22"/>
      <c r="F56" s="23" t="s">
        <v>449</v>
      </c>
      <c r="G56" s="24" t="s">
        <v>484</v>
      </c>
      <c r="H56" s="24" t="s">
        <v>485</v>
      </c>
      <c r="I56" s="23" t="s">
        <v>551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</row>
    <row r="57" s="1" customFormat="1" customHeight="1" spans="1:244">
      <c r="A57" s="19" t="s">
        <v>471</v>
      </c>
      <c r="B57" s="20" t="s">
        <v>169</v>
      </c>
      <c r="C57" s="21" t="s">
        <v>170</v>
      </c>
      <c r="D57" s="21"/>
      <c r="E57" s="22"/>
      <c r="F57" s="23"/>
      <c r="G57" s="24" t="s">
        <v>487</v>
      </c>
      <c r="H57" s="24" t="s">
        <v>552</v>
      </c>
      <c r="I57" s="23" t="s">
        <v>553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</row>
    <row r="58" s="1" customFormat="1" customHeight="1" spans="1:244">
      <c r="A58" s="19" t="s">
        <v>471</v>
      </c>
      <c r="B58" s="20" t="s">
        <v>169</v>
      </c>
      <c r="C58" s="21" t="s">
        <v>170</v>
      </c>
      <c r="D58" s="21"/>
      <c r="E58" s="22"/>
      <c r="F58" s="23"/>
      <c r="G58" s="24" t="s">
        <v>490</v>
      </c>
      <c r="H58" s="24" t="s">
        <v>554</v>
      </c>
      <c r="I58" s="23" t="s">
        <v>555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</row>
    <row r="59" s="1" customFormat="1" customHeight="1" spans="1:244">
      <c r="A59" s="19" t="s">
        <v>471</v>
      </c>
      <c r="B59" s="20" t="s">
        <v>169</v>
      </c>
      <c r="C59" s="21" t="s">
        <v>170</v>
      </c>
      <c r="D59" s="21"/>
      <c r="E59" s="22"/>
      <c r="F59" s="23" t="s">
        <v>459</v>
      </c>
      <c r="G59" s="24" t="s">
        <v>459</v>
      </c>
      <c r="H59" s="24" t="s">
        <v>556</v>
      </c>
      <c r="I59" s="23" t="s">
        <v>557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4" fitToHeight="100" orientation="landscape" blackAndWhite="1" useFirstPageNumber="1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7"/>
  <sheetViews>
    <sheetView showGridLines="0" showZeros="0" workbookViewId="0">
      <selection activeCell="E21" sqref="E2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8" width="22.5" style="124" customWidth="1"/>
    <col min="9" max="244" width="9" style="124" customWidth="1"/>
    <col min="245" max="253" width="9.16666666666667" style="122" customWidth="1"/>
    <col min="254" max="16384" width="9.16666666666667" style="122"/>
  </cols>
  <sheetData>
    <row r="1" customHeight="1" spans="1:8">
      <c r="A1" s="123"/>
      <c r="H1" s="125" t="s">
        <v>105</v>
      </c>
    </row>
    <row r="2" s="265" customFormat="1" ht="20.1" customHeight="1" spans="1:244">
      <c r="A2" s="104" t="s">
        <v>106</v>
      </c>
      <c r="B2" s="267"/>
      <c r="C2" s="267"/>
      <c r="D2" s="267"/>
      <c r="E2" s="267"/>
      <c r="F2" s="267"/>
      <c r="G2" s="267"/>
      <c r="H2" s="267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</row>
    <row r="3" customHeight="1" spans="1:8">
      <c r="A3" s="86" t="s">
        <v>2</v>
      </c>
      <c r="H3" s="127" t="s">
        <v>3</v>
      </c>
    </row>
    <row r="4" s="266" customFormat="1" customHeight="1" spans="1:254">
      <c r="A4" s="128" t="s">
        <v>107</v>
      </c>
      <c r="B4" s="128"/>
      <c r="C4" s="128"/>
      <c r="D4" s="128"/>
      <c r="E4" s="129"/>
      <c r="F4" s="128" t="s">
        <v>108</v>
      </c>
      <c r="G4" s="128" t="s">
        <v>109</v>
      </c>
      <c r="H4" s="128" t="s">
        <v>110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="266" customFormat="1" customHeight="1" spans="1:254">
      <c r="A5" s="131" t="s">
        <v>58</v>
      </c>
      <c r="B5" s="131"/>
      <c r="C5" s="131"/>
      <c r="D5" s="131" t="s">
        <v>59</v>
      </c>
      <c r="E5" s="131" t="s">
        <v>111</v>
      </c>
      <c r="F5" s="128"/>
      <c r="G5" s="128"/>
      <c r="H5" s="128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</row>
    <row r="6" customHeight="1" spans="1:8">
      <c r="A6" s="132" t="s">
        <v>70</v>
      </c>
      <c r="B6" s="133" t="s">
        <v>71</v>
      </c>
      <c r="C6" s="133" t="s">
        <v>72</v>
      </c>
      <c r="D6" s="129"/>
      <c r="E6" s="129"/>
      <c r="F6" s="128"/>
      <c r="G6" s="128"/>
      <c r="H6" s="128"/>
    </row>
    <row r="7" s="2" customFormat="1" customHeight="1" spans="1:256">
      <c r="A7" s="135"/>
      <c r="B7" s="135"/>
      <c r="C7" s="135"/>
      <c r="D7" s="268"/>
      <c r="E7" s="268" t="s">
        <v>61</v>
      </c>
      <c r="F7" s="139">
        <v>20574389.41</v>
      </c>
      <c r="G7" s="139">
        <v>9073389.41</v>
      </c>
      <c r="H7" s="139">
        <v>11501000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122" customFormat="1" customHeight="1" spans="1:244">
      <c r="A8" s="135"/>
      <c r="B8" s="135"/>
      <c r="C8" s="135"/>
      <c r="D8" s="268" t="s">
        <v>79</v>
      </c>
      <c r="E8" s="268" t="s">
        <v>80</v>
      </c>
      <c r="F8" s="139">
        <v>20574389.41</v>
      </c>
      <c r="G8" s="139">
        <v>9073389.41</v>
      </c>
      <c r="H8" s="139">
        <v>11501000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</row>
    <row r="9" s="122" customFormat="1" customHeight="1" spans="1:244">
      <c r="A9" s="135"/>
      <c r="B9" s="135"/>
      <c r="C9" s="135"/>
      <c r="D9" s="268" t="s">
        <v>81</v>
      </c>
      <c r="E9" s="268" t="s">
        <v>82</v>
      </c>
      <c r="F9" s="139">
        <v>20574389.41</v>
      </c>
      <c r="G9" s="139">
        <v>9073389.41</v>
      </c>
      <c r="H9" s="139">
        <v>11501000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</row>
    <row r="10" s="122" customFormat="1" customHeight="1" spans="1:244">
      <c r="A10" s="135" t="s">
        <v>83</v>
      </c>
      <c r="B10" s="135" t="s">
        <v>84</v>
      </c>
      <c r="C10" s="135" t="s">
        <v>84</v>
      </c>
      <c r="D10" s="268" t="s">
        <v>85</v>
      </c>
      <c r="E10" s="268" t="s">
        <v>86</v>
      </c>
      <c r="F10" s="139">
        <v>810952.48</v>
      </c>
      <c r="G10" s="139">
        <v>810952.48</v>
      </c>
      <c r="H10" s="139">
        <v>0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</row>
    <row r="11" s="122" customFormat="1" customHeight="1" spans="1:244">
      <c r="A11" s="135" t="s">
        <v>83</v>
      </c>
      <c r="B11" s="135" t="s">
        <v>84</v>
      </c>
      <c r="C11" s="135" t="s">
        <v>87</v>
      </c>
      <c r="D11" s="268" t="s">
        <v>85</v>
      </c>
      <c r="E11" s="268" t="s">
        <v>88</v>
      </c>
      <c r="F11" s="139">
        <v>405476.24</v>
      </c>
      <c r="G11" s="139">
        <v>405476.24</v>
      </c>
      <c r="H11" s="139">
        <v>0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  <c r="II11" s="124"/>
      <c r="IJ11" s="124"/>
    </row>
    <row r="12" s="122" customFormat="1" customHeight="1" spans="1:244">
      <c r="A12" s="135" t="s">
        <v>83</v>
      </c>
      <c r="B12" s="135" t="s">
        <v>89</v>
      </c>
      <c r="C12" s="135" t="s">
        <v>89</v>
      </c>
      <c r="D12" s="268" t="s">
        <v>85</v>
      </c>
      <c r="E12" s="268" t="s">
        <v>90</v>
      </c>
      <c r="F12" s="139">
        <v>40547.61</v>
      </c>
      <c r="G12" s="139">
        <v>40547.61</v>
      </c>
      <c r="H12" s="139">
        <v>0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</row>
    <row r="13" s="122" customFormat="1" customHeight="1" spans="1:244">
      <c r="A13" s="135" t="s">
        <v>91</v>
      </c>
      <c r="B13" s="135" t="s">
        <v>92</v>
      </c>
      <c r="C13" s="135" t="s">
        <v>93</v>
      </c>
      <c r="D13" s="268" t="s">
        <v>85</v>
      </c>
      <c r="E13" s="268" t="s">
        <v>94</v>
      </c>
      <c r="F13" s="139">
        <v>310771.08</v>
      </c>
      <c r="G13" s="139">
        <v>310771.08</v>
      </c>
      <c r="H13" s="139">
        <v>0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</row>
    <row r="14" s="122" customFormat="1" customHeight="1" spans="1:244">
      <c r="A14" s="135" t="s">
        <v>95</v>
      </c>
      <c r="B14" s="135" t="s">
        <v>96</v>
      </c>
      <c r="C14" s="135" t="s">
        <v>97</v>
      </c>
      <c r="D14" s="268" t="s">
        <v>85</v>
      </c>
      <c r="E14" s="268" t="s">
        <v>98</v>
      </c>
      <c r="F14" s="139">
        <v>8001000</v>
      </c>
      <c r="G14" s="139">
        <v>0</v>
      </c>
      <c r="H14" s="139">
        <v>8001000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  <c r="II14" s="124"/>
      <c r="IJ14" s="124"/>
    </row>
    <row r="15" s="122" customFormat="1" customHeight="1" spans="1:244">
      <c r="A15" s="135" t="s">
        <v>95</v>
      </c>
      <c r="B15" s="135" t="s">
        <v>96</v>
      </c>
      <c r="C15" s="135" t="s">
        <v>89</v>
      </c>
      <c r="D15" s="268" t="s">
        <v>85</v>
      </c>
      <c r="E15" s="268" t="s">
        <v>99</v>
      </c>
      <c r="F15" s="139">
        <v>3200000</v>
      </c>
      <c r="G15" s="139">
        <v>0</v>
      </c>
      <c r="H15" s="139">
        <v>3200000</v>
      </c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</row>
    <row r="16" s="122" customFormat="1" customHeight="1" spans="1:244">
      <c r="A16" s="135" t="s">
        <v>100</v>
      </c>
      <c r="B16" s="135" t="s">
        <v>101</v>
      </c>
      <c r="C16" s="135" t="s">
        <v>87</v>
      </c>
      <c r="D16" s="268" t="s">
        <v>85</v>
      </c>
      <c r="E16" s="268" t="s">
        <v>102</v>
      </c>
      <c r="F16" s="139">
        <v>6831494</v>
      </c>
      <c r="G16" s="139">
        <v>6531494</v>
      </c>
      <c r="H16" s="139">
        <v>300000</v>
      </c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</row>
    <row r="17" s="122" customFormat="1" customHeight="1" spans="1:244">
      <c r="A17" s="135" t="s">
        <v>103</v>
      </c>
      <c r="B17" s="135" t="s">
        <v>93</v>
      </c>
      <c r="C17" s="135" t="s">
        <v>101</v>
      </c>
      <c r="D17" s="268" t="s">
        <v>85</v>
      </c>
      <c r="E17" s="268" t="s">
        <v>104</v>
      </c>
      <c r="F17" s="139">
        <v>974148</v>
      </c>
      <c r="G17" s="139">
        <v>974148</v>
      </c>
      <c r="H17" s="139">
        <v>0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  <c r="II17" s="124"/>
      <c r="IJ17" s="124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1"/>
  <sheetViews>
    <sheetView showGridLines="0" showZeros="0" topLeftCell="A2" workbookViewId="0">
      <selection activeCell="J28" sqref="J28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24"/>
      <c r="B1" s="224"/>
      <c r="C1" s="224"/>
      <c r="E1" s="225"/>
      <c r="F1" s="225"/>
      <c r="G1" s="225"/>
      <c r="H1" s="226" t="s">
        <v>112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ht="20.1" customHeight="1" spans="1:256">
      <c r="A2" s="227" t="s">
        <v>113</v>
      </c>
      <c r="B2" s="228"/>
      <c r="C2" s="228"/>
      <c r="D2" s="228"/>
      <c r="E2" s="228"/>
      <c r="F2" s="228"/>
      <c r="G2" s="228"/>
      <c r="H2" s="228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  <c r="BR2" s="263"/>
      <c r="BS2" s="263"/>
      <c r="BT2" s="263"/>
      <c r="BU2" s="263"/>
      <c r="BV2" s="263"/>
      <c r="BW2" s="263"/>
      <c r="BX2" s="263"/>
      <c r="BY2" s="263"/>
      <c r="BZ2" s="263"/>
      <c r="CA2" s="263"/>
      <c r="CB2" s="263"/>
      <c r="CC2" s="263"/>
      <c r="CD2" s="263"/>
      <c r="CE2" s="263"/>
      <c r="CF2" s="263"/>
      <c r="CG2" s="263"/>
      <c r="CH2" s="263"/>
      <c r="CI2" s="263"/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  <c r="DE2" s="263"/>
      <c r="DF2" s="263"/>
      <c r="DG2" s="263"/>
      <c r="DH2" s="263"/>
      <c r="DI2" s="263"/>
      <c r="DJ2" s="263"/>
      <c r="DK2" s="263"/>
      <c r="DL2" s="263"/>
      <c r="DM2" s="263"/>
      <c r="DN2" s="263"/>
      <c r="DO2" s="263"/>
      <c r="DP2" s="263"/>
      <c r="DQ2" s="263"/>
      <c r="DR2" s="263"/>
      <c r="DS2" s="263"/>
      <c r="DT2" s="263"/>
      <c r="DU2" s="263"/>
      <c r="DV2" s="263"/>
      <c r="DW2" s="263"/>
      <c r="DX2" s="263"/>
      <c r="DY2" s="263"/>
      <c r="DZ2" s="263"/>
      <c r="EA2" s="263"/>
      <c r="EB2" s="263"/>
      <c r="EC2" s="263"/>
      <c r="ED2" s="263"/>
      <c r="EE2" s="263"/>
      <c r="EF2" s="263"/>
      <c r="EG2" s="263"/>
      <c r="EH2" s="263"/>
      <c r="EI2" s="263"/>
      <c r="EJ2" s="263"/>
      <c r="EK2" s="263"/>
      <c r="EL2" s="263"/>
      <c r="EM2" s="263"/>
      <c r="EN2" s="263"/>
      <c r="EO2" s="263"/>
      <c r="EP2" s="263"/>
      <c r="EQ2" s="263"/>
      <c r="ER2" s="263"/>
      <c r="ES2" s="263"/>
      <c r="ET2" s="263"/>
      <c r="EU2" s="263"/>
      <c r="EV2" s="263"/>
      <c r="EW2" s="263"/>
      <c r="EX2" s="263"/>
      <c r="EY2" s="263"/>
      <c r="EZ2" s="263"/>
      <c r="FA2" s="263"/>
      <c r="FB2" s="263"/>
      <c r="FC2" s="263"/>
      <c r="FD2" s="263"/>
      <c r="FE2" s="263"/>
      <c r="FF2" s="263"/>
      <c r="FG2" s="263"/>
      <c r="FH2" s="263"/>
      <c r="FI2" s="263"/>
      <c r="FJ2" s="263"/>
      <c r="FK2" s="263"/>
      <c r="FL2" s="263"/>
      <c r="FM2" s="263"/>
      <c r="FN2" s="263"/>
      <c r="FO2" s="263"/>
      <c r="FP2" s="263"/>
      <c r="FQ2" s="263"/>
      <c r="FR2" s="263"/>
      <c r="FS2" s="263"/>
      <c r="FT2" s="263"/>
      <c r="FU2" s="263"/>
      <c r="FV2" s="263"/>
      <c r="FW2" s="263"/>
      <c r="FX2" s="263"/>
      <c r="FY2" s="263"/>
      <c r="FZ2" s="263"/>
      <c r="GA2" s="263"/>
      <c r="GB2" s="263"/>
      <c r="GC2" s="263"/>
      <c r="GD2" s="263"/>
      <c r="GE2" s="263"/>
      <c r="GF2" s="263"/>
      <c r="GG2" s="263"/>
      <c r="GH2" s="263"/>
      <c r="GI2" s="263"/>
      <c r="GJ2" s="263"/>
      <c r="GK2" s="263"/>
      <c r="GL2" s="263"/>
      <c r="GM2" s="263"/>
      <c r="GN2" s="263"/>
      <c r="GO2" s="263"/>
      <c r="GP2" s="263"/>
      <c r="GQ2" s="263"/>
      <c r="GR2" s="263"/>
      <c r="GS2" s="263"/>
      <c r="GT2" s="263"/>
      <c r="GU2" s="263"/>
      <c r="GV2" s="263"/>
      <c r="GW2" s="263"/>
      <c r="GX2" s="263"/>
      <c r="GY2" s="263"/>
      <c r="GZ2" s="263"/>
      <c r="HA2" s="263"/>
      <c r="HB2" s="263"/>
      <c r="HC2" s="263"/>
      <c r="HD2" s="263"/>
      <c r="HE2" s="263"/>
      <c r="HF2" s="263"/>
      <c r="HG2" s="263"/>
      <c r="HH2" s="263"/>
      <c r="HI2" s="263"/>
      <c r="HJ2" s="263"/>
      <c r="HK2" s="263"/>
      <c r="HL2" s="263"/>
      <c r="HM2" s="263"/>
      <c r="HN2" s="263"/>
      <c r="HO2" s="263"/>
      <c r="HP2" s="263"/>
      <c r="HQ2" s="263"/>
      <c r="HR2" s="263"/>
      <c r="HS2" s="263"/>
      <c r="HT2" s="263"/>
      <c r="HU2" s="263"/>
      <c r="HV2" s="263"/>
      <c r="HW2" s="263"/>
      <c r="HX2" s="263"/>
      <c r="HY2" s="263"/>
      <c r="HZ2" s="263"/>
      <c r="IA2" s="263"/>
      <c r="IB2" s="263"/>
      <c r="IC2" s="263"/>
      <c r="ID2" s="263"/>
      <c r="IE2" s="263"/>
      <c r="IF2" s="263"/>
      <c r="IG2" s="263"/>
      <c r="IH2" s="263"/>
      <c r="II2" s="263"/>
      <c r="IJ2" s="263"/>
      <c r="IK2" s="263"/>
      <c r="IL2" s="263"/>
      <c r="IM2" s="263"/>
      <c r="IN2" s="263"/>
      <c r="IO2" s="263"/>
      <c r="IP2" s="263"/>
      <c r="IQ2" s="263"/>
      <c r="IR2" s="263"/>
      <c r="IS2" s="263"/>
      <c r="IT2" s="263"/>
      <c r="IU2" s="263"/>
      <c r="IV2" s="263"/>
    </row>
    <row r="3" customHeight="1" spans="1:256">
      <c r="A3" s="86" t="s">
        <v>2</v>
      </c>
      <c r="B3" s="224"/>
      <c r="C3" s="224"/>
      <c r="E3" s="225"/>
      <c r="F3" s="225"/>
      <c r="G3" s="225"/>
      <c r="H3" s="226" t="s">
        <v>3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Height="1" spans="1:256">
      <c r="A4" s="229" t="s">
        <v>4</v>
      </c>
      <c r="B4" s="230"/>
      <c r="C4" s="128" t="s">
        <v>5</v>
      </c>
      <c r="D4" s="128"/>
      <c r="E4" s="128"/>
      <c r="F4" s="128"/>
      <c r="G4" s="128"/>
      <c r="H4" s="128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Height="1" spans="1:256">
      <c r="A5" s="229" t="s">
        <v>6</v>
      </c>
      <c r="B5" s="231" t="s">
        <v>7</v>
      </c>
      <c r="C5" s="232" t="s">
        <v>6</v>
      </c>
      <c r="D5" s="233" t="s">
        <v>61</v>
      </c>
      <c r="E5" s="234" t="s">
        <v>114</v>
      </c>
      <c r="F5" s="234" t="s">
        <v>115</v>
      </c>
      <c r="G5" s="234" t="s">
        <v>116</v>
      </c>
      <c r="H5" s="234" t="s">
        <v>117</v>
      </c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123" customFormat="1" customHeight="1" spans="1:256">
      <c r="A6" s="235" t="s">
        <v>118</v>
      </c>
      <c r="B6" s="236">
        <v>20574389.41</v>
      </c>
      <c r="C6" s="237" t="s">
        <v>119</v>
      </c>
      <c r="D6" s="238">
        <v>20574389.41</v>
      </c>
      <c r="E6" s="238">
        <v>9373389.41</v>
      </c>
      <c r="F6" s="238">
        <v>11201000</v>
      </c>
      <c r="G6" s="239">
        <f>SUM(G7:G35)</f>
        <v>0</v>
      </c>
      <c r="H6" s="240">
        <v>0</v>
      </c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  <c r="DG6" s="225"/>
      <c r="DH6" s="225"/>
      <c r="DI6" s="225"/>
      <c r="DJ6" s="225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5"/>
      <c r="EB6" s="225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5"/>
      <c r="FL6" s="225"/>
      <c r="FM6" s="225"/>
      <c r="FN6" s="225"/>
      <c r="FO6" s="225"/>
      <c r="FP6" s="225"/>
      <c r="FQ6" s="225"/>
      <c r="FR6" s="225"/>
      <c r="FS6" s="225"/>
      <c r="FT6" s="225"/>
      <c r="FU6" s="225"/>
      <c r="FV6" s="225"/>
      <c r="FW6" s="225"/>
      <c r="FX6" s="225"/>
      <c r="FY6" s="225"/>
      <c r="FZ6" s="225"/>
      <c r="GA6" s="225"/>
      <c r="GB6" s="225"/>
      <c r="GC6" s="225"/>
      <c r="GD6" s="225"/>
      <c r="GE6" s="225"/>
      <c r="GF6" s="225"/>
      <c r="GG6" s="225"/>
      <c r="GH6" s="225"/>
      <c r="GI6" s="225"/>
      <c r="GJ6" s="225"/>
      <c r="GK6" s="225"/>
      <c r="GL6" s="225"/>
      <c r="GM6" s="225"/>
      <c r="GN6" s="225"/>
      <c r="GO6" s="225"/>
      <c r="GP6" s="225"/>
      <c r="GQ6" s="225"/>
      <c r="GR6" s="225"/>
      <c r="GS6" s="225"/>
      <c r="GT6" s="225"/>
      <c r="GU6" s="225"/>
      <c r="GV6" s="225"/>
      <c r="GW6" s="225"/>
      <c r="GX6" s="225"/>
      <c r="GY6" s="225"/>
      <c r="GZ6" s="225"/>
      <c r="HA6" s="225"/>
      <c r="HB6" s="225"/>
      <c r="HC6" s="225"/>
      <c r="HD6" s="225"/>
      <c r="HE6" s="225"/>
      <c r="HF6" s="225"/>
      <c r="HG6" s="225"/>
      <c r="HH6" s="225"/>
      <c r="HI6" s="225"/>
      <c r="HJ6" s="225"/>
      <c r="HK6" s="225"/>
      <c r="HL6" s="225"/>
      <c r="HM6" s="225"/>
      <c r="HN6" s="225"/>
      <c r="HO6" s="225"/>
      <c r="HP6" s="225"/>
      <c r="HQ6" s="225"/>
      <c r="HR6" s="225"/>
      <c r="HS6" s="225"/>
      <c r="HT6" s="225"/>
      <c r="HU6" s="225"/>
      <c r="HV6" s="225"/>
      <c r="HW6" s="225"/>
      <c r="HX6" s="225"/>
      <c r="HY6" s="225"/>
      <c r="HZ6" s="225"/>
      <c r="IA6" s="225"/>
      <c r="IB6" s="225"/>
      <c r="IC6" s="225"/>
      <c r="ID6" s="225"/>
      <c r="IE6" s="225"/>
      <c r="IF6" s="225"/>
      <c r="IG6" s="225"/>
      <c r="IH6" s="225"/>
      <c r="II6" s="225"/>
      <c r="IJ6" s="225"/>
      <c r="IK6" s="225"/>
      <c r="IL6" s="225"/>
      <c r="IM6" s="225"/>
      <c r="IN6" s="225"/>
      <c r="IO6" s="225"/>
      <c r="IP6" s="225"/>
      <c r="IQ6" s="225"/>
      <c r="IR6" s="225"/>
      <c r="IS6" s="225"/>
      <c r="IT6" s="225"/>
      <c r="IU6" s="225"/>
      <c r="IV6" s="225"/>
    </row>
    <row r="7" s="123" customFormat="1" customHeight="1" spans="1:256">
      <c r="A7" s="235" t="s">
        <v>120</v>
      </c>
      <c r="B7" s="236">
        <v>9373389.41</v>
      </c>
      <c r="C7" s="237" t="s">
        <v>121</v>
      </c>
      <c r="D7" s="238">
        <v>0</v>
      </c>
      <c r="E7" s="241">
        <v>0</v>
      </c>
      <c r="F7" s="242">
        <v>0</v>
      </c>
      <c r="G7" s="243"/>
      <c r="H7" s="236">
        <v>0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s="123" customFormat="1" customHeight="1" spans="1:256">
      <c r="A8" s="235" t="s">
        <v>122</v>
      </c>
      <c r="B8" s="139">
        <v>11201000</v>
      </c>
      <c r="C8" s="244" t="s">
        <v>123</v>
      </c>
      <c r="D8" s="238">
        <v>0</v>
      </c>
      <c r="E8" s="241">
        <v>0</v>
      </c>
      <c r="F8" s="242">
        <v>0</v>
      </c>
      <c r="G8" s="243"/>
      <c r="H8" s="236">
        <v>0</v>
      </c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  <c r="DF8" s="225"/>
      <c r="DG8" s="225"/>
      <c r="DH8" s="225"/>
      <c r="DI8" s="225"/>
      <c r="DJ8" s="225"/>
      <c r="DK8" s="225"/>
      <c r="DL8" s="225"/>
      <c r="DM8" s="225"/>
      <c r="DN8" s="225"/>
      <c r="DO8" s="225"/>
      <c r="DP8" s="225"/>
      <c r="DQ8" s="225"/>
      <c r="DR8" s="225"/>
      <c r="DS8" s="225"/>
      <c r="DT8" s="225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5"/>
      <c r="EL8" s="225"/>
      <c r="EM8" s="225"/>
      <c r="EN8" s="225"/>
      <c r="EO8" s="225"/>
      <c r="EP8" s="225"/>
      <c r="EQ8" s="225"/>
      <c r="ER8" s="225"/>
      <c r="ES8" s="225"/>
      <c r="ET8" s="225"/>
      <c r="EU8" s="225"/>
      <c r="EV8" s="225"/>
      <c r="EW8" s="225"/>
      <c r="EX8" s="225"/>
      <c r="EY8" s="225"/>
      <c r="EZ8" s="225"/>
      <c r="FA8" s="225"/>
      <c r="FB8" s="225"/>
      <c r="FC8" s="225"/>
      <c r="FD8" s="225"/>
      <c r="FE8" s="225"/>
      <c r="FF8" s="225"/>
      <c r="FG8" s="225"/>
      <c r="FH8" s="225"/>
      <c r="FI8" s="225"/>
      <c r="FJ8" s="225"/>
      <c r="FK8" s="225"/>
      <c r="FL8" s="225"/>
      <c r="FM8" s="225"/>
      <c r="FN8" s="225"/>
      <c r="FO8" s="225"/>
      <c r="FP8" s="225"/>
      <c r="FQ8" s="225"/>
      <c r="FR8" s="225"/>
      <c r="FS8" s="225"/>
      <c r="FT8" s="225"/>
      <c r="FU8" s="225"/>
      <c r="FV8" s="225"/>
      <c r="FW8" s="225"/>
      <c r="FX8" s="225"/>
      <c r="FY8" s="225"/>
      <c r="FZ8" s="225"/>
      <c r="GA8" s="225"/>
      <c r="GB8" s="225"/>
      <c r="GC8" s="225"/>
      <c r="GD8" s="225"/>
      <c r="GE8" s="225"/>
      <c r="GF8" s="225"/>
      <c r="GG8" s="225"/>
      <c r="GH8" s="225"/>
      <c r="GI8" s="225"/>
      <c r="GJ8" s="225"/>
      <c r="GK8" s="225"/>
      <c r="GL8" s="225"/>
      <c r="GM8" s="225"/>
      <c r="GN8" s="225"/>
      <c r="GO8" s="225"/>
      <c r="GP8" s="225"/>
      <c r="GQ8" s="225"/>
      <c r="GR8" s="225"/>
      <c r="GS8" s="225"/>
      <c r="GT8" s="225"/>
      <c r="GU8" s="225"/>
      <c r="GV8" s="225"/>
      <c r="GW8" s="225"/>
      <c r="GX8" s="225"/>
      <c r="GY8" s="225"/>
      <c r="GZ8" s="225"/>
      <c r="HA8" s="225"/>
      <c r="HB8" s="225"/>
      <c r="HC8" s="225"/>
      <c r="HD8" s="225"/>
      <c r="HE8" s="225"/>
      <c r="HF8" s="225"/>
      <c r="HG8" s="225"/>
      <c r="HH8" s="225"/>
      <c r="HI8" s="225"/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25"/>
      <c r="IF8" s="225"/>
      <c r="IG8" s="225"/>
      <c r="IH8" s="225"/>
      <c r="II8" s="225"/>
      <c r="IJ8" s="225"/>
      <c r="IK8" s="225"/>
      <c r="IL8" s="225"/>
      <c r="IM8" s="225"/>
      <c r="IN8" s="225"/>
      <c r="IO8" s="225"/>
      <c r="IP8" s="225"/>
      <c r="IQ8" s="225"/>
      <c r="IR8" s="225"/>
      <c r="IS8" s="225"/>
      <c r="IT8" s="225"/>
      <c r="IU8" s="225"/>
      <c r="IV8" s="225"/>
    </row>
    <row r="9" s="123" customFormat="1" customHeight="1" spans="1:256">
      <c r="A9" s="235" t="s">
        <v>124</v>
      </c>
      <c r="B9" s="245"/>
      <c r="C9" s="237" t="s">
        <v>125</v>
      </c>
      <c r="D9" s="238">
        <v>0</v>
      </c>
      <c r="E9" s="241">
        <v>0</v>
      </c>
      <c r="F9" s="242">
        <v>0</v>
      </c>
      <c r="G9" s="243"/>
      <c r="H9" s="236">
        <v>0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5"/>
      <c r="EI9" s="225"/>
      <c r="EJ9" s="225"/>
      <c r="EK9" s="225"/>
      <c r="EL9" s="225"/>
      <c r="EM9" s="225"/>
      <c r="EN9" s="225"/>
      <c r="EO9" s="225"/>
      <c r="EP9" s="225"/>
      <c r="EQ9" s="225"/>
      <c r="ER9" s="225"/>
      <c r="ES9" s="225"/>
      <c r="ET9" s="225"/>
      <c r="EU9" s="225"/>
      <c r="EV9" s="225"/>
      <c r="EW9" s="225"/>
      <c r="EX9" s="225"/>
      <c r="EY9" s="225"/>
      <c r="EZ9" s="225"/>
      <c r="FA9" s="225"/>
      <c r="FB9" s="225"/>
      <c r="FC9" s="225"/>
      <c r="FD9" s="225"/>
      <c r="FE9" s="225"/>
      <c r="FF9" s="225"/>
      <c r="FG9" s="225"/>
      <c r="FH9" s="225"/>
      <c r="FI9" s="225"/>
      <c r="FJ9" s="225"/>
      <c r="FK9" s="225"/>
      <c r="FL9" s="225"/>
      <c r="FM9" s="225"/>
      <c r="FN9" s="225"/>
      <c r="FO9" s="225"/>
      <c r="FP9" s="225"/>
      <c r="FQ9" s="225"/>
      <c r="FR9" s="225"/>
      <c r="FS9" s="225"/>
      <c r="FT9" s="225"/>
      <c r="FU9" s="225"/>
      <c r="FV9" s="225"/>
      <c r="FW9" s="225"/>
      <c r="FX9" s="225"/>
      <c r="FY9" s="225"/>
      <c r="FZ9" s="225"/>
      <c r="GA9" s="225"/>
      <c r="GB9" s="225"/>
      <c r="GC9" s="225"/>
      <c r="GD9" s="225"/>
      <c r="GE9" s="225"/>
      <c r="GF9" s="225"/>
      <c r="GG9" s="225"/>
      <c r="GH9" s="225"/>
      <c r="GI9" s="225"/>
      <c r="GJ9" s="225"/>
      <c r="GK9" s="225"/>
      <c r="GL9" s="225"/>
      <c r="GM9" s="225"/>
      <c r="GN9" s="225"/>
      <c r="GO9" s="225"/>
      <c r="GP9" s="225"/>
      <c r="GQ9" s="225"/>
      <c r="GR9" s="225"/>
      <c r="GS9" s="225"/>
      <c r="GT9" s="225"/>
      <c r="GU9" s="225"/>
      <c r="GV9" s="225"/>
      <c r="GW9" s="225"/>
      <c r="GX9" s="225"/>
      <c r="GY9" s="225"/>
      <c r="GZ9" s="225"/>
      <c r="HA9" s="225"/>
      <c r="HB9" s="225"/>
      <c r="HC9" s="225"/>
      <c r="HD9" s="225"/>
      <c r="HE9" s="225"/>
      <c r="HF9" s="225"/>
      <c r="HG9" s="225"/>
      <c r="HH9" s="225"/>
      <c r="HI9" s="225"/>
      <c r="HJ9" s="225"/>
      <c r="HK9" s="225"/>
      <c r="HL9" s="225"/>
      <c r="HM9" s="225"/>
      <c r="HN9" s="225"/>
      <c r="HO9" s="225"/>
      <c r="HP9" s="225"/>
      <c r="HQ9" s="225"/>
      <c r="HR9" s="225"/>
      <c r="HS9" s="225"/>
      <c r="HT9" s="225"/>
      <c r="HU9" s="225"/>
      <c r="HV9" s="225"/>
      <c r="HW9" s="225"/>
      <c r="HX9" s="225"/>
      <c r="HY9" s="225"/>
      <c r="HZ9" s="225"/>
      <c r="IA9" s="225"/>
      <c r="IB9" s="225"/>
      <c r="IC9" s="225"/>
      <c r="ID9" s="225"/>
      <c r="IE9" s="225"/>
      <c r="IF9" s="225"/>
      <c r="IG9" s="225"/>
      <c r="IH9" s="225"/>
      <c r="II9" s="225"/>
      <c r="IJ9" s="225"/>
      <c r="IK9" s="225"/>
      <c r="IL9" s="225"/>
      <c r="IM9" s="225"/>
      <c r="IN9" s="225"/>
      <c r="IO9" s="225"/>
      <c r="IP9" s="225"/>
      <c r="IQ9" s="225"/>
      <c r="IR9" s="225"/>
      <c r="IS9" s="225"/>
      <c r="IT9" s="225"/>
      <c r="IU9" s="225"/>
      <c r="IV9" s="225"/>
    </row>
    <row r="10" s="123" customFormat="1" customHeight="1" spans="1:256">
      <c r="A10" s="235" t="s">
        <v>126</v>
      </c>
      <c r="B10" s="236">
        <v>0</v>
      </c>
      <c r="C10" s="237" t="s">
        <v>127</v>
      </c>
      <c r="D10" s="238">
        <v>0</v>
      </c>
      <c r="E10" s="241">
        <v>0</v>
      </c>
      <c r="F10" s="242">
        <v>0</v>
      </c>
      <c r="G10" s="243"/>
      <c r="H10" s="236">
        <v>0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5"/>
      <c r="EL10" s="225"/>
      <c r="EM10" s="225"/>
      <c r="EN10" s="225"/>
      <c r="EO10" s="225"/>
      <c r="EP10" s="225"/>
      <c r="EQ10" s="225"/>
      <c r="ER10" s="225"/>
      <c r="ES10" s="225"/>
      <c r="ET10" s="225"/>
      <c r="EU10" s="225"/>
      <c r="EV10" s="225"/>
      <c r="EW10" s="225"/>
      <c r="EX10" s="225"/>
      <c r="EY10" s="225"/>
      <c r="EZ10" s="225"/>
      <c r="FA10" s="225"/>
      <c r="FB10" s="225"/>
      <c r="FC10" s="225"/>
      <c r="FD10" s="225"/>
      <c r="FE10" s="225"/>
      <c r="FF10" s="225"/>
      <c r="FG10" s="225"/>
      <c r="FH10" s="225"/>
      <c r="FI10" s="225"/>
      <c r="FJ10" s="225"/>
      <c r="FK10" s="225"/>
      <c r="FL10" s="225"/>
      <c r="FM10" s="225"/>
      <c r="FN10" s="225"/>
      <c r="FO10" s="225"/>
      <c r="FP10" s="225"/>
      <c r="FQ10" s="225"/>
      <c r="FR10" s="225"/>
      <c r="FS10" s="225"/>
      <c r="FT10" s="225"/>
      <c r="FU10" s="225"/>
      <c r="FV10" s="225"/>
      <c r="FW10" s="225"/>
      <c r="FX10" s="225"/>
      <c r="FY10" s="225"/>
      <c r="FZ10" s="225"/>
      <c r="GA10" s="225"/>
      <c r="GB10" s="225"/>
      <c r="GC10" s="225"/>
      <c r="GD10" s="225"/>
      <c r="GE10" s="225"/>
      <c r="GF10" s="225"/>
      <c r="GG10" s="225"/>
      <c r="GH10" s="225"/>
      <c r="GI10" s="225"/>
      <c r="GJ10" s="225"/>
      <c r="GK10" s="225"/>
      <c r="GL10" s="225"/>
      <c r="GM10" s="225"/>
      <c r="GN10" s="225"/>
      <c r="GO10" s="225"/>
      <c r="GP10" s="225"/>
      <c r="GQ10" s="225"/>
      <c r="GR10" s="225"/>
      <c r="GS10" s="225"/>
      <c r="GT10" s="225"/>
      <c r="GU10" s="225"/>
      <c r="GV10" s="225"/>
      <c r="GW10" s="225"/>
      <c r="GX10" s="225"/>
      <c r="GY10" s="225"/>
      <c r="GZ10" s="225"/>
      <c r="HA10" s="225"/>
      <c r="HB10" s="225"/>
      <c r="HC10" s="225"/>
      <c r="HD10" s="225"/>
      <c r="HE10" s="225"/>
      <c r="HF10" s="225"/>
      <c r="HG10" s="225"/>
      <c r="HH10" s="225"/>
      <c r="HI10" s="225"/>
      <c r="HJ10" s="225"/>
      <c r="HK10" s="225"/>
      <c r="HL10" s="225"/>
      <c r="HM10" s="225"/>
      <c r="HN10" s="225"/>
      <c r="HO10" s="225"/>
      <c r="HP10" s="225"/>
      <c r="HQ10" s="225"/>
      <c r="HR10" s="225"/>
      <c r="HS10" s="225"/>
      <c r="HT10" s="225"/>
      <c r="HU10" s="225"/>
      <c r="HV10" s="225"/>
      <c r="HW10" s="225"/>
      <c r="HX10" s="225"/>
      <c r="HY10" s="225"/>
      <c r="HZ10" s="225"/>
      <c r="IA10" s="225"/>
      <c r="IB10" s="225"/>
      <c r="IC10" s="225"/>
      <c r="ID10" s="225"/>
      <c r="IE10" s="225"/>
      <c r="IF10" s="225"/>
      <c r="IG10" s="225"/>
      <c r="IH10" s="225"/>
      <c r="II10" s="225"/>
      <c r="IJ10" s="225"/>
      <c r="IK10" s="225"/>
      <c r="IL10" s="225"/>
      <c r="IM10" s="225"/>
      <c r="IN10" s="225"/>
      <c r="IO10" s="225"/>
      <c r="IP10" s="225"/>
      <c r="IQ10" s="225"/>
      <c r="IR10" s="225"/>
      <c r="IS10" s="225"/>
      <c r="IT10" s="225"/>
      <c r="IU10" s="225"/>
      <c r="IV10" s="225"/>
    </row>
    <row r="11" s="123" customFormat="1" customHeight="1" spans="1:256">
      <c r="A11" s="235" t="s">
        <v>128</v>
      </c>
      <c r="B11" s="236">
        <v>0</v>
      </c>
      <c r="C11" s="237" t="s">
        <v>129</v>
      </c>
      <c r="D11" s="238">
        <v>0</v>
      </c>
      <c r="E11" s="241">
        <v>0</v>
      </c>
      <c r="F11" s="242">
        <v>0</v>
      </c>
      <c r="G11" s="246"/>
      <c r="H11" s="236">
        <v>0</v>
      </c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  <c r="GB11" s="225"/>
      <c r="GC11" s="225"/>
      <c r="GD11" s="225"/>
      <c r="GE11" s="225"/>
      <c r="GF11" s="225"/>
      <c r="GG11" s="225"/>
      <c r="GH11" s="225"/>
      <c r="GI11" s="225"/>
      <c r="GJ11" s="225"/>
      <c r="GK11" s="225"/>
      <c r="GL11" s="225"/>
      <c r="GM11" s="225"/>
      <c r="GN11" s="225"/>
      <c r="GO11" s="225"/>
      <c r="GP11" s="225"/>
      <c r="GQ11" s="225"/>
      <c r="GR11" s="225"/>
      <c r="GS11" s="225"/>
      <c r="GT11" s="225"/>
      <c r="GU11" s="225"/>
      <c r="GV11" s="225"/>
      <c r="GW11" s="225"/>
      <c r="GX11" s="225"/>
      <c r="GY11" s="225"/>
      <c r="GZ11" s="225"/>
      <c r="HA11" s="225"/>
      <c r="HB11" s="225"/>
      <c r="HC11" s="225"/>
      <c r="HD11" s="225"/>
      <c r="HE11" s="225"/>
      <c r="HF11" s="225"/>
      <c r="HG11" s="225"/>
      <c r="HH11" s="225"/>
      <c r="HI11" s="225"/>
      <c r="HJ11" s="225"/>
      <c r="HK11" s="225"/>
      <c r="HL11" s="225"/>
      <c r="HM11" s="225"/>
      <c r="HN11" s="225"/>
      <c r="HO11" s="225"/>
      <c r="HP11" s="225"/>
      <c r="HQ11" s="225"/>
      <c r="HR11" s="225"/>
      <c r="HS11" s="225"/>
      <c r="HT11" s="225"/>
      <c r="HU11" s="225"/>
      <c r="HV11" s="225"/>
      <c r="HW11" s="225"/>
      <c r="HX11" s="225"/>
      <c r="HY11" s="225"/>
      <c r="HZ11" s="225"/>
      <c r="IA11" s="225"/>
      <c r="IB11" s="225"/>
      <c r="IC11" s="225"/>
      <c r="ID11" s="225"/>
      <c r="IE11" s="225"/>
      <c r="IF11" s="225"/>
      <c r="IG11" s="225"/>
      <c r="IH11" s="225"/>
      <c r="II11" s="225"/>
      <c r="IJ11" s="225"/>
      <c r="IK11" s="225"/>
      <c r="IL11" s="225"/>
      <c r="IM11" s="225"/>
      <c r="IN11" s="225"/>
      <c r="IO11" s="225"/>
      <c r="IP11" s="225"/>
      <c r="IQ11" s="225"/>
      <c r="IR11" s="225"/>
      <c r="IS11" s="225"/>
      <c r="IT11" s="225"/>
      <c r="IU11" s="225"/>
      <c r="IV11" s="225"/>
    </row>
    <row r="12" s="123" customFormat="1" customHeight="1" spans="1:256">
      <c r="A12" s="235" t="s">
        <v>130</v>
      </c>
      <c r="B12" s="139">
        <v>0</v>
      </c>
      <c r="C12" s="237" t="s">
        <v>131</v>
      </c>
      <c r="D12" s="238">
        <v>0</v>
      </c>
      <c r="E12" s="241">
        <v>0</v>
      </c>
      <c r="F12" s="242">
        <v>0</v>
      </c>
      <c r="G12" s="246"/>
      <c r="H12" s="236">
        <v>0</v>
      </c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  <c r="GB12" s="225"/>
      <c r="GC12" s="225"/>
      <c r="GD12" s="225"/>
      <c r="GE12" s="225"/>
      <c r="GF12" s="225"/>
      <c r="GG12" s="225"/>
      <c r="GH12" s="225"/>
      <c r="GI12" s="225"/>
      <c r="GJ12" s="225"/>
      <c r="GK12" s="225"/>
      <c r="GL12" s="225"/>
      <c r="GM12" s="225"/>
      <c r="GN12" s="225"/>
      <c r="GO12" s="225"/>
      <c r="GP12" s="225"/>
      <c r="GQ12" s="225"/>
      <c r="GR12" s="225"/>
      <c r="GS12" s="225"/>
      <c r="GT12" s="225"/>
      <c r="GU12" s="225"/>
      <c r="GV12" s="225"/>
      <c r="GW12" s="225"/>
      <c r="GX12" s="225"/>
      <c r="GY12" s="225"/>
      <c r="GZ12" s="225"/>
      <c r="HA12" s="225"/>
      <c r="HB12" s="225"/>
      <c r="HC12" s="225"/>
      <c r="HD12" s="225"/>
      <c r="HE12" s="225"/>
      <c r="HF12" s="225"/>
      <c r="HG12" s="225"/>
      <c r="HH12" s="225"/>
      <c r="HI12" s="225"/>
      <c r="HJ12" s="225"/>
      <c r="HK12" s="225"/>
      <c r="HL12" s="225"/>
      <c r="HM12" s="225"/>
      <c r="HN12" s="225"/>
      <c r="HO12" s="225"/>
      <c r="HP12" s="225"/>
      <c r="HQ12" s="225"/>
      <c r="HR12" s="225"/>
      <c r="HS12" s="225"/>
      <c r="HT12" s="225"/>
      <c r="HU12" s="225"/>
      <c r="HV12" s="225"/>
      <c r="HW12" s="225"/>
      <c r="HX12" s="225"/>
      <c r="HY12" s="225"/>
      <c r="HZ12" s="225"/>
      <c r="IA12" s="225"/>
      <c r="IB12" s="225"/>
      <c r="IC12" s="225"/>
      <c r="ID12" s="225"/>
      <c r="IE12" s="225"/>
      <c r="IF12" s="225"/>
      <c r="IG12" s="225"/>
      <c r="IH12" s="225"/>
      <c r="II12" s="225"/>
      <c r="IJ12" s="225"/>
      <c r="IK12" s="225"/>
      <c r="IL12" s="225"/>
      <c r="IM12" s="225"/>
      <c r="IN12" s="225"/>
      <c r="IO12" s="225"/>
      <c r="IP12" s="225"/>
      <c r="IQ12" s="225"/>
      <c r="IR12" s="225"/>
      <c r="IS12" s="225"/>
      <c r="IT12" s="225"/>
      <c r="IU12" s="225"/>
      <c r="IV12" s="225"/>
    </row>
    <row r="13" s="123" customFormat="1" customHeight="1" spans="1:256">
      <c r="A13" s="235" t="s">
        <v>132</v>
      </c>
      <c r="B13" s="184"/>
      <c r="C13" s="237" t="s">
        <v>133</v>
      </c>
      <c r="D13" s="238">
        <v>0</v>
      </c>
      <c r="E13" s="241">
        <v>0</v>
      </c>
      <c r="F13" s="242">
        <v>0</v>
      </c>
      <c r="G13" s="246"/>
      <c r="H13" s="236">
        <v>0</v>
      </c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</row>
    <row r="14" s="123" customFormat="1" customHeight="1" spans="1:256">
      <c r="A14" s="247"/>
      <c r="B14" s="245"/>
      <c r="C14" s="237" t="s">
        <v>134</v>
      </c>
      <c r="D14" s="238">
        <v>1256976.33</v>
      </c>
      <c r="E14" s="241">
        <v>1256976.33</v>
      </c>
      <c r="F14" s="242">
        <v>0</v>
      </c>
      <c r="G14" s="246"/>
      <c r="H14" s="236">
        <v>0</v>
      </c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</row>
    <row r="15" s="123" customFormat="1" customHeight="1" spans="1:256">
      <c r="A15" s="247"/>
      <c r="B15" s="248"/>
      <c r="C15" s="244" t="s">
        <v>135</v>
      </c>
      <c r="D15" s="238">
        <v>0</v>
      </c>
      <c r="E15" s="241">
        <v>0</v>
      </c>
      <c r="F15" s="242">
        <v>0</v>
      </c>
      <c r="G15" s="246"/>
      <c r="H15" s="236">
        <v>0</v>
      </c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</row>
    <row r="16" s="123" customFormat="1" customHeight="1" spans="1:256">
      <c r="A16" s="249"/>
      <c r="B16" s="250"/>
      <c r="C16" s="237" t="s">
        <v>136</v>
      </c>
      <c r="D16" s="238">
        <v>310771.08</v>
      </c>
      <c r="E16" s="241">
        <v>310771.08</v>
      </c>
      <c r="F16" s="242">
        <v>0</v>
      </c>
      <c r="G16" s="246"/>
      <c r="H16" s="236">
        <v>0</v>
      </c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</row>
    <row r="17" s="123" customFormat="1" customHeight="1" spans="1:256">
      <c r="A17" s="251"/>
      <c r="B17" s="239"/>
      <c r="C17" s="247" t="s">
        <v>137</v>
      </c>
      <c r="D17" s="238">
        <v>0</v>
      </c>
      <c r="E17" s="241">
        <v>0</v>
      </c>
      <c r="F17" s="242">
        <v>0</v>
      </c>
      <c r="G17" s="246"/>
      <c r="H17" s="236">
        <v>0</v>
      </c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</row>
    <row r="18" s="123" customFormat="1" customHeight="1" spans="1:256">
      <c r="A18" s="249"/>
      <c r="B18" s="239"/>
      <c r="C18" s="247" t="s">
        <v>138</v>
      </c>
      <c r="D18" s="238">
        <v>11201000</v>
      </c>
      <c r="E18" s="241">
        <v>0</v>
      </c>
      <c r="F18" s="242">
        <v>11201000</v>
      </c>
      <c r="G18" s="246"/>
      <c r="H18" s="236">
        <v>0</v>
      </c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</row>
    <row r="19" s="123" customFormat="1" customHeight="1" spans="1:256">
      <c r="A19" s="249"/>
      <c r="B19" s="239"/>
      <c r="C19" s="247" t="s">
        <v>139</v>
      </c>
      <c r="D19" s="238">
        <v>0</v>
      </c>
      <c r="E19" s="241">
        <v>0</v>
      </c>
      <c r="F19" s="242">
        <v>0</v>
      </c>
      <c r="G19" s="246"/>
      <c r="H19" s="236">
        <v>0</v>
      </c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</row>
    <row r="20" s="123" customFormat="1" customHeight="1" spans="1:256">
      <c r="A20" s="249"/>
      <c r="B20" s="239"/>
      <c r="C20" s="247" t="s">
        <v>140</v>
      </c>
      <c r="D20" s="238">
        <v>6831494</v>
      </c>
      <c r="E20" s="241">
        <v>6831494</v>
      </c>
      <c r="F20" s="242">
        <v>0</v>
      </c>
      <c r="G20" s="246"/>
      <c r="H20" s="236">
        <v>0</v>
      </c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</row>
    <row r="21" s="123" customFormat="1" customHeight="1" spans="1:256">
      <c r="A21" s="249"/>
      <c r="B21" s="239"/>
      <c r="C21" s="247" t="s">
        <v>141</v>
      </c>
      <c r="D21" s="238">
        <v>0</v>
      </c>
      <c r="E21" s="241">
        <v>0</v>
      </c>
      <c r="F21" s="242">
        <v>0</v>
      </c>
      <c r="G21" s="246"/>
      <c r="H21" s="236">
        <v>0</v>
      </c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</row>
    <row r="22" s="123" customFormat="1" customHeight="1" spans="1:256">
      <c r="A22" s="249"/>
      <c r="B22" s="252"/>
      <c r="C22" s="253" t="s">
        <v>142</v>
      </c>
      <c r="D22" s="238">
        <v>0</v>
      </c>
      <c r="E22" s="241">
        <v>0</v>
      </c>
      <c r="F22" s="242">
        <v>0</v>
      </c>
      <c r="G22" s="246"/>
      <c r="H22" s="236">
        <v>0</v>
      </c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</row>
    <row r="23" s="123" customFormat="1" customHeight="1" spans="1:256">
      <c r="A23" s="251"/>
      <c r="B23" s="239"/>
      <c r="C23" s="254" t="s">
        <v>143</v>
      </c>
      <c r="D23" s="238">
        <v>0</v>
      </c>
      <c r="E23" s="241">
        <v>0</v>
      </c>
      <c r="F23" s="242">
        <v>0</v>
      </c>
      <c r="G23" s="246"/>
      <c r="H23" s="236">
        <v>0</v>
      </c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</row>
    <row r="24" s="123" customFormat="1" customHeight="1" spans="1:256">
      <c r="A24" s="251"/>
      <c r="B24" s="239"/>
      <c r="C24" s="255" t="s">
        <v>144</v>
      </c>
      <c r="D24" s="238">
        <v>0</v>
      </c>
      <c r="E24" s="241">
        <v>0</v>
      </c>
      <c r="F24" s="242">
        <v>0</v>
      </c>
      <c r="G24" s="246"/>
      <c r="H24" s="236">
        <v>0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</row>
    <row r="25" s="123" customFormat="1" customHeight="1" spans="1:256">
      <c r="A25" s="251"/>
      <c r="B25" s="239"/>
      <c r="C25" s="247" t="s">
        <v>145</v>
      </c>
      <c r="D25" s="238">
        <v>0</v>
      </c>
      <c r="E25" s="241">
        <v>0</v>
      </c>
      <c r="F25" s="242">
        <v>0</v>
      </c>
      <c r="G25" s="243"/>
      <c r="H25" s="236">
        <v>0</v>
      </c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</row>
    <row r="26" s="123" customFormat="1" customHeight="1" spans="1:256">
      <c r="A26" s="251"/>
      <c r="B26" s="239"/>
      <c r="C26" s="247" t="s">
        <v>146</v>
      </c>
      <c r="D26" s="238">
        <v>974148</v>
      </c>
      <c r="E26" s="241">
        <v>974148</v>
      </c>
      <c r="F26" s="242">
        <v>0</v>
      </c>
      <c r="G26" s="246"/>
      <c r="H26" s="236">
        <v>0</v>
      </c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</row>
    <row r="27" s="123" customFormat="1" customHeight="1" spans="1:256">
      <c r="A27" s="251"/>
      <c r="B27" s="239"/>
      <c r="C27" s="247" t="s">
        <v>147</v>
      </c>
      <c r="D27" s="238">
        <v>0</v>
      </c>
      <c r="E27" s="241">
        <v>0</v>
      </c>
      <c r="F27" s="242">
        <v>0</v>
      </c>
      <c r="G27" s="246"/>
      <c r="H27" s="236">
        <v>0</v>
      </c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</row>
    <row r="28" s="123" customFormat="1" customHeight="1" spans="1:256">
      <c r="A28" s="249"/>
      <c r="B28" s="248"/>
      <c r="C28" s="247" t="s">
        <v>148</v>
      </c>
      <c r="D28" s="238">
        <v>0</v>
      </c>
      <c r="E28" s="241">
        <v>0</v>
      </c>
      <c r="F28" s="242">
        <v>0</v>
      </c>
      <c r="G28" s="246"/>
      <c r="H28" s="236">
        <v>0</v>
      </c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</row>
    <row r="29" s="123" customFormat="1" customHeight="1" spans="1:256">
      <c r="A29" s="249"/>
      <c r="B29" s="248"/>
      <c r="C29" s="247" t="s">
        <v>149</v>
      </c>
      <c r="D29" s="238">
        <v>0</v>
      </c>
      <c r="E29" s="241">
        <v>0</v>
      </c>
      <c r="F29" s="242">
        <v>0</v>
      </c>
      <c r="G29" s="246"/>
      <c r="H29" s="236">
        <v>0</v>
      </c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25"/>
      <c r="CJ29" s="225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225"/>
      <c r="EV29" s="225"/>
      <c r="EW29" s="225"/>
      <c r="EX29" s="225"/>
      <c r="EY29" s="225"/>
      <c r="EZ29" s="225"/>
      <c r="FA29" s="225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 s="225"/>
      <c r="HK29" s="225"/>
      <c r="HL29" s="225"/>
      <c r="HM29" s="225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  <c r="II29" s="225"/>
      <c r="IJ29" s="225"/>
      <c r="IK29" s="225"/>
      <c r="IL29" s="225"/>
      <c r="IM29" s="225"/>
      <c r="IN29" s="225"/>
      <c r="IO29" s="225"/>
      <c r="IP29" s="225"/>
      <c r="IQ29" s="225"/>
      <c r="IR29" s="225"/>
      <c r="IS29" s="225"/>
      <c r="IT29" s="225"/>
      <c r="IU29" s="225"/>
      <c r="IV29" s="225"/>
    </row>
    <row r="30" s="123" customFormat="1" customHeight="1" spans="1:256">
      <c r="A30" s="249"/>
      <c r="B30" s="248"/>
      <c r="C30" s="256" t="s">
        <v>150</v>
      </c>
      <c r="D30" s="238">
        <v>0</v>
      </c>
      <c r="E30" s="241">
        <v>0</v>
      </c>
      <c r="F30" s="242">
        <v>0</v>
      </c>
      <c r="G30" s="246"/>
      <c r="H30" s="236">
        <v>0</v>
      </c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</row>
    <row r="31" s="123" customFormat="1" customHeight="1" spans="1:256">
      <c r="A31" s="249"/>
      <c r="B31" s="248"/>
      <c r="C31" s="247" t="s">
        <v>151</v>
      </c>
      <c r="D31" s="238">
        <v>0</v>
      </c>
      <c r="E31" s="241">
        <v>0</v>
      </c>
      <c r="F31" s="242">
        <v>0</v>
      </c>
      <c r="G31" s="246"/>
      <c r="H31" s="236">
        <v>0</v>
      </c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</row>
    <row r="32" s="123" customFormat="1" customHeight="1" spans="1:256">
      <c r="A32" s="249"/>
      <c r="B32" s="248"/>
      <c r="C32" s="244" t="s">
        <v>152</v>
      </c>
      <c r="D32" s="238">
        <v>0</v>
      </c>
      <c r="E32" s="241">
        <v>0</v>
      </c>
      <c r="F32" s="242">
        <v>0</v>
      </c>
      <c r="G32" s="243"/>
      <c r="H32" s="236">
        <v>0</v>
      </c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</row>
    <row r="33" s="123" customFormat="1" customHeight="1" spans="1:256">
      <c r="A33" s="249"/>
      <c r="B33" s="248"/>
      <c r="C33" s="244" t="s">
        <v>153</v>
      </c>
      <c r="D33" s="238">
        <v>0</v>
      </c>
      <c r="E33" s="241">
        <v>0</v>
      </c>
      <c r="F33" s="242">
        <v>0</v>
      </c>
      <c r="G33" s="246"/>
      <c r="H33" s="236">
        <v>0</v>
      </c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</row>
    <row r="34" s="123" customFormat="1" customHeight="1" spans="1:256">
      <c r="A34" s="257"/>
      <c r="B34" s="248"/>
      <c r="C34" s="244" t="s">
        <v>154</v>
      </c>
      <c r="D34" s="238">
        <v>0</v>
      </c>
      <c r="E34" s="241">
        <v>0</v>
      </c>
      <c r="F34" s="242">
        <v>0</v>
      </c>
      <c r="G34" s="258"/>
      <c r="H34" s="236">
        <v>0</v>
      </c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5"/>
      <c r="EL34" s="225"/>
      <c r="EM34" s="225"/>
      <c r="EN34" s="225"/>
      <c r="EO34" s="225"/>
      <c r="EP34" s="225"/>
      <c r="EQ34" s="225"/>
      <c r="ER34" s="225"/>
      <c r="ES34" s="225"/>
      <c r="ET34" s="225"/>
      <c r="EU34" s="225"/>
      <c r="EV34" s="225"/>
      <c r="EW34" s="225"/>
      <c r="EX34" s="225"/>
      <c r="EY34" s="225"/>
      <c r="EZ34" s="225"/>
      <c r="FA34" s="225"/>
      <c r="FB34" s="225"/>
      <c r="FC34" s="225"/>
      <c r="FD34" s="225"/>
      <c r="FE34" s="225"/>
      <c r="FF34" s="225"/>
      <c r="FG34" s="225"/>
      <c r="FH34" s="225"/>
      <c r="FI34" s="225"/>
      <c r="FJ34" s="225"/>
      <c r="FK34" s="225"/>
      <c r="FL34" s="225"/>
      <c r="FM34" s="225"/>
      <c r="FN34" s="225"/>
      <c r="FO34" s="225"/>
      <c r="FP34" s="225"/>
      <c r="FQ34" s="225"/>
      <c r="FR34" s="225"/>
      <c r="FS34" s="225"/>
      <c r="FT34" s="225"/>
      <c r="FU34" s="225"/>
      <c r="FV34" s="225"/>
      <c r="FW34" s="225"/>
      <c r="FX34" s="225"/>
      <c r="FY34" s="225"/>
      <c r="FZ34" s="225"/>
      <c r="GA34" s="225"/>
      <c r="GB34" s="225"/>
      <c r="GC34" s="225"/>
      <c r="GD34" s="225"/>
      <c r="GE34" s="225"/>
      <c r="GF34" s="225"/>
      <c r="GG34" s="225"/>
      <c r="GH34" s="225"/>
      <c r="GI34" s="225"/>
      <c r="GJ34" s="225"/>
      <c r="GK34" s="225"/>
      <c r="GL34" s="225"/>
      <c r="GM34" s="225"/>
      <c r="GN34" s="225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5"/>
      <c r="HA34" s="225"/>
      <c r="HB34" s="225"/>
      <c r="HC34" s="225"/>
      <c r="HD34" s="225"/>
      <c r="HE34" s="225"/>
      <c r="HF34" s="225"/>
      <c r="HG34" s="225"/>
      <c r="HH34" s="225"/>
      <c r="HI34" s="225"/>
      <c r="HJ34" s="225"/>
      <c r="HK34" s="225"/>
      <c r="HL34" s="225"/>
      <c r="HM34" s="225"/>
      <c r="HN34" s="225"/>
      <c r="HO34" s="225"/>
      <c r="HP34" s="225"/>
      <c r="HQ34" s="225"/>
      <c r="HR34" s="225"/>
      <c r="HS34" s="225"/>
      <c r="HT34" s="225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25"/>
      <c r="IH34" s="225"/>
      <c r="II34" s="225"/>
      <c r="IJ34" s="225"/>
      <c r="IK34" s="225"/>
      <c r="IL34" s="225"/>
      <c r="IM34" s="225"/>
      <c r="IN34" s="225"/>
      <c r="IO34" s="225"/>
      <c r="IP34" s="225"/>
      <c r="IQ34" s="225"/>
      <c r="IR34" s="225"/>
      <c r="IS34" s="225"/>
      <c r="IT34" s="225"/>
      <c r="IU34" s="225"/>
      <c r="IV34" s="225"/>
    </row>
    <row r="35" s="123" customFormat="1" customHeight="1" spans="1:256">
      <c r="A35" s="259"/>
      <c r="B35" s="236"/>
      <c r="C35" s="244" t="s">
        <v>155</v>
      </c>
      <c r="D35" s="238">
        <v>0</v>
      </c>
      <c r="E35" s="260">
        <v>0</v>
      </c>
      <c r="F35" s="260">
        <v>0</v>
      </c>
      <c r="G35" s="161"/>
      <c r="H35" s="139">
        <v>0</v>
      </c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  <c r="BT35" s="225"/>
      <c r="BU35" s="225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25"/>
      <c r="DD35" s="225"/>
      <c r="DE35" s="225"/>
      <c r="DF35" s="225"/>
      <c r="DG35" s="225"/>
      <c r="DH35" s="225"/>
      <c r="DI35" s="225"/>
      <c r="DJ35" s="225"/>
      <c r="DK35" s="225"/>
      <c r="DL35" s="225"/>
      <c r="DM35" s="225"/>
      <c r="DN35" s="225"/>
      <c r="DO35" s="225"/>
      <c r="DP35" s="225"/>
      <c r="DQ35" s="225"/>
      <c r="DR35" s="225"/>
      <c r="DS35" s="225"/>
      <c r="DT35" s="225"/>
      <c r="DU35" s="225"/>
      <c r="DV35" s="225"/>
      <c r="DW35" s="225"/>
      <c r="DX35" s="225"/>
      <c r="DY35" s="225"/>
      <c r="DZ35" s="225"/>
      <c r="EA35" s="225"/>
      <c r="EB35" s="225"/>
      <c r="EC35" s="225"/>
      <c r="ED35" s="225"/>
      <c r="EE35" s="225"/>
      <c r="EF35" s="225"/>
      <c r="EG35" s="225"/>
      <c r="EH35" s="225"/>
      <c r="EI35" s="225"/>
      <c r="EJ35" s="225"/>
      <c r="EK35" s="225"/>
      <c r="EL35" s="225"/>
      <c r="EM35" s="225"/>
      <c r="EN35" s="225"/>
      <c r="EO35" s="225"/>
      <c r="EP35" s="225"/>
      <c r="EQ35" s="225"/>
      <c r="ER35" s="225"/>
      <c r="ES35" s="225"/>
      <c r="ET35" s="225"/>
      <c r="EU35" s="225"/>
      <c r="EV35" s="225"/>
      <c r="EW35" s="225"/>
      <c r="EX35" s="225"/>
      <c r="EY35" s="225"/>
      <c r="EZ35" s="225"/>
      <c r="FA35" s="225"/>
      <c r="FB35" s="225"/>
      <c r="FC35" s="225"/>
      <c r="FD35" s="225"/>
      <c r="FE35" s="225"/>
      <c r="FF35" s="225"/>
      <c r="FG35" s="225"/>
      <c r="FH35" s="225"/>
      <c r="FI35" s="225"/>
      <c r="FJ35" s="225"/>
      <c r="FK35" s="225"/>
      <c r="FL35" s="225"/>
      <c r="FM35" s="225"/>
      <c r="FN35" s="225"/>
      <c r="FO35" s="225"/>
      <c r="FP35" s="225"/>
      <c r="FQ35" s="225"/>
      <c r="FR35" s="225"/>
      <c r="FS35" s="225"/>
      <c r="FT35" s="225"/>
      <c r="FU35" s="225"/>
      <c r="FV35" s="225"/>
      <c r="FW35" s="225"/>
      <c r="FX35" s="225"/>
      <c r="FY35" s="225"/>
      <c r="FZ35" s="225"/>
      <c r="GA35" s="225"/>
      <c r="GB35" s="225"/>
      <c r="GC35" s="225"/>
      <c r="GD35" s="225"/>
      <c r="GE35" s="225"/>
      <c r="GF35" s="225"/>
      <c r="GG35" s="225"/>
      <c r="GH35" s="225"/>
      <c r="GI35" s="225"/>
      <c r="GJ35" s="225"/>
      <c r="GK35" s="225"/>
      <c r="GL35" s="225"/>
      <c r="GM35" s="225"/>
      <c r="GN35" s="225"/>
      <c r="GO35" s="225"/>
      <c r="GP35" s="225"/>
      <c r="GQ35" s="225"/>
      <c r="GR35" s="225"/>
      <c r="GS35" s="225"/>
      <c r="GT35" s="225"/>
      <c r="GU35" s="225"/>
      <c r="GV35" s="225"/>
      <c r="GW35" s="225"/>
      <c r="GX35" s="225"/>
      <c r="GY35" s="225"/>
      <c r="GZ35" s="225"/>
      <c r="HA35" s="225"/>
      <c r="HB35" s="225"/>
      <c r="HC35" s="225"/>
      <c r="HD35" s="225"/>
      <c r="HE35" s="225"/>
      <c r="HF35" s="225"/>
      <c r="HG35" s="225"/>
      <c r="HH35" s="225"/>
      <c r="HI35" s="225"/>
      <c r="HJ35" s="225"/>
      <c r="HK35" s="225"/>
      <c r="HL35" s="225"/>
      <c r="HM35" s="225"/>
      <c r="HN35" s="225"/>
      <c r="HO35" s="225"/>
      <c r="HP35" s="225"/>
      <c r="HQ35" s="225"/>
      <c r="HR35" s="225"/>
      <c r="HS35" s="225"/>
      <c r="HT35" s="225"/>
      <c r="HU35" s="225"/>
      <c r="HV35" s="225"/>
      <c r="HW35" s="225"/>
      <c r="HX35" s="225"/>
      <c r="HY35" s="225"/>
      <c r="HZ35" s="225"/>
      <c r="IA35" s="225"/>
      <c r="IB35" s="225"/>
      <c r="IC35" s="225"/>
      <c r="ID35" s="225"/>
      <c r="IE35" s="225"/>
      <c r="IF35" s="225"/>
      <c r="IG35" s="225"/>
      <c r="IH35" s="225"/>
      <c r="II35" s="225"/>
      <c r="IJ35" s="225"/>
      <c r="IK35" s="225"/>
      <c r="IL35" s="225"/>
      <c r="IM35" s="225"/>
      <c r="IN35" s="225"/>
      <c r="IO35" s="225"/>
      <c r="IP35" s="225"/>
      <c r="IQ35" s="225"/>
      <c r="IR35" s="225"/>
      <c r="IS35" s="225"/>
      <c r="IT35" s="225"/>
      <c r="IU35" s="225"/>
      <c r="IV35" s="225"/>
    </row>
    <row r="36" s="122" customFormat="1" customHeight="1" spans="1:256">
      <c r="A36" s="259"/>
      <c r="B36" s="236"/>
      <c r="C36" s="244"/>
      <c r="D36" s="139"/>
      <c r="E36" s="139"/>
      <c r="F36" s="139"/>
      <c r="G36" s="161"/>
      <c r="H36" s="261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264"/>
      <c r="BZ36" s="264"/>
      <c r="CA36" s="264"/>
      <c r="CB36" s="264"/>
      <c r="CC36" s="264"/>
      <c r="CD36" s="264"/>
      <c r="CE36" s="264"/>
      <c r="CF36" s="264"/>
      <c r="CG36" s="264"/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64"/>
      <c r="CS36" s="264"/>
      <c r="CT36" s="264"/>
      <c r="CU36" s="264"/>
      <c r="CV36" s="264"/>
      <c r="CW36" s="264"/>
      <c r="CX36" s="264"/>
      <c r="CY36" s="264"/>
      <c r="CZ36" s="264"/>
      <c r="DA36" s="264"/>
      <c r="DB36" s="264"/>
      <c r="DC36" s="264"/>
      <c r="DD36" s="264"/>
      <c r="DE36" s="264"/>
      <c r="DF36" s="264"/>
      <c r="DG36" s="264"/>
      <c r="DH36" s="264"/>
      <c r="DI36" s="264"/>
      <c r="DJ36" s="264"/>
      <c r="DK36" s="264"/>
      <c r="DL36" s="264"/>
      <c r="DM36" s="264"/>
      <c r="DN36" s="264"/>
      <c r="DO36" s="264"/>
      <c r="DP36" s="264"/>
      <c r="DQ36" s="264"/>
      <c r="DR36" s="264"/>
      <c r="DS36" s="264"/>
      <c r="DT36" s="264"/>
      <c r="DU36" s="264"/>
      <c r="DV36" s="264"/>
      <c r="DW36" s="264"/>
      <c r="DX36" s="264"/>
      <c r="DY36" s="264"/>
      <c r="DZ36" s="264"/>
      <c r="EA36" s="264"/>
      <c r="EB36" s="264"/>
      <c r="EC36" s="264"/>
      <c r="ED36" s="264"/>
      <c r="EE36" s="264"/>
      <c r="EF36" s="264"/>
      <c r="EG36" s="264"/>
      <c r="EH36" s="264"/>
      <c r="EI36" s="264"/>
      <c r="EJ36" s="264"/>
      <c r="EK36" s="264"/>
      <c r="EL36" s="264"/>
      <c r="EM36" s="264"/>
      <c r="EN36" s="264"/>
      <c r="EO36" s="264"/>
      <c r="EP36" s="264"/>
      <c r="EQ36" s="264"/>
      <c r="ER36" s="264"/>
      <c r="ES36" s="264"/>
      <c r="ET36" s="264"/>
      <c r="EU36" s="264"/>
      <c r="EV36" s="264"/>
      <c r="EW36" s="264"/>
      <c r="EX36" s="264"/>
      <c r="EY36" s="264"/>
      <c r="EZ36" s="264"/>
      <c r="FA36" s="264"/>
      <c r="FB36" s="264"/>
      <c r="FC36" s="264"/>
      <c r="FD36" s="264"/>
      <c r="FE36" s="264"/>
      <c r="FF36" s="264"/>
      <c r="FG36" s="264"/>
      <c r="FH36" s="264"/>
      <c r="FI36" s="264"/>
      <c r="FJ36" s="264"/>
      <c r="FK36" s="264"/>
      <c r="FL36" s="264"/>
      <c r="FM36" s="264"/>
      <c r="FN36" s="264"/>
      <c r="FO36" s="264"/>
      <c r="FP36" s="264"/>
      <c r="FQ36" s="264"/>
      <c r="FR36" s="264"/>
      <c r="FS36" s="264"/>
      <c r="FT36" s="264"/>
      <c r="FU36" s="264"/>
      <c r="FV36" s="264"/>
      <c r="FW36" s="264"/>
      <c r="FX36" s="264"/>
      <c r="FY36" s="264"/>
      <c r="FZ36" s="264"/>
      <c r="GA36" s="264"/>
      <c r="GB36" s="264"/>
      <c r="GC36" s="264"/>
      <c r="GD36" s="264"/>
      <c r="GE36" s="264"/>
      <c r="GF36" s="264"/>
      <c r="GG36" s="264"/>
      <c r="GH36" s="264"/>
      <c r="GI36" s="264"/>
      <c r="GJ36" s="264"/>
      <c r="GK36" s="264"/>
      <c r="GL36" s="264"/>
      <c r="GM36" s="264"/>
      <c r="GN36" s="264"/>
      <c r="GO36" s="264"/>
      <c r="GP36" s="264"/>
      <c r="GQ36" s="264"/>
      <c r="GR36" s="264"/>
      <c r="GS36" s="264"/>
      <c r="GT36" s="264"/>
      <c r="GU36" s="264"/>
      <c r="GV36" s="264"/>
      <c r="GW36" s="264"/>
      <c r="GX36" s="264"/>
      <c r="GY36" s="264"/>
      <c r="GZ36" s="264"/>
      <c r="HA36" s="264"/>
      <c r="HB36" s="264"/>
      <c r="HC36" s="264"/>
      <c r="HD36" s="264"/>
      <c r="HE36" s="264"/>
      <c r="HF36" s="264"/>
      <c r="HG36" s="264"/>
      <c r="HH36" s="264"/>
      <c r="HI36" s="264"/>
      <c r="HJ36" s="264"/>
      <c r="HK36" s="264"/>
      <c r="HL36" s="264"/>
      <c r="HM36" s="264"/>
      <c r="HN36" s="264"/>
      <c r="HO36" s="264"/>
      <c r="HP36" s="264"/>
      <c r="HQ36" s="264"/>
      <c r="HR36" s="264"/>
      <c r="HS36" s="264"/>
      <c r="HT36" s="264"/>
      <c r="HU36" s="264"/>
      <c r="HV36" s="264"/>
      <c r="HW36" s="264"/>
      <c r="HX36" s="264"/>
      <c r="HY36" s="264"/>
      <c r="HZ36" s="264"/>
      <c r="IA36" s="264"/>
      <c r="IB36" s="264"/>
      <c r="IC36" s="264"/>
      <c r="ID36" s="264"/>
      <c r="IE36" s="264"/>
      <c r="IF36" s="264"/>
      <c r="IG36" s="264"/>
      <c r="IH36" s="264"/>
      <c r="II36" s="264"/>
      <c r="IJ36" s="264"/>
      <c r="IK36" s="264"/>
      <c r="IL36" s="264"/>
      <c r="IM36" s="264"/>
      <c r="IN36" s="264"/>
      <c r="IO36" s="264"/>
      <c r="IP36" s="264"/>
      <c r="IQ36" s="264"/>
      <c r="IR36" s="264"/>
      <c r="IS36" s="264"/>
      <c r="IT36" s="264"/>
      <c r="IU36" s="264"/>
      <c r="IV36" s="264"/>
    </row>
    <row r="37" s="122" customFormat="1" customHeight="1" spans="1:256">
      <c r="A37" s="259"/>
      <c r="B37" s="236"/>
      <c r="C37" s="244"/>
      <c r="D37" s="139"/>
      <c r="E37" s="139"/>
      <c r="F37" s="139"/>
      <c r="G37" s="161"/>
      <c r="H37" s="261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64"/>
      <c r="CS37" s="264"/>
      <c r="CT37" s="264"/>
      <c r="CU37" s="264"/>
      <c r="CV37" s="264"/>
      <c r="CW37" s="264"/>
      <c r="CX37" s="264"/>
      <c r="CY37" s="264"/>
      <c r="CZ37" s="264"/>
      <c r="DA37" s="264"/>
      <c r="DB37" s="264"/>
      <c r="DC37" s="264"/>
      <c r="DD37" s="264"/>
      <c r="DE37" s="264"/>
      <c r="DF37" s="264"/>
      <c r="DG37" s="264"/>
      <c r="DH37" s="264"/>
      <c r="DI37" s="264"/>
      <c r="DJ37" s="264"/>
      <c r="DK37" s="264"/>
      <c r="DL37" s="264"/>
      <c r="DM37" s="264"/>
      <c r="DN37" s="264"/>
      <c r="DO37" s="264"/>
      <c r="DP37" s="264"/>
      <c r="DQ37" s="264"/>
      <c r="DR37" s="264"/>
      <c r="DS37" s="264"/>
      <c r="DT37" s="264"/>
      <c r="DU37" s="264"/>
      <c r="DV37" s="264"/>
      <c r="DW37" s="264"/>
      <c r="DX37" s="264"/>
      <c r="DY37" s="264"/>
      <c r="DZ37" s="264"/>
      <c r="EA37" s="264"/>
      <c r="EB37" s="264"/>
      <c r="EC37" s="264"/>
      <c r="ED37" s="264"/>
      <c r="EE37" s="264"/>
      <c r="EF37" s="264"/>
      <c r="EG37" s="264"/>
      <c r="EH37" s="264"/>
      <c r="EI37" s="264"/>
      <c r="EJ37" s="264"/>
      <c r="EK37" s="264"/>
      <c r="EL37" s="264"/>
      <c r="EM37" s="264"/>
      <c r="EN37" s="264"/>
      <c r="EO37" s="264"/>
      <c r="EP37" s="264"/>
      <c r="EQ37" s="264"/>
      <c r="ER37" s="264"/>
      <c r="ES37" s="264"/>
      <c r="ET37" s="264"/>
      <c r="EU37" s="264"/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4"/>
      <c r="FG37" s="264"/>
      <c r="FH37" s="264"/>
      <c r="FI37" s="264"/>
      <c r="FJ37" s="264"/>
      <c r="FK37" s="264"/>
      <c r="FL37" s="264"/>
      <c r="FM37" s="264"/>
      <c r="FN37" s="264"/>
      <c r="FO37" s="264"/>
      <c r="FP37" s="264"/>
      <c r="FQ37" s="264"/>
      <c r="FR37" s="264"/>
      <c r="FS37" s="264"/>
      <c r="FT37" s="264"/>
      <c r="FU37" s="264"/>
      <c r="FV37" s="264"/>
      <c r="FW37" s="264"/>
      <c r="FX37" s="264"/>
      <c r="FY37" s="264"/>
      <c r="FZ37" s="264"/>
      <c r="GA37" s="264"/>
      <c r="GB37" s="264"/>
      <c r="GC37" s="264"/>
      <c r="GD37" s="264"/>
      <c r="GE37" s="264"/>
      <c r="GF37" s="264"/>
      <c r="GG37" s="264"/>
      <c r="GH37" s="264"/>
      <c r="GI37" s="264"/>
      <c r="GJ37" s="264"/>
      <c r="GK37" s="264"/>
      <c r="GL37" s="264"/>
      <c r="GM37" s="264"/>
      <c r="GN37" s="264"/>
      <c r="GO37" s="264"/>
      <c r="GP37" s="264"/>
      <c r="GQ37" s="264"/>
      <c r="GR37" s="264"/>
      <c r="GS37" s="264"/>
      <c r="GT37" s="264"/>
      <c r="GU37" s="264"/>
      <c r="GV37" s="264"/>
      <c r="GW37" s="264"/>
      <c r="GX37" s="264"/>
      <c r="GY37" s="264"/>
      <c r="GZ37" s="264"/>
      <c r="HA37" s="264"/>
      <c r="HB37" s="264"/>
      <c r="HC37" s="264"/>
      <c r="HD37" s="264"/>
      <c r="HE37" s="264"/>
      <c r="HF37" s="264"/>
      <c r="HG37" s="264"/>
      <c r="HH37" s="264"/>
      <c r="HI37" s="264"/>
      <c r="HJ37" s="264"/>
      <c r="HK37" s="264"/>
      <c r="HL37" s="264"/>
      <c r="HM37" s="264"/>
      <c r="HN37" s="264"/>
      <c r="HO37" s="264"/>
      <c r="HP37" s="264"/>
      <c r="HQ37" s="264"/>
      <c r="HR37" s="264"/>
      <c r="HS37" s="264"/>
      <c r="HT37" s="264"/>
      <c r="HU37" s="264"/>
      <c r="HV37" s="264"/>
      <c r="HW37" s="264"/>
      <c r="HX37" s="264"/>
      <c r="HY37" s="264"/>
      <c r="HZ37" s="264"/>
      <c r="IA37" s="264"/>
      <c r="IB37" s="264"/>
      <c r="IC37" s="264"/>
      <c r="ID37" s="264"/>
      <c r="IE37" s="264"/>
      <c r="IF37" s="264"/>
      <c r="IG37" s="264"/>
      <c r="IH37" s="264"/>
      <c r="II37" s="264"/>
      <c r="IJ37" s="264"/>
      <c r="IK37" s="264"/>
      <c r="IL37" s="264"/>
      <c r="IM37" s="264"/>
      <c r="IN37" s="264"/>
      <c r="IO37" s="264"/>
      <c r="IP37" s="264"/>
      <c r="IQ37" s="264"/>
      <c r="IR37" s="264"/>
      <c r="IS37" s="264"/>
      <c r="IT37" s="264"/>
      <c r="IU37" s="264"/>
      <c r="IV37" s="264"/>
    </row>
    <row r="38" s="122" customFormat="1" customHeight="1" spans="1:256">
      <c r="A38" s="259"/>
      <c r="B38" s="236"/>
      <c r="C38" s="244"/>
      <c r="D38" s="139"/>
      <c r="E38" s="139"/>
      <c r="F38" s="139"/>
      <c r="G38" s="161"/>
      <c r="H38" s="261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64"/>
      <c r="CS38" s="264"/>
      <c r="CT38" s="264"/>
      <c r="CU38" s="264"/>
      <c r="CV38" s="264"/>
      <c r="CW38" s="264"/>
      <c r="CX38" s="264"/>
      <c r="CY38" s="264"/>
      <c r="CZ38" s="264"/>
      <c r="DA38" s="264"/>
      <c r="DB38" s="264"/>
      <c r="DC38" s="264"/>
      <c r="DD38" s="264"/>
      <c r="DE38" s="264"/>
      <c r="DF38" s="264"/>
      <c r="DG38" s="264"/>
      <c r="DH38" s="264"/>
      <c r="DI38" s="264"/>
      <c r="DJ38" s="264"/>
      <c r="DK38" s="264"/>
      <c r="DL38" s="264"/>
      <c r="DM38" s="264"/>
      <c r="DN38" s="264"/>
      <c r="DO38" s="264"/>
      <c r="DP38" s="264"/>
      <c r="DQ38" s="264"/>
      <c r="DR38" s="264"/>
      <c r="DS38" s="264"/>
      <c r="DT38" s="264"/>
      <c r="DU38" s="264"/>
      <c r="DV38" s="264"/>
      <c r="DW38" s="264"/>
      <c r="DX38" s="264"/>
      <c r="DY38" s="264"/>
      <c r="DZ38" s="264"/>
      <c r="EA38" s="264"/>
      <c r="EB38" s="264"/>
      <c r="EC38" s="264"/>
      <c r="ED38" s="264"/>
      <c r="EE38" s="264"/>
      <c r="EF38" s="264"/>
      <c r="EG38" s="264"/>
      <c r="EH38" s="264"/>
      <c r="EI38" s="264"/>
      <c r="EJ38" s="264"/>
      <c r="EK38" s="264"/>
      <c r="EL38" s="264"/>
      <c r="EM38" s="264"/>
      <c r="EN38" s="264"/>
      <c r="EO38" s="264"/>
      <c r="EP38" s="264"/>
      <c r="EQ38" s="264"/>
      <c r="ER38" s="264"/>
      <c r="ES38" s="264"/>
      <c r="ET38" s="264"/>
      <c r="EU38" s="264"/>
      <c r="EV38" s="264"/>
      <c r="EW38" s="264"/>
      <c r="EX38" s="264"/>
      <c r="EY38" s="264"/>
      <c r="EZ38" s="264"/>
      <c r="FA38" s="264"/>
      <c r="FB38" s="264"/>
      <c r="FC38" s="264"/>
      <c r="FD38" s="264"/>
      <c r="FE38" s="264"/>
      <c r="FF38" s="264"/>
      <c r="FG38" s="264"/>
      <c r="FH38" s="264"/>
      <c r="FI38" s="264"/>
      <c r="FJ38" s="264"/>
      <c r="FK38" s="264"/>
      <c r="FL38" s="264"/>
      <c r="FM38" s="264"/>
      <c r="FN38" s="264"/>
      <c r="FO38" s="264"/>
      <c r="FP38" s="264"/>
      <c r="FQ38" s="264"/>
      <c r="FR38" s="264"/>
      <c r="FS38" s="264"/>
      <c r="FT38" s="264"/>
      <c r="FU38" s="264"/>
      <c r="FV38" s="264"/>
      <c r="FW38" s="264"/>
      <c r="FX38" s="264"/>
      <c r="FY38" s="264"/>
      <c r="FZ38" s="264"/>
      <c r="GA38" s="264"/>
      <c r="GB38" s="264"/>
      <c r="GC38" s="264"/>
      <c r="GD38" s="264"/>
      <c r="GE38" s="264"/>
      <c r="GF38" s="264"/>
      <c r="GG38" s="264"/>
      <c r="GH38" s="264"/>
      <c r="GI38" s="264"/>
      <c r="GJ38" s="264"/>
      <c r="GK38" s="264"/>
      <c r="GL38" s="264"/>
      <c r="GM38" s="264"/>
      <c r="GN38" s="264"/>
      <c r="GO38" s="264"/>
      <c r="GP38" s="264"/>
      <c r="GQ38" s="264"/>
      <c r="GR38" s="264"/>
      <c r="GS38" s="264"/>
      <c r="GT38" s="264"/>
      <c r="GU38" s="264"/>
      <c r="GV38" s="264"/>
      <c r="GW38" s="264"/>
      <c r="GX38" s="264"/>
      <c r="GY38" s="264"/>
      <c r="GZ38" s="264"/>
      <c r="HA38" s="264"/>
      <c r="HB38" s="264"/>
      <c r="HC38" s="264"/>
      <c r="HD38" s="264"/>
      <c r="HE38" s="264"/>
      <c r="HF38" s="264"/>
      <c r="HG38" s="264"/>
      <c r="HH38" s="264"/>
      <c r="HI38" s="264"/>
      <c r="HJ38" s="264"/>
      <c r="HK38" s="264"/>
      <c r="HL38" s="264"/>
      <c r="HM38" s="264"/>
      <c r="HN38" s="264"/>
      <c r="HO38" s="264"/>
      <c r="HP38" s="264"/>
      <c r="HQ38" s="264"/>
      <c r="HR38" s="264"/>
      <c r="HS38" s="264"/>
      <c r="HT38" s="264"/>
      <c r="HU38" s="264"/>
      <c r="HV38" s="264"/>
      <c r="HW38" s="264"/>
      <c r="HX38" s="264"/>
      <c r="HY38" s="264"/>
      <c r="HZ38" s="264"/>
      <c r="IA38" s="264"/>
      <c r="IB38" s="264"/>
      <c r="IC38" s="264"/>
      <c r="ID38" s="264"/>
      <c r="IE38" s="264"/>
      <c r="IF38" s="264"/>
      <c r="IG38" s="264"/>
      <c r="IH38" s="264"/>
      <c r="II38" s="264"/>
      <c r="IJ38" s="264"/>
      <c r="IK38" s="264"/>
      <c r="IL38" s="264"/>
      <c r="IM38" s="264"/>
      <c r="IN38" s="264"/>
      <c r="IO38" s="264"/>
      <c r="IP38" s="264"/>
      <c r="IQ38" s="264"/>
      <c r="IR38" s="264"/>
      <c r="IS38" s="264"/>
      <c r="IT38" s="264"/>
      <c r="IU38" s="264"/>
      <c r="IV38" s="264"/>
    </row>
    <row r="39" s="123" customFormat="1" customHeight="1" spans="1:256">
      <c r="A39" s="229" t="s">
        <v>156</v>
      </c>
      <c r="B39" s="248">
        <v>20574389.41</v>
      </c>
      <c r="C39" s="262" t="s">
        <v>157</v>
      </c>
      <c r="D39" s="239">
        <v>20574389.41</v>
      </c>
      <c r="E39" s="139">
        <v>9373389.41</v>
      </c>
      <c r="F39" s="139">
        <v>11201000</v>
      </c>
      <c r="G39" s="139">
        <f>G6*1</f>
        <v>0</v>
      </c>
      <c r="H39" s="139">
        <v>0</v>
      </c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  <c r="BT39" s="225"/>
      <c r="BU39" s="225"/>
      <c r="BV39" s="225"/>
      <c r="BW39" s="225"/>
      <c r="BX39" s="225"/>
      <c r="BY39" s="225"/>
      <c r="BZ39" s="225"/>
      <c r="CA39" s="225"/>
      <c r="CB39" s="225"/>
      <c r="CC39" s="225"/>
      <c r="CD39" s="225"/>
      <c r="CE39" s="225"/>
      <c r="CF39" s="225"/>
      <c r="CG39" s="225"/>
      <c r="CH39" s="225"/>
      <c r="CI39" s="225"/>
      <c r="CJ39" s="225"/>
      <c r="CK39" s="225"/>
      <c r="CL39" s="225"/>
      <c r="CM39" s="225"/>
      <c r="CN39" s="225"/>
      <c r="CO39" s="225"/>
      <c r="CP39" s="225"/>
      <c r="CQ39" s="225"/>
      <c r="CR39" s="225"/>
      <c r="CS39" s="225"/>
      <c r="CT39" s="225"/>
      <c r="CU39" s="225"/>
      <c r="CV39" s="225"/>
      <c r="CW39" s="225"/>
      <c r="CX39" s="225"/>
      <c r="CY39" s="225"/>
      <c r="CZ39" s="225"/>
      <c r="DA39" s="225"/>
      <c r="DB39" s="225"/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/>
      <c r="EF39" s="225"/>
      <c r="EG39" s="225"/>
      <c r="EH39" s="225"/>
      <c r="EI39" s="225"/>
      <c r="EJ39" s="225"/>
      <c r="EK39" s="225"/>
      <c r="EL39" s="225"/>
      <c r="EM39" s="225"/>
      <c r="EN39" s="225"/>
      <c r="EO39" s="225"/>
      <c r="EP39" s="225"/>
      <c r="EQ39" s="225"/>
      <c r="ER39" s="225"/>
      <c r="ES39" s="225"/>
      <c r="ET39" s="225"/>
      <c r="EU39" s="225"/>
      <c r="EV39" s="225"/>
      <c r="EW39" s="225"/>
      <c r="EX39" s="225"/>
      <c r="EY39" s="225"/>
      <c r="EZ39" s="225"/>
      <c r="FA39" s="225"/>
      <c r="FB39" s="225"/>
      <c r="FC39" s="225"/>
      <c r="FD39" s="225"/>
      <c r="FE39" s="225"/>
      <c r="FF39" s="225"/>
      <c r="FG39" s="225"/>
      <c r="FH39" s="225"/>
      <c r="FI39" s="225"/>
      <c r="FJ39" s="225"/>
      <c r="FK39" s="225"/>
      <c r="FL39" s="225"/>
      <c r="FM39" s="225"/>
      <c r="FN39" s="225"/>
      <c r="FO39" s="225"/>
      <c r="FP39" s="225"/>
      <c r="FQ39" s="225"/>
      <c r="FR39" s="225"/>
      <c r="FS39" s="225"/>
      <c r="FT39" s="225"/>
      <c r="FU39" s="225"/>
      <c r="FV39" s="225"/>
      <c r="FW39" s="225"/>
      <c r="FX39" s="225"/>
      <c r="FY39" s="225"/>
      <c r="FZ39" s="225"/>
      <c r="GA39" s="225"/>
      <c r="GB39" s="225"/>
      <c r="GC39" s="225"/>
      <c r="GD39" s="225"/>
      <c r="GE39" s="225"/>
      <c r="GF39" s="225"/>
      <c r="GG39" s="225"/>
      <c r="GH39" s="225"/>
      <c r="GI39" s="225"/>
      <c r="GJ39" s="225"/>
      <c r="GK39" s="225"/>
      <c r="GL39" s="225"/>
      <c r="GM39" s="225"/>
      <c r="GN39" s="225"/>
      <c r="GO39" s="225"/>
      <c r="GP39" s="225"/>
      <c r="GQ39" s="225"/>
      <c r="GR39" s="225"/>
      <c r="GS39" s="225"/>
      <c r="GT39" s="225"/>
      <c r="GU39" s="225"/>
      <c r="GV39" s="225"/>
      <c r="GW39" s="225"/>
      <c r="GX39" s="225"/>
      <c r="GY39" s="225"/>
      <c r="GZ39" s="225"/>
      <c r="HA39" s="225"/>
      <c r="HB39" s="225"/>
      <c r="HC39" s="225"/>
      <c r="HD39" s="225"/>
      <c r="HE39" s="225"/>
      <c r="HF39" s="225"/>
      <c r="HG39" s="225"/>
      <c r="HH39" s="225"/>
      <c r="HI39" s="225"/>
      <c r="HJ39" s="225"/>
      <c r="HK39" s="225"/>
      <c r="HL39" s="225"/>
      <c r="HM39" s="225"/>
      <c r="HN39" s="225"/>
      <c r="HO39" s="225"/>
      <c r="HP39" s="225"/>
      <c r="HQ39" s="225"/>
      <c r="HR39" s="225"/>
      <c r="HS39" s="225"/>
      <c r="HT39" s="225"/>
      <c r="HU39" s="225"/>
      <c r="HV39" s="225"/>
      <c r="HW39" s="225"/>
      <c r="HX39" s="225"/>
      <c r="HY39" s="225"/>
      <c r="HZ39" s="225"/>
      <c r="IA39" s="225"/>
      <c r="IB39" s="225"/>
      <c r="IC39" s="225"/>
      <c r="ID39" s="225"/>
      <c r="IE39" s="225"/>
      <c r="IF39" s="225"/>
      <c r="IG39" s="225"/>
      <c r="IH39" s="225"/>
      <c r="II39" s="225"/>
      <c r="IJ39" s="225"/>
      <c r="IK39" s="225"/>
      <c r="IL39" s="225"/>
      <c r="IM39" s="225"/>
      <c r="IN39" s="225"/>
      <c r="IO39" s="225"/>
      <c r="IP39" s="225"/>
      <c r="IQ39" s="225"/>
      <c r="IR39" s="225"/>
      <c r="IS39" s="225"/>
      <c r="IT39" s="225"/>
      <c r="IU39" s="225"/>
      <c r="IV39" s="225"/>
    </row>
    <row r="40" customHeight="1" spans="1:256">
      <c r="A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</row>
    <row r="41" customHeight="1" spans="5:256"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D31" sqref="D31"/>
    </sheetView>
  </sheetViews>
  <sheetFormatPr defaultColWidth="12.3333333333333" defaultRowHeight="14.25" customHeight="1"/>
  <cols>
    <col min="1" max="1" width="6.83333333333333" style="122" customWidth="1"/>
    <col min="2" max="3" width="12.8333333333333" style="122" customWidth="1"/>
    <col min="4" max="4" width="44.8333333333333" style="122" customWidth="1"/>
    <col min="5" max="6" width="16.8333333333333" style="122" customWidth="1"/>
    <col min="7" max="12" width="13.8333333333333" style="122" customWidth="1"/>
    <col min="13" max="15" width="8.5" style="122" customWidth="1"/>
    <col min="16" max="16" width="16.8333333333333" style="122" customWidth="1"/>
    <col min="17" max="22" width="13.8333333333333" style="122" customWidth="1"/>
    <col min="23" max="25" width="8.5" style="122" customWidth="1"/>
    <col min="26" max="16384" width="12.3333333333333" style="122"/>
  </cols>
  <sheetData>
    <row r="1" customHeight="1" spans="1:256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70" t="s">
        <v>158</v>
      </c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ht="20.1" customHeight="1" spans="1:256">
      <c r="A2" s="104" t="s">
        <v>159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customHeight="1" spans="1:256">
      <c r="A3" s="86" t="s">
        <v>2</v>
      </c>
      <c r="B3" s="187"/>
      <c r="C3" s="188"/>
      <c r="D3" s="188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70" t="s">
        <v>3</v>
      </c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Height="1" spans="1:256">
      <c r="A4" s="190" t="s">
        <v>6</v>
      </c>
      <c r="B4" s="191"/>
      <c r="C4" s="191"/>
      <c r="D4" s="191"/>
      <c r="E4" s="192" t="s">
        <v>55</v>
      </c>
      <c r="F4" s="193" t="s">
        <v>160</v>
      </c>
      <c r="G4" s="194"/>
      <c r="H4" s="194"/>
      <c r="I4" s="194"/>
      <c r="J4" s="194"/>
      <c r="K4" s="194"/>
      <c r="L4" s="194"/>
      <c r="M4" s="194"/>
      <c r="N4" s="194"/>
      <c r="O4" s="213"/>
      <c r="P4" s="198" t="s">
        <v>161</v>
      </c>
      <c r="Q4" s="198"/>
      <c r="R4" s="198"/>
      <c r="S4" s="198"/>
      <c r="T4" s="198"/>
      <c r="U4" s="198"/>
      <c r="V4" s="198"/>
      <c r="W4" s="198"/>
      <c r="X4" s="198"/>
      <c r="Y4" s="198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Height="1" spans="1:256">
      <c r="A5" s="190" t="s">
        <v>58</v>
      </c>
      <c r="B5" s="191"/>
      <c r="C5" s="195" t="s">
        <v>59</v>
      </c>
      <c r="D5" s="196" t="s">
        <v>162</v>
      </c>
      <c r="E5" s="192"/>
      <c r="F5" s="197" t="s">
        <v>61</v>
      </c>
      <c r="G5" s="198" t="s">
        <v>163</v>
      </c>
      <c r="H5" s="198"/>
      <c r="I5" s="198"/>
      <c r="J5" s="198" t="s">
        <v>115</v>
      </c>
      <c r="K5" s="198"/>
      <c r="L5" s="198"/>
      <c r="M5" s="214" t="s">
        <v>164</v>
      </c>
      <c r="N5" s="214"/>
      <c r="O5" s="214"/>
      <c r="P5" s="203" t="s">
        <v>61</v>
      </c>
      <c r="Q5" s="198" t="s">
        <v>165</v>
      </c>
      <c r="R5" s="198"/>
      <c r="S5" s="198"/>
      <c r="T5" s="198" t="s">
        <v>166</v>
      </c>
      <c r="U5" s="198"/>
      <c r="V5" s="198"/>
      <c r="W5" s="197" t="s">
        <v>167</v>
      </c>
      <c r="X5" s="197"/>
      <c r="Y5" s="197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customHeight="1" spans="1:256">
      <c r="A6" s="199" t="s">
        <v>70</v>
      </c>
      <c r="B6" s="199" t="s">
        <v>71</v>
      </c>
      <c r="C6" s="200"/>
      <c r="D6" s="201"/>
      <c r="E6" s="202"/>
      <c r="F6" s="203"/>
      <c r="G6" s="203" t="s">
        <v>168</v>
      </c>
      <c r="H6" s="203" t="s">
        <v>109</v>
      </c>
      <c r="I6" s="203" t="s">
        <v>110</v>
      </c>
      <c r="J6" s="203" t="s">
        <v>168</v>
      </c>
      <c r="K6" s="203" t="s">
        <v>109</v>
      </c>
      <c r="L6" s="203" t="s">
        <v>110</v>
      </c>
      <c r="M6" s="215" t="s">
        <v>168</v>
      </c>
      <c r="N6" s="215" t="s">
        <v>109</v>
      </c>
      <c r="O6" s="215" t="s">
        <v>110</v>
      </c>
      <c r="P6" s="216"/>
      <c r="Q6" s="203" t="s">
        <v>168</v>
      </c>
      <c r="R6" s="203" t="s">
        <v>109</v>
      </c>
      <c r="S6" s="203" t="s">
        <v>110</v>
      </c>
      <c r="T6" s="203" t="s">
        <v>168</v>
      </c>
      <c r="U6" s="203" t="s">
        <v>109</v>
      </c>
      <c r="V6" s="203" t="s">
        <v>110</v>
      </c>
      <c r="W6" s="203" t="s">
        <v>168</v>
      </c>
      <c r="X6" s="203" t="s">
        <v>109</v>
      </c>
      <c r="Y6" s="203" t="s">
        <v>110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s="123" customFormat="1" customHeight="1" spans="1:256">
      <c r="A7" s="135"/>
      <c r="B7" s="135"/>
      <c r="C7" s="135"/>
      <c r="D7" s="135" t="s">
        <v>61</v>
      </c>
      <c r="E7" s="138">
        <v>20574389.41</v>
      </c>
      <c r="F7" s="138">
        <v>20574389.41</v>
      </c>
      <c r="G7" s="138">
        <v>9373389.41</v>
      </c>
      <c r="H7" s="138">
        <v>9073389.41</v>
      </c>
      <c r="I7" s="138">
        <v>300000</v>
      </c>
      <c r="J7" s="138">
        <v>11201000</v>
      </c>
      <c r="K7" s="138">
        <v>0</v>
      </c>
      <c r="L7" s="139">
        <v>11201000</v>
      </c>
      <c r="M7" s="137">
        <f t="shared" ref="M7:O7" si="0">SUM(0)</f>
        <v>0</v>
      </c>
      <c r="N7" s="138">
        <f t="shared" si="0"/>
        <v>0</v>
      </c>
      <c r="O7" s="138">
        <f t="shared" si="0"/>
        <v>0</v>
      </c>
      <c r="P7" s="138">
        <v>0</v>
      </c>
      <c r="Q7" s="138">
        <v>0</v>
      </c>
      <c r="R7" s="138">
        <v>0</v>
      </c>
      <c r="S7" s="138">
        <v>0</v>
      </c>
      <c r="T7" s="138">
        <v>0</v>
      </c>
      <c r="U7" s="138">
        <v>0</v>
      </c>
      <c r="V7" s="139">
        <v>0</v>
      </c>
      <c r="W7" s="217">
        <f t="shared" ref="W7:Y7" si="1">SUM(0)</f>
        <v>0</v>
      </c>
      <c r="X7" s="218">
        <f t="shared" si="1"/>
        <v>0</v>
      </c>
      <c r="Y7" s="218">
        <f t="shared" si="1"/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s="122" customFormat="1" customHeight="1" spans="1:256">
      <c r="A8" s="135"/>
      <c r="B8" s="135"/>
      <c r="C8" s="135" t="s">
        <v>169</v>
      </c>
      <c r="D8" s="135" t="s">
        <v>170</v>
      </c>
      <c r="E8" s="138">
        <v>20574389.41</v>
      </c>
      <c r="F8" s="138">
        <v>20574389.41</v>
      </c>
      <c r="G8" s="138">
        <v>9373389.41</v>
      </c>
      <c r="H8" s="138">
        <v>9073389.41</v>
      </c>
      <c r="I8" s="138">
        <v>300000</v>
      </c>
      <c r="J8" s="138">
        <v>11201000</v>
      </c>
      <c r="K8" s="138">
        <v>0</v>
      </c>
      <c r="L8" s="139">
        <v>11201000</v>
      </c>
      <c r="M8" s="137">
        <f t="shared" ref="M8:O8" si="2">SUM(0)</f>
        <v>0</v>
      </c>
      <c r="N8" s="138">
        <f t="shared" si="2"/>
        <v>0</v>
      </c>
      <c r="O8" s="138">
        <f t="shared" si="2"/>
        <v>0</v>
      </c>
      <c r="P8" s="138">
        <v>0</v>
      </c>
      <c r="Q8" s="138">
        <v>0</v>
      </c>
      <c r="R8" s="138">
        <v>0</v>
      </c>
      <c r="S8" s="138">
        <v>0</v>
      </c>
      <c r="T8" s="138">
        <v>0</v>
      </c>
      <c r="U8" s="138">
        <v>0</v>
      </c>
      <c r="V8" s="139">
        <v>0</v>
      </c>
      <c r="W8" s="217">
        <f t="shared" ref="W8:Y8" si="3">SUM(0)</f>
        <v>0</v>
      </c>
      <c r="X8" s="218">
        <f t="shared" si="3"/>
        <v>0</v>
      </c>
      <c r="Y8" s="218">
        <f t="shared" si="3"/>
        <v>0</v>
      </c>
      <c r="Z8" s="209"/>
      <c r="AA8" s="220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s="122" customFormat="1" customHeight="1" spans="1:256">
      <c r="A9" s="135"/>
      <c r="B9" s="135"/>
      <c r="C9" s="135" t="s">
        <v>171</v>
      </c>
      <c r="D9" s="135" t="s">
        <v>172</v>
      </c>
      <c r="E9" s="138">
        <v>20373188.41</v>
      </c>
      <c r="F9" s="138">
        <v>20373188.41</v>
      </c>
      <c r="G9" s="138">
        <v>9172188.41</v>
      </c>
      <c r="H9" s="138">
        <v>8872188.41</v>
      </c>
      <c r="I9" s="138">
        <v>300000</v>
      </c>
      <c r="J9" s="138">
        <v>11201000</v>
      </c>
      <c r="K9" s="138">
        <v>0</v>
      </c>
      <c r="L9" s="139">
        <v>11201000</v>
      </c>
      <c r="M9" s="137">
        <f t="shared" ref="M9:O9" si="4">SUM(0)</f>
        <v>0</v>
      </c>
      <c r="N9" s="138">
        <f t="shared" si="4"/>
        <v>0</v>
      </c>
      <c r="O9" s="138">
        <f t="shared" si="4"/>
        <v>0</v>
      </c>
      <c r="P9" s="138">
        <v>0</v>
      </c>
      <c r="Q9" s="138">
        <v>0</v>
      </c>
      <c r="R9" s="138">
        <v>0</v>
      </c>
      <c r="S9" s="138">
        <v>0</v>
      </c>
      <c r="T9" s="138">
        <v>0</v>
      </c>
      <c r="U9" s="138">
        <v>0</v>
      </c>
      <c r="V9" s="139">
        <v>0</v>
      </c>
      <c r="W9" s="217">
        <f t="shared" ref="W9:Y9" si="5">SUM(0)</f>
        <v>0</v>
      </c>
      <c r="X9" s="218">
        <f t="shared" si="5"/>
        <v>0</v>
      </c>
      <c r="Y9" s="218">
        <f t="shared" si="5"/>
        <v>0</v>
      </c>
      <c r="Z9" s="204"/>
      <c r="AA9" s="219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="122" customFormat="1" customHeight="1" spans="1:256">
      <c r="A10" s="135" t="s">
        <v>173</v>
      </c>
      <c r="B10" s="135" t="s">
        <v>174</v>
      </c>
      <c r="C10" s="135" t="s">
        <v>85</v>
      </c>
      <c r="D10" s="135" t="s">
        <v>175</v>
      </c>
      <c r="E10" s="138">
        <v>7903388.41</v>
      </c>
      <c r="F10" s="138">
        <v>7903388.41</v>
      </c>
      <c r="G10" s="138">
        <v>7903388.41</v>
      </c>
      <c r="H10" s="138">
        <v>7903388.41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ref="M10:O10" si="6">SUM(0)</f>
        <v>0</v>
      </c>
      <c r="N10" s="138">
        <f t="shared" si="6"/>
        <v>0</v>
      </c>
      <c r="O10" s="138">
        <f t="shared" si="6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7">
        <f t="shared" ref="W10:Y10" si="7">SUM(0)</f>
        <v>0</v>
      </c>
      <c r="X10" s="218">
        <f t="shared" si="7"/>
        <v>0</v>
      </c>
      <c r="Y10" s="218">
        <f t="shared" si="7"/>
        <v>0</v>
      </c>
      <c r="Z10" s="204"/>
      <c r="AA10" s="219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="122" customFormat="1" customHeight="1" spans="1:256">
      <c r="A11" s="135" t="s">
        <v>173</v>
      </c>
      <c r="B11" s="135" t="s">
        <v>176</v>
      </c>
      <c r="C11" s="135" t="s">
        <v>85</v>
      </c>
      <c r="D11" s="135" t="s">
        <v>177</v>
      </c>
      <c r="E11" s="138">
        <v>12469800</v>
      </c>
      <c r="F11" s="138">
        <v>12469800</v>
      </c>
      <c r="G11" s="138">
        <v>1268800</v>
      </c>
      <c r="H11" s="138">
        <v>968800</v>
      </c>
      <c r="I11" s="138">
        <v>300000</v>
      </c>
      <c r="J11" s="138">
        <v>11201000</v>
      </c>
      <c r="K11" s="138">
        <v>0</v>
      </c>
      <c r="L11" s="139">
        <v>11201000</v>
      </c>
      <c r="M11" s="137">
        <f t="shared" ref="M11:O11" si="8">SUM(0)</f>
        <v>0</v>
      </c>
      <c r="N11" s="138">
        <f t="shared" si="8"/>
        <v>0</v>
      </c>
      <c r="O11" s="138">
        <f t="shared" si="8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7">
        <f t="shared" ref="W11:Y11" si="9">SUM(0)</f>
        <v>0</v>
      </c>
      <c r="X11" s="218">
        <f t="shared" si="9"/>
        <v>0</v>
      </c>
      <c r="Y11" s="218">
        <f t="shared" si="9"/>
        <v>0</v>
      </c>
      <c r="Z11" s="204"/>
      <c r="AA11" s="219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="122" customFormat="1" customHeight="1" spans="1:256">
      <c r="A12" s="135"/>
      <c r="B12" s="135"/>
      <c r="C12" s="135" t="s">
        <v>178</v>
      </c>
      <c r="D12" s="135" t="s">
        <v>179</v>
      </c>
      <c r="E12" s="138">
        <v>201201</v>
      </c>
      <c r="F12" s="138">
        <v>201201</v>
      </c>
      <c r="G12" s="138">
        <v>201201</v>
      </c>
      <c r="H12" s="138">
        <v>201201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ref="M12:O12" si="10">SUM(0)</f>
        <v>0</v>
      </c>
      <c r="N12" s="138">
        <f t="shared" si="10"/>
        <v>0</v>
      </c>
      <c r="O12" s="138">
        <f t="shared" si="10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7">
        <f t="shared" ref="W12:Y12" si="11">SUM(0)</f>
        <v>0</v>
      </c>
      <c r="X12" s="218">
        <f t="shared" si="11"/>
        <v>0</v>
      </c>
      <c r="Y12" s="218">
        <f t="shared" si="11"/>
        <v>0</v>
      </c>
      <c r="Z12" s="204"/>
      <c r="AA12" s="219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="122" customFormat="1" customHeight="1" spans="1:256">
      <c r="A13" s="135" t="s">
        <v>180</v>
      </c>
      <c r="B13" s="135" t="s">
        <v>181</v>
      </c>
      <c r="C13" s="135" t="s">
        <v>85</v>
      </c>
      <c r="D13" s="135" t="s">
        <v>182</v>
      </c>
      <c r="E13" s="138">
        <v>201201</v>
      </c>
      <c r="F13" s="138">
        <v>201201</v>
      </c>
      <c r="G13" s="138">
        <v>201201</v>
      </c>
      <c r="H13" s="138">
        <v>201201</v>
      </c>
      <c r="I13" s="138">
        <v>0</v>
      </c>
      <c r="J13" s="138">
        <v>0</v>
      </c>
      <c r="K13" s="138">
        <v>0</v>
      </c>
      <c r="L13" s="139">
        <v>0</v>
      </c>
      <c r="M13" s="137">
        <f t="shared" ref="M13:O13" si="12">SUM(0)</f>
        <v>0</v>
      </c>
      <c r="N13" s="138">
        <f t="shared" si="12"/>
        <v>0</v>
      </c>
      <c r="O13" s="138">
        <f t="shared" si="12"/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9">
        <v>0</v>
      </c>
      <c r="W13" s="217">
        <f t="shared" ref="W13:Y13" si="13">SUM(0)</f>
        <v>0</v>
      </c>
      <c r="X13" s="218">
        <f t="shared" si="13"/>
        <v>0</v>
      </c>
      <c r="Y13" s="218">
        <f t="shared" si="13"/>
        <v>0</v>
      </c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customHeight="1" spans="1:256">
      <c r="A14" s="204"/>
      <c r="B14" s="204"/>
      <c r="C14" s="205"/>
      <c r="D14" s="205"/>
      <c r="E14" s="205"/>
      <c r="F14" s="206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6"/>
      <c r="S14" s="205"/>
      <c r="T14" s="205"/>
      <c r="U14" s="206"/>
      <c r="V14" s="205"/>
      <c r="W14" s="205"/>
      <c r="X14" s="206"/>
      <c r="Y14" s="205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customHeight="1" spans="1:256">
      <c r="A15" s="204"/>
      <c r="B15" s="204"/>
      <c r="C15" s="205"/>
      <c r="D15" s="205"/>
      <c r="E15" s="205"/>
      <c r="F15" s="206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6"/>
      <c r="S15" s="205"/>
      <c r="T15" s="205"/>
      <c r="U15" s="206"/>
      <c r="V15" s="205"/>
      <c r="W15" s="205"/>
      <c r="X15" s="205"/>
      <c r="Y15" s="205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customHeight="1" spans="1:256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19"/>
      <c r="V16" s="204"/>
      <c r="W16" s="204"/>
      <c r="X16" s="204"/>
      <c r="Y16" s="205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customHeight="1" spans="1:256">
      <c r="A17" s="204"/>
      <c r="B17" s="204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customHeight="1" spans="1:256">
      <c r="A18" s="204"/>
      <c r="B18" s="204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customHeight="1" spans="1:256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5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customHeight="1" spans="1:256">
      <c r="A20" s="204"/>
      <c r="B20" s="204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customHeight="1" spans="1:256">
      <c r="A21" s="204"/>
      <c r="B21" s="204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customHeight="1" spans="1:256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5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customHeight="1" spans="1:256">
      <c r="A23" s="204"/>
      <c r="B23" s="204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customHeight="1" spans="1:256">
      <c r="A24" s="204"/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customHeight="1" spans="1:256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5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customHeight="1" spans="1:256">
      <c r="A26" s="204"/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customHeight="1" spans="1:256">
      <c r="A27" s="204"/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customHeight="1" spans="1:256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5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customHeight="1" spans="1:256">
      <c r="A29" s="204"/>
      <c r="B29" s="204"/>
      <c r="C29" s="204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5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customHeight="1" spans="1:256">
      <c r="A30" s="204"/>
      <c r="B30" s="204"/>
      <c r="C30" s="204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5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customHeight="1" spans="1:256">
      <c r="A31" s="20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5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customHeight="1" spans="1:256">
      <c r="A32" s="204"/>
      <c r="B32" s="204"/>
      <c r="C32" s="204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5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customHeight="1" spans="1:256">
      <c r="A33" s="209"/>
      <c r="B33" s="209"/>
      <c r="C33" s="209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22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</row>
    <row r="34" customHeight="1" spans="1:256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23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</row>
    <row r="35" customHeight="1" spans="1:256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23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HV35" s="212"/>
      <c r="HW35" s="212"/>
      <c r="HX35" s="212"/>
      <c r="HY35" s="212"/>
      <c r="HZ35" s="212"/>
      <c r="IA35" s="212"/>
      <c r="IB35" s="212"/>
      <c r="IC35" s="212"/>
      <c r="ID35" s="212"/>
      <c r="IE35" s="212"/>
      <c r="IF35" s="212"/>
      <c r="IG35" s="212"/>
      <c r="IH35" s="212"/>
      <c r="II35" s="212"/>
      <c r="IJ35" s="212"/>
      <c r="IK35" s="212"/>
      <c r="IL35" s="212"/>
      <c r="IM35" s="212"/>
      <c r="IN35" s="212"/>
      <c r="IO35" s="212"/>
      <c r="IP35" s="212"/>
      <c r="IQ35" s="212"/>
      <c r="IR35" s="212"/>
      <c r="IS35" s="212"/>
      <c r="IT35" s="212"/>
      <c r="IU35" s="212"/>
      <c r="IV35" s="212"/>
    </row>
    <row r="36" customHeight="1" spans="1:256">
      <c r="A36" s="212"/>
      <c r="B36" s="212"/>
      <c r="C36" s="212"/>
      <c r="D36" s="212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23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</row>
    <row r="37" customHeight="1" spans="1:256">
      <c r="A37" s="212"/>
      <c r="B37" s="212"/>
      <c r="C37" s="212"/>
      <c r="D37" s="212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23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</row>
    <row r="38" customHeight="1" spans="1:256">
      <c r="A38" s="212"/>
      <c r="B38" s="212"/>
      <c r="C38" s="212"/>
      <c r="D38" s="212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23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  <c r="GT38" s="212"/>
      <c r="GU38" s="212"/>
      <c r="GV38" s="212"/>
      <c r="GW38" s="212"/>
      <c r="GX38" s="212"/>
      <c r="GY38" s="212"/>
      <c r="GZ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HV38" s="212"/>
      <c r="HW38" s="212"/>
      <c r="HX38" s="212"/>
      <c r="HY38" s="212"/>
      <c r="HZ38" s="212"/>
      <c r="IA38" s="212"/>
      <c r="IB38" s="212"/>
      <c r="IC38" s="212"/>
      <c r="ID38" s="212"/>
      <c r="IE38" s="212"/>
      <c r="IF38" s="212"/>
      <c r="IG38" s="212"/>
      <c r="IH38" s="212"/>
      <c r="II38" s="212"/>
      <c r="IJ38" s="212"/>
      <c r="IK38" s="212"/>
      <c r="IL38" s="212"/>
      <c r="IM38" s="212"/>
      <c r="IN38" s="212"/>
      <c r="IO38" s="212"/>
      <c r="IP38" s="212"/>
      <c r="IQ38" s="212"/>
      <c r="IR38" s="212"/>
      <c r="IS38" s="212"/>
      <c r="IT38" s="212"/>
      <c r="IU38" s="212"/>
      <c r="IV38" s="212"/>
    </row>
    <row r="39" customHeight="1" spans="1:256">
      <c r="A39" s="212"/>
      <c r="B39" s="212"/>
      <c r="C39" s="212"/>
      <c r="D39" s="212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23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  <c r="GT39" s="212"/>
      <c r="GU39" s="212"/>
      <c r="GV39" s="212"/>
      <c r="GW39" s="212"/>
      <c r="GX39" s="212"/>
      <c r="GY39" s="212"/>
      <c r="GZ39" s="212"/>
      <c r="HA39" s="212"/>
      <c r="HB39" s="212"/>
      <c r="HC39" s="212"/>
      <c r="HD39" s="212"/>
      <c r="HE39" s="212"/>
      <c r="HF39" s="212"/>
      <c r="HG39" s="212"/>
      <c r="HH39" s="212"/>
      <c r="HI39" s="212"/>
      <c r="HJ39" s="212"/>
      <c r="HK39" s="212"/>
      <c r="HL39" s="212"/>
      <c r="HM39" s="212"/>
      <c r="HN39" s="212"/>
      <c r="HO39" s="212"/>
      <c r="HP39" s="212"/>
      <c r="HQ39" s="212"/>
      <c r="HR39" s="212"/>
      <c r="HS39" s="212"/>
      <c r="HT39" s="212"/>
      <c r="HU39" s="212"/>
      <c r="HV39" s="212"/>
      <c r="HW39" s="212"/>
      <c r="HX39" s="212"/>
      <c r="HY39" s="212"/>
      <c r="HZ39" s="212"/>
      <c r="IA39" s="212"/>
      <c r="IB39" s="212"/>
      <c r="IC39" s="212"/>
      <c r="ID39" s="212"/>
      <c r="IE39" s="212"/>
      <c r="IF39" s="212"/>
      <c r="IG39" s="212"/>
      <c r="IH39" s="212"/>
      <c r="II39" s="212"/>
      <c r="IJ39" s="212"/>
      <c r="IK39" s="212"/>
      <c r="IL39" s="212"/>
      <c r="IM39" s="212"/>
      <c r="IN39" s="212"/>
      <c r="IO39" s="212"/>
      <c r="IP39" s="212"/>
      <c r="IQ39" s="212"/>
      <c r="IR39" s="212"/>
      <c r="IS39" s="212"/>
      <c r="IT39" s="212"/>
      <c r="IU39" s="212"/>
      <c r="IV39" s="212"/>
    </row>
    <row r="40" customHeight="1" spans="1:256">
      <c r="A40" s="212"/>
      <c r="B40" s="212"/>
      <c r="C40" s="212"/>
      <c r="D40" s="212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23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  <c r="GT40" s="212"/>
      <c r="GU40" s="212"/>
      <c r="GV40" s="212"/>
      <c r="GW40" s="212"/>
      <c r="GX40" s="212"/>
      <c r="GY40" s="212"/>
      <c r="GZ40" s="212"/>
      <c r="HA40" s="212"/>
      <c r="HB40" s="212"/>
      <c r="HC40" s="212"/>
      <c r="HD40" s="212"/>
      <c r="HE40" s="212"/>
      <c r="HF40" s="212"/>
      <c r="HG40" s="212"/>
      <c r="HH40" s="212"/>
      <c r="HI40" s="212"/>
      <c r="HJ40" s="212"/>
      <c r="HK40" s="212"/>
      <c r="HL40" s="212"/>
      <c r="HM40" s="212"/>
      <c r="HN40" s="212"/>
      <c r="HO40" s="212"/>
      <c r="HP40" s="212"/>
      <c r="HQ40" s="212"/>
      <c r="HR40" s="212"/>
      <c r="HS40" s="212"/>
      <c r="HT40" s="212"/>
      <c r="HU40" s="212"/>
      <c r="HV40" s="212"/>
      <c r="HW40" s="212"/>
      <c r="HX40" s="212"/>
      <c r="HY40" s="212"/>
      <c r="HZ40" s="212"/>
      <c r="IA40" s="212"/>
      <c r="IB40" s="212"/>
      <c r="IC40" s="212"/>
      <c r="ID40" s="212"/>
      <c r="IE40" s="212"/>
      <c r="IF40" s="212"/>
      <c r="IG40" s="212"/>
      <c r="IH40" s="212"/>
      <c r="II40" s="212"/>
      <c r="IJ40" s="212"/>
      <c r="IK40" s="212"/>
      <c r="IL40" s="212"/>
      <c r="IM40" s="212"/>
      <c r="IN40" s="212"/>
      <c r="IO40" s="212"/>
      <c r="IP40" s="212"/>
      <c r="IQ40" s="212"/>
      <c r="IR40" s="212"/>
      <c r="IS40" s="212"/>
      <c r="IT40" s="212"/>
      <c r="IU40" s="212"/>
      <c r="IV40" s="212"/>
    </row>
    <row r="41" customHeight="1" spans="1:256">
      <c r="A41" s="212"/>
      <c r="B41" s="212"/>
      <c r="C41" s="212"/>
      <c r="D41" s="212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23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  <c r="HQ41" s="212"/>
      <c r="HR41" s="212"/>
      <c r="HS41" s="212"/>
      <c r="HT41" s="212"/>
      <c r="HU41" s="212"/>
      <c r="HV41" s="212"/>
      <c r="HW41" s="212"/>
      <c r="HX41" s="212"/>
      <c r="HY41" s="212"/>
      <c r="HZ41" s="212"/>
      <c r="IA41" s="212"/>
      <c r="IB41" s="212"/>
      <c r="IC41" s="212"/>
      <c r="ID41" s="212"/>
      <c r="IE41" s="212"/>
      <c r="IF41" s="212"/>
      <c r="IG41" s="212"/>
      <c r="IH41" s="212"/>
      <c r="II41" s="212"/>
      <c r="IJ41" s="212"/>
      <c r="IK41" s="212"/>
      <c r="IL41" s="212"/>
      <c r="IM41" s="212"/>
      <c r="IN41" s="212"/>
      <c r="IO41" s="212"/>
      <c r="IP41" s="212"/>
      <c r="IQ41" s="212"/>
      <c r="IR41" s="212"/>
      <c r="IS41" s="212"/>
      <c r="IT41" s="212"/>
      <c r="IU41" s="212"/>
      <c r="IV41" s="212"/>
    </row>
    <row r="42" customHeight="1" spans="1:256">
      <c r="A42" s="212"/>
      <c r="B42" s="212"/>
      <c r="C42" s="212"/>
      <c r="D42" s="212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23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  <c r="HQ42" s="212"/>
      <c r="HR42" s="212"/>
      <c r="HS42" s="212"/>
      <c r="HT42" s="212"/>
      <c r="HU42" s="212"/>
      <c r="HV42" s="212"/>
      <c r="HW42" s="212"/>
      <c r="HX42" s="212"/>
      <c r="HY42" s="212"/>
      <c r="HZ42" s="212"/>
      <c r="IA42" s="212"/>
      <c r="IB42" s="212"/>
      <c r="IC42" s="212"/>
      <c r="ID42" s="212"/>
      <c r="IE42" s="212"/>
      <c r="IF42" s="212"/>
      <c r="IG42" s="212"/>
      <c r="IH42" s="212"/>
      <c r="II42" s="212"/>
      <c r="IJ42" s="212"/>
      <c r="IK42" s="212"/>
      <c r="IL42" s="212"/>
      <c r="IM42" s="212"/>
      <c r="IN42" s="212"/>
      <c r="IO42" s="212"/>
      <c r="IP42" s="212"/>
      <c r="IQ42" s="212"/>
      <c r="IR42" s="212"/>
      <c r="IS42" s="212"/>
      <c r="IT42" s="212"/>
      <c r="IU42" s="212"/>
      <c r="IV42" s="212"/>
    </row>
    <row r="43" customHeight="1" spans="1:256">
      <c r="A43" s="212"/>
      <c r="B43" s="212"/>
      <c r="C43" s="212"/>
      <c r="D43" s="212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23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  <c r="HQ43" s="212"/>
      <c r="HR43" s="212"/>
      <c r="HS43" s="212"/>
      <c r="HT43" s="212"/>
      <c r="HU43" s="212"/>
      <c r="HV43" s="212"/>
      <c r="HW43" s="212"/>
      <c r="HX43" s="212"/>
      <c r="HY43" s="212"/>
      <c r="HZ43" s="212"/>
      <c r="IA43" s="212"/>
      <c r="IB43" s="212"/>
      <c r="IC43" s="212"/>
      <c r="ID43" s="212"/>
      <c r="IE43" s="212"/>
      <c r="IF43" s="212"/>
      <c r="IG43" s="212"/>
      <c r="IH43" s="212"/>
      <c r="II43" s="212"/>
      <c r="IJ43" s="212"/>
      <c r="IK43" s="212"/>
      <c r="IL43" s="212"/>
      <c r="IM43" s="212"/>
      <c r="IN43" s="212"/>
      <c r="IO43" s="212"/>
      <c r="IP43" s="212"/>
      <c r="IQ43" s="212"/>
      <c r="IR43" s="212"/>
      <c r="IS43" s="212"/>
      <c r="IT43" s="212"/>
      <c r="IU43" s="212"/>
      <c r="IV43" s="212"/>
    </row>
    <row r="44" customHeight="1" spans="1:256">
      <c r="A44" s="212"/>
      <c r="B44" s="212"/>
      <c r="C44" s="212"/>
      <c r="D44" s="212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23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  <c r="GT44" s="212"/>
      <c r="GU44" s="212"/>
      <c r="GV44" s="212"/>
      <c r="GW44" s="212"/>
      <c r="GX44" s="212"/>
      <c r="GY44" s="212"/>
      <c r="GZ44" s="212"/>
      <c r="HA44" s="212"/>
      <c r="HB44" s="212"/>
      <c r="HC44" s="212"/>
      <c r="HD44" s="212"/>
      <c r="HE44" s="212"/>
      <c r="HF44" s="212"/>
      <c r="HG44" s="212"/>
      <c r="HH44" s="212"/>
      <c r="HI44" s="212"/>
      <c r="HJ44" s="212"/>
      <c r="HK44" s="212"/>
      <c r="HL44" s="212"/>
      <c r="HM44" s="212"/>
      <c r="HN44" s="212"/>
      <c r="HO44" s="212"/>
      <c r="HP44" s="212"/>
      <c r="HQ44" s="212"/>
      <c r="HR44" s="212"/>
      <c r="HS44" s="212"/>
      <c r="HT44" s="212"/>
      <c r="HU44" s="212"/>
      <c r="HV44" s="212"/>
      <c r="HW44" s="212"/>
      <c r="HX44" s="212"/>
      <c r="HY44" s="212"/>
      <c r="HZ44" s="212"/>
      <c r="IA44" s="212"/>
      <c r="IB44" s="212"/>
      <c r="IC44" s="212"/>
      <c r="ID44" s="212"/>
      <c r="IE44" s="212"/>
      <c r="IF44" s="212"/>
      <c r="IG44" s="212"/>
      <c r="IH44" s="212"/>
      <c r="II44" s="212"/>
      <c r="IJ44" s="212"/>
      <c r="IK44" s="212"/>
      <c r="IL44" s="212"/>
      <c r="IM44" s="212"/>
      <c r="IN44" s="212"/>
      <c r="IO44" s="212"/>
      <c r="IP44" s="212"/>
      <c r="IQ44" s="212"/>
      <c r="IR44" s="212"/>
      <c r="IS44" s="212"/>
      <c r="IT44" s="212"/>
      <c r="IU44" s="212"/>
      <c r="IV44" s="212"/>
    </row>
    <row r="45" customHeight="1" spans="1:256">
      <c r="A45" s="212"/>
      <c r="B45" s="212"/>
      <c r="C45" s="212"/>
      <c r="D45" s="212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23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  <c r="GT45" s="212"/>
      <c r="GU45" s="212"/>
      <c r="GV45" s="212"/>
      <c r="GW45" s="212"/>
      <c r="GX45" s="212"/>
      <c r="GY45" s="212"/>
      <c r="GZ45" s="212"/>
      <c r="HA45" s="212"/>
      <c r="HB45" s="212"/>
      <c r="HC45" s="212"/>
      <c r="HD45" s="212"/>
      <c r="HE45" s="212"/>
      <c r="HF45" s="212"/>
      <c r="HG45" s="212"/>
      <c r="HH45" s="212"/>
      <c r="HI45" s="212"/>
      <c r="HJ45" s="212"/>
      <c r="HK45" s="212"/>
      <c r="HL45" s="212"/>
      <c r="HM45" s="212"/>
      <c r="HN45" s="212"/>
      <c r="HO45" s="212"/>
      <c r="HP45" s="212"/>
      <c r="HQ45" s="212"/>
      <c r="HR45" s="212"/>
      <c r="HS45" s="212"/>
      <c r="HT45" s="212"/>
      <c r="HU45" s="212"/>
      <c r="HV45" s="212"/>
      <c r="HW45" s="212"/>
      <c r="HX45" s="212"/>
      <c r="HY45" s="212"/>
      <c r="HZ45" s="212"/>
      <c r="IA45" s="212"/>
      <c r="IB45" s="212"/>
      <c r="IC45" s="212"/>
      <c r="ID45" s="212"/>
      <c r="IE45" s="212"/>
      <c r="IF45" s="212"/>
      <c r="IG45" s="212"/>
      <c r="IH45" s="212"/>
      <c r="II45" s="212"/>
      <c r="IJ45" s="212"/>
      <c r="IK45" s="212"/>
      <c r="IL45" s="212"/>
      <c r="IM45" s="212"/>
      <c r="IN45" s="212"/>
      <c r="IO45" s="212"/>
      <c r="IP45" s="212"/>
      <c r="IQ45" s="212"/>
      <c r="IR45" s="212"/>
      <c r="IS45" s="212"/>
      <c r="IT45" s="212"/>
      <c r="IU45" s="212"/>
      <c r="IV45" s="21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C16" sqref="C16"/>
    </sheetView>
  </sheetViews>
  <sheetFormatPr defaultColWidth="9.33333333333333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6:6">
      <c r="F1" s="170" t="s">
        <v>183</v>
      </c>
    </row>
    <row r="2" ht="20.1" customHeight="1" spans="1:6">
      <c r="A2" s="104" t="s">
        <v>184</v>
      </c>
      <c r="B2" s="162"/>
      <c r="C2" s="162"/>
      <c r="D2" s="162"/>
      <c r="E2" s="162"/>
      <c r="F2" s="162"/>
    </row>
    <row r="3" customHeight="1" spans="1:6">
      <c r="A3" s="86" t="s">
        <v>2</v>
      </c>
      <c r="B3" s="168"/>
      <c r="F3" s="171" t="s">
        <v>3</v>
      </c>
    </row>
    <row r="4" customHeight="1" spans="1:6">
      <c r="A4" s="172" t="s">
        <v>6</v>
      </c>
      <c r="B4" s="172"/>
      <c r="C4" s="172"/>
      <c r="D4" s="173" t="s">
        <v>108</v>
      </c>
      <c r="E4" s="174" t="s">
        <v>185</v>
      </c>
      <c r="F4" s="174"/>
    </row>
    <row r="5" customHeight="1" spans="1:6">
      <c r="A5" s="173" t="s">
        <v>58</v>
      </c>
      <c r="B5" s="173"/>
      <c r="C5" s="172" t="s">
        <v>111</v>
      </c>
      <c r="D5" s="173"/>
      <c r="E5" s="175" t="s">
        <v>186</v>
      </c>
      <c r="F5" s="176" t="s">
        <v>187</v>
      </c>
    </row>
    <row r="6" customHeight="1" spans="1:6">
      <c r="A6" s="177" t="s">
        <v>70</v>
      </c>
      <c r="B6" s="177" t="s">
        <v>71</v>
      </c>
      <c r="C6" s="178"/>
      <c r="D6" s="177"/>
      <c r="E6" s="179"/>
      <c r="F6" s="164"/>
    </row>
    <row r="7" s="168" customFormat="1" customHeight="1" spans="1:6">
      <c r="A7" s="180"/>
      <c r="B7" s="181"/>
      <c r="C7" s="182" t="s">
        <v>61</v>
      </c>
      <c r="D7" s="139">
        <v>9073389.41</v>
      </c>
      <c r="E7" s="183">
        <v>8104589.41</v>
      </c>
      <c r="F7" s="184">
        <v>968800</v>
      </c>
    </row>
    <row r="8" s="169" customFormat="1" customHeight="1" spans="1:10">
      <c r="A8" s="180"/>
      <c r="B8" s="181"/>
      <c r="C8" s="182" t="s">
        <v>80</v>
      </c>
      <c r="D8" s="139">
        <v>9073389.41</v>
      </c>
      <c r="E8" s="183">
        <v>8104589.41</v>
      </c>
      <c r="F8" s="184">
        <v>968800</v>
      </c>
      <c r="G8" s="169"/>
      <c r="H8" s="168"/>
      <c r="I8" s="169"/>
      <c r="J8" s="168"/>
    </row>
    <row r="9" s="169" customFormat="1" customHeight="1" spans="1:6">
      <c r="A9" s="180"/>
      <c r="B9" s="181"/>
      <c r="C9" s="182" t="s">
        <v>82</v>
      </c>
      <c r="D9" s="139">
        <v>9073389.41</v>
      </c>
      <c r="E9" s="183">
        <v>8104589.41</v>
      </c>
      <c r="F9" s="184">
        <v>968800</v>
      </c>
    </row>
    <row r="10" s="169" customFormat="1" customHeight="1" spans="1:6">
      <c r="A10" s="180" t="s">
        <v>83</v>
      </c>
      <c r="B10" s="181" t="s">
        <v>84</v>
      </c>
      <c r="C10" s="182" t="s">
        <v>86</v>
      </c>
      <c r="D10" s="139">
        <v>810952.48</v>
      </c>
      <c r="E10" s="183">
        <v>810952.48</v>
      </c>
      <c r="F10" s="184">
        <v>0</v>
      </c>
    </row>
    <row r="11" s="169" customFormat="1" customHeight="1" spans="1:6">
      <c r="A11" s="180" t="s">
        <v>83</v>
      </c>
      <c r="B11" s="181" t="s">
        <v>84</v>
      </c>
      <c r="C11" s="182" t="s">
        <v>88</v>
      </c>
      <c r="D11" s="139">
        <v>405476.24</v>
      </c>
      <c r="E11" s="183">
        <v>405476.24</v>
      </c>
      <c r="F11" s="184">
        <v>0</v>
      </c>
    </row>
    <row r="12" s="169" customFormat="1" customHeight="1" spans="1:6">
      <c r="A12" s="180" t="s">
        <v>83</v>
      </c>
      <c r="B12" s="181" t="s">
        <v>89</v>
      </c>
      <c r="C12" s="182" t="s">
        <v>90</v>
      </c>
      <c r="D12" s="139">
        <v>40547.61</v>
      </c>
      <c r="E12" s="183">
        <v>40547.61</v>
      </c>
      <c r="F12" s="184">
        <v>0</v>
      </c>
    </row>
    <row r="13" s="169" customFormat="1" customHeight="1" spans="1:6">
      <c r="A13" s="180" t="s">
        <v>91</v>
      </c>
      <c r="B13" s="181" t="s">
        <v>92</v>
      </c>
      <c r="C13" s="182" t="s">
        <v>94</v>
      </c>
      <c r="D13" s="139">
        <v>310771.08</v>
      </c>
      <c r="E13" s="183">
        <v>310771.08</v>
      </c>
      <c r="F13" s="184">
        <v>0</v>
      </c>
    </row>
    <row r="14" s="169" customFormat="1" customHeight="1" spans="1:6">
      <c r="A14" s="180" t="s">
        <v>100</v>
      </c>
      <c r="B14" s="181" t="s">
        <v>101</v>
      </c>
      <c r="C14" s="182" t="s">
        <v>102</v>
      </c>
      <c r="D14" s="139">
        <v>6531494</v>
      </c>
      <c r="E14" s="183">
        <v>5562694</v>
      </c>
      <c r="F14" s="184">
        <v>968800</v>
      </c>
    </row>
    <row r="15" s="169" customFormat="1" customHeight="1" spans="1:6">
      <c r="A15" s="180" t="s">
        <v>103</v>
      </c>
      <c r="B15" s="181" t="s">
        <v>93</v>
      </c>
      <c r="C15" s="182" t="s">
        <v>104</v>
      </c>
      <c r="D15" s="139">
        <v>974148</v>
      </c>
      <c r="E15" s="183">
        <v>974148</v>
      </c>
      <c r="F15" s="184">
        <v>0</v>
      </c>
    </row>
    <row r="16" customHeight="1" spans="6:6">
      <c r="F16" s="168"/>
    </row>
    <row r="20" customHeight="1" spans="4:4">
      <c r="D20" s="168"/>
    </row>
    <row r="21" customHeight="1" spans="4:4">
      <c r="D21" s="16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E19" sqref="E19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9" width="16.8333333333333" style="122" customWidth="1"/>
    <col min="10" max="16" width="13.8333333333333" style="122" customWidth="1"/>
    <col min="17" max="118" width="9" style="122" customWidth="1"/>
    <col min="119" max="160" width="9.16666666666667" style="122" customWidth="1"/>
    <col min="161" max="16384" width="9.16666666666667" style="122"/>
  </cols>
  <sheetData>
    <row r="1" customHeight="1" spans="1:11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 t="s">
        <v>188</v>
      </c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</row>
    <row r="2" s="126" customFormat="1" ht="20.1" customHeight="1" spans="1:75">
      <c r="A2" s="104" t="s">
        <v>189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86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7" t="s">
        <v>3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</row>
    <row r="4" customHeight="1" spans="1:118">
      <c r="A4" s="128" t="s">
        <v>107</v>
      </c>
      <c r="B4" s="128"/>
      <c r="C4" s="128"/>
      <c r="D4" s="128"/>
      <c r="E4" s="129"/>
      <c r="F4" s="128" t="s">
        <v>108</v>
      </c>
      <c r="G4" s="167" t="s">
        <v>190</v>
      </c>
      <c r="H4" s="167" t="s">
        <v>191</v>
      </c>
      <c r="I4" s="167" t="s">
        <v>192</v>
      </c>
      <c r="J4" s="167" t="s">
        <v>193</v>
      </c>
      <c r="K4" s="167" t="s">
        <v>194</v>
      </c>
      <c r="L4" s="167" t="s">
        <v>195</v>
      </c>
      <c r="M4" s="167" t="s">
        <v>196</v>
      </c>
      <c r="N4" s="167" t="s">
        <v>197</v>
      </c>
      <c r="O4" s="167" t="s">
        <v>198</v>
      </c>
      <c r="P4" s="167" t="s">
        <v>199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28" t="s">
        <v>58</v>
      </c>
      <c r="B5" s="128"/>
      <c r="C5" s="128"/>
      <c r="D5" s="128" t="s">
        <v>59</v>
      </c>
      <c r="E5" s="128" t="s">
        <v>111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46" t="s">
        <v>70</v>
      </c>
      <c r="B6" s="146" t="s">
        <v>71</v>
      </c>
      <c r="C6" s="146" t="s">
        <v>72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</row>
    <row r="7" s="123" customFormat="1" customHeight="1" spans="1:118">
      <c r="A7" s="148"/>
      <c r="B7" s="148"/>
      <c r="C7" s="148"/>
      <c r="D7" s="148"/>
      <c r="E7" s="148" t="s">
        <v>61</v>
      </c>
      <c r="F7" s="149">
        <v>9373389.41</v>
      </c>
      <c r="G7" s="149">
        <v>7903388.41</v>
      </c>
      <c r="H7" s="149">
        <v>1268800</v>
      </c>
      <c r="I7" s="149">
        <v>201201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</row>
    <row r="8" s="122" customFormat="1" customHeight="1" spans="1:118">
      <c r="A8" s="148"/>
      <c r="B8" s="148"/>
      <c r="C8" s="148"/>
      <c r="D8" s="148" t="s">
        <v>79</v>
      </c>
      <c r="E8" s="148" t="s">
        <v>80</v>
      </c>
      <c r="F8" s="149">
        <v>9373389.41</v>
      </c>
      <c r="G8" s="149">
        <v>7903388.41</v>
      </c>
      <c r="H8" s="149">
        <v>1268800</v>
      </c>
      <c r="I8" s="149">
        <v>201201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</row>
    <row r="9" s="122" customFormat="1" customHeight="1" spans="1:118">
      <c r="A9" s="148"/>
      <c r="B9" s="148"/>
      <c r="C9" s="148"/>
      <c r="D9" s="148" t="s">
        <v>81</v>
      </c>
      <c r="E9" s="148" t="s">
        <v>82</v>
      </c>
      <c r="F9" s="149">
        <v>9373389.41</v>
      </c>
      <c r="G9" s="149">
        <v>7903388.41</v>
      </c>
      <c r="H9" s="149">
        <v>1268800</v>
      </c>
      <c r="I9" s="149">
        <v>201201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</row>
    <row r="10" s="122" customFormat="1" customHeight="1" spans="1:118">
      <c r="A10" s="148" t="s">
        <v>83</v>
      </c>
      <c r="B10" s="148" t="s">
        <v>84</v>
      </c>
      <c r="C10" s="148" t="s">
        <v>84</v>
      </c>
      <c r="D10" s="148" t="s">
        <v>85</v>
      </c>
      <c r="E10" s="148" t="s">
        <v>86</v>
      </c>
      <c r="F10" s="149">
        <v>810952.48</v>
      </c>
      <c r="G10" s="149">
        <v>810952.48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</row>
    <row r="11" s="122" customFormat="1" customHeight="1" spans="1:118">
      <c r="A11" s="148" t="s">
        <v>83</v>
      </c>
      <c r="B11" s="148" t="s">
        <v>84</v>
      </c>
      <c r="C11" s="148" t="s">
        <v>87</v>
      </c>
      <c r="D11" s="148" t="s">
        <v>85</v>
      </c>
      <c r="E11" s="148" t="s">
        <v>88</v>
      </c>
      <c r="F11" s="149">
        <v>405476.24</v>
      </c>
      <c r="G11" s="149">
        <v>405476.24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</row>
    <row r="12" s="122" customFormat="1" customHeight="1" spans="1:118">
      <c r="A12" s="148" t="s">
        <v>83</v>
      </c>
      <c r="B12" s="148" t="s">
        <v>89</v>
      </c>
      <c r="C12" s="148" t="s">
        <v>89</v>
      </c>
      <c r="D12" s="148" t="s">
        <v>85</v>
      </c>
      <c r="E12" s="148" t="s">
        <v>90</v>
      </c>
      <c r="F12" s="149">
        <v>40547.61</v>
      </c>
      <c r="G12" s="149">
        <v>40547.61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</row>
    <row r="13" s="122" customFormat="1" customHeight="1" spans="1:118">
      <c r="A13" s="148" t="s">
        <v>91</v>
      </c>
      <c r="B13" s="148" t="s">
        <v>92</v>
      </c>
      <c r="C13" s="148" t="s">
        <v>93</v>
      </c>
      <c r="D13" s="148" t="s">
        <v>85</v>
      </c>
      <c r="E13" s="148" t="s">
        <v>94</v>
      </c>
      <c r="F13" s="149">
        <v>310771.08</v>
      </c>
      <c r="G13" s="149">
        <v>310771.08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</row>
    <row r="14" s="122" customFormat="1" customHeight="1" spans="1:118">
      <c r="A14" s="148" t="s">
        <v>100</v>
      </c>
      <c r="B14" s="148" t="s">
        <v>101</v>
      </c>
      <c r="C14" s="148" t="s">
        <v>87</v>
      </c>
      <c r="D14" s="148" t="s">
        <v>85</v>
      </c>
      <c r="E14" s="148" t="s">
        <v>102</v>
      </c>
      <c r="F14" s="149">
        <v>6831494</v>
      </c>
      <c r="G14" s="149">
        <v>5361493</v>
      </c>
      <c r="H14" s="149">
        <v>1268800</v>
      </c>
      <c r="I14" s="149">
        <v>201201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</row>
    <row r="15" s="122" customFormat="1" customHeight="1" spans="1:118">
      <c r="A15" s="148" t="s">
        <v>103</v>
      </c>
      <c r="B15" s="148" t="s">
        <v>93</v>
      </c>
      <c r="C15" s="148" t="s">
        <v>101</v>
      </c>
      <c r="D15" s="148" t="s">
        <v>85</v>
      </c>
      <c r="E15" s="148" t="s">
        <v>104</v>
      </c>
      <c r="F15" s="149">
        <v>974148</v>
      </c>
      <c r="G15" s="149">
        <v>974148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</row>
    <row r="16" customHeight="1" spans="1:11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</row>
    <row r="17" customHeight="1" spans="1:11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</row>
    <row r="18" customHeight="1" spans="1:11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</row>
    <row r="19" customHeight="1" spans="1:11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D16" sqref="D16"/>
    </sheetView>
  </sheetViews>
  <sheetFormatPr defaultColWidth="9.16666666666667" defaultRowHeight="14.25" customHeight="1" outlineLevelCol="7"/>
  <cols>
    <col min="1" max="1" width="6.83333333333333" style="122" customWidth="1"/>
    <col min="2" max="3" width="12.8333333333333" style="122" customWidth="1"/>
    <col min="4" max="4" width="44.8333333333333" style="122" customWidth="1"/>
    <col min="5" max="7" width="22.8333333333333" style="122" customWidth="1"/>
    <col min="8" max="8" width="9" style="122" customWidth="1"/>
    <col min="9" max="255" width="9.16666666666667" style="122" customWidth="1"/>
    <col min="256" max="16384" width="9.16666666666667" style="122"/>
  </cols>
  <sheetData>
    <row r="1" customHeight="1" spans="2:8">
      <c r="B1" s="124"/>
      <c r="C1" s="124"/>
      <c r="D1" s="124"/>
      <c r="E1" s="124"/>
      <c r="F1" s="124"/>
      <c r="G1" s="125" t="s">
        <v>200</v>
      </c>
      <c r="H1" s="124"/>
    </row>
    <row r="2" ht="20.1" customHeight="1" spans="1:8">
      <c r="A2" s="104" t="s">
        <v>201</v>
      </c>
      <c r="B2" s="162"/>
      <c r="C2" s="162"/>
      <c r="D2" s="162"/>
      <c r="E2" s="162"/>
      <c r="F2" s="162"/>
      <c r="G2" s="162"/>
      <c r="H2" s="124"/>
    </row>
    <row r="3" customHeight="1" spans="1:8">
      <c r="A3" s="86" t="s">
        <v>2</v>
      </c>
      <c r="B3" s="124"/>
      <c r="C3" s="124"/>
      <c r="D3" s="124"/>
      <c r="E3" s="124"/>
      <c r="F3" s="124"/>
      <c r="G3" s="127" t="s">
        <v>3</v>
      </c>
      <c r="H3" s="124"/>
    </row>
    <row r="4" customHeight="1" spans="1:8">
      <c r="A4" s="128" t="s">
        <v>202</v>
      </c>
      <c r="B4" s="128"/>
      <c r="C4" s="130"/>
      <c r="D4" s="130"/>
      <c r="E4" s="163" t="s">
        <v>109</v>
      </c>
      <c r="F4" s="130"/>
      <c r="G4" s="130"/>
      <c r="H4" s="154"/>
    </row>
    <row r="5" customHeight="1" spans="1:8">
      <c r="A5" s="142" t="s">
        <v>58</v>
      </c>
      <c r="B5" s="131"/>
      <c r="C5" s="164" t="s">
        <v>59</v>
      </c>
      <c r="D5" s="140" t="s">
        <v>111</v>
      </c>
      <c r="E5" s="129" t="s">
        <v>61</v>
      </c>
      <c r="F5" s="129" t="s">
        <v>203</v>
      </c>
      <c r="G5" s="128" t="s">
        <v>204</v>
      </c>
      <c r="H5" s="154"/>
    </row>
    <row r="6" customHeight="1" spans="1:8">
      <c r="A6" s="132" t="s">
        <v>70</v>
      </c>
      <c r="B6" s="133" t="s">
        <v>71</v>
      </c>
      <c r="C6" s="165"/>
      <c r="D6" s="166"/>
      <c r="E6" s="134"/>
      <c r="F6" s="134"/>
      <c r="G6" s="130"/>
      <c r="H6" s="124"/>
    </row>
    <row r="7" s="123" customFormat="1" customHeight="1" spans="1:8">
      <c r="A7" s="135"/>
      <c r="B7" s="135"/>
      <c r="C7" s="135"/>
      <c r="D7" s="135" t="s">
        <v>61</v>
      </c>
      <c r="E7" s="138">
        <v>9073389.41</v>
      </c>
      <c r="F7" s="138">
        <v>8104589.41</v>
      </c>
      <c r="G7" s="139">
        <v>968800</v>
      </c>
      <c r="H7" s="124"/>
    </row>
    <row r="8" s="122" customFormat="1" customHeight="1" spans="1:8">
      <c r="A8" s="135"/>
      <c r="B8" s="135"/>
      <c r="C8" s="135" t="s">
        <v>169</v>
      </c>
      <c r="D8" s="135" t="s">
        <v>170</v>
      </c>
      <c r="E8" s="138">
        <v>9073389.41</v>
      </c>
      <c r="F8" s="138">
        <v>8104589.41</v>
      </c>
      <c r="G8" s="139">
        <v>968800</v>
      </c>
      <c r="H8" s="124"/>
    </row>
    <row r="9" s="122" customFormat="1" customHeight="1" spans="1:8">
      <c r="A9" s="135"/>
      <c r="B9" s="135"/>
      <c r="C9" s="135" t="s">
        <v>205</v>
      </c>
      <c r="D9" s="135" t="s">
        <v>206</v>
      </c>
      <c r="E9" s="138">
        <v>7903388.41</v>
      </c>
      <c r="F9" s="138">
        <v>7903388.41</v>
      </c>
      <c r="G9" s="139">
        <v>0</v>
      </c>
      <c r="H9" s="124"/>
    </row>
    <row r="10" s="122" customFormat="1" customHeight="1" spans="1:8">
      <c r="A10" s="135" t="s">
        <v>207</v>
      </c>
      <c r="B10" s="135" t="s">
        <v>208</v>
      </c>
      <c r="C10" s="135" t="s">
        <v>85</v>
      </c>
      <c r="D10" s="135" t="s">
        <v>209</v>
      </c>
      <c r="E10" s="138">
        <v>2881020</v>
      </c>
      <c r="F10" s="138">
        <v>2881020</v>
      </c>
      <c r="G10" s="139">
        <v>0</v>
      </c>
      <c r="H10" s="124"/>
    </row>
    <row r="11" s="122" customFormat="1" customHeight="1" spans="1:8">
      <c r="A11" s="135" t="s">
        <v>207</v>
      </c>
      <c r="B11" s="135" t="s">
        <v>210</v>
      </c>
      <c r="C11" s="135" t="s">
        <v>85</v>
      </c>
      <c r="D11" s="135" t="s">
        <v>211</v>
      </c>
      <c r="E11" s="138">
        <v>136680</v>
      </c>
      <c r="F11" s="138">
        <v>136680</v>
      </c>
      <c r="G11" s="139">
        <v>0</v>
      </c>
      <c r="H11" s="124"/>
    </row>
    <row r="12" s="122" customFormat="1" customHeight="1" spans="1:8">
      <c r="A12" s="135" t="s">
        <v>207</v>
      </c>
      <c r="B12" s="135" t="s">
        <v>212</v>
      </c>
      <c r="C12" s="135" t="s">
        <v>85</v>
      </c>
      <c r="D12" s="135" t="s">
        <v>213</v>
      </c>
      <c r="E12" s="138">
        <v>293040</v>
      </c>
      <c r="F12" s="138">
        <v>293040</v>
      </c>
      <c r="G12" s="139">
        <v>0</v>
      </c>
      <c r="H12" s="124"/>
    </row>
    <row r="13" s="122" customFormat="1" customHeight="1" spans="1:8">
      <c r="A13" s="135" t="s">
        <v>207</v>
      </c>
      <c r="B13" s="135" t="s">
        <v>214</v>
      </c>
      <c r="C13" s="135" t="s">
        <v>85</v>
      </c>
      <c r="D13" s="135" t="s">
        <v>215</v>
      </c>
      <c r="E13" s="138">
        <v>2050753</v>
      </c>
      <c r="F13" s="138">
        <v>2050753</v>
      </c>
      <c r="G13" s="139">
        <v>0</v>
      </c>
      <c r="H13" s="124"/>
    </row>
    <row r="14" s="122" customFormat="1" customHeight="1" spans="1:8">
      <c r="A14" s="135" t="s">
        <v>207</v>
      </c>
      <c r="B14" s="135" t="s">
        <v>216</v>
      </c>
      <c r="C14" s="135" t="s">
        <v>85</v>
      </c>
      <c r="D14" s="135" t="s">
        <v>217</v>
      </c>
      <c r="E14" s="138">
        <v>810952.48</v>
      </c>
      <c r="F14" s="138">
        <v>810952.48</v>
      </c>
      <c r="G14" s="139">
        <v>0</v>
      </c>
      <c r="H14" s="124"/>
    </row>
    <row r="15" s="122" customFormat="1" customHeight="1" spans="1:8">
      <c r="A15" s="135" t="s">
        <v>207</v>
      </c>
      <c r="B15" s="135" t="s">
        <v>218</v>
      </c>
      <c r="C15" s="135" t="s">
        <v>85</v>
      </c>
      <c r="D15" s="135" t="s">
        <v>219</v>
      </c>
      <c r="E15" s="138">
        <v>405476.24</v>
      </c>
      <c r="F15" s="138">
        <v>405476.24</v>
      </c>
      <c r="G15" s="139">
        <v>0</v>
      </c>
      <c r="H15" s="124"/>
    </row>
    <row r="16" s="122" customFormat="1" customHeight="1" spans="1:7">
      <c r="A16" s="135" t="s">
        <v>207</v>
      </c>
      <c r="B16" s="135" t="s">
        <v>220</v>
      </c>
      <c r="C16" s="135" t="s">
        <v>85</v>
      </c>
      <c r="D16" s="135" t="s">
        <v>221</v>
      </c>
      <c r="E16" s="138">
        <v>310771.08</v>
      </c>
      <c r="F16" s="138">
        <v>310771.08</v>
      </c>
      <c r="G16" s="139">
        <v>0</v>
      </c>
    </row>
    <row r="17" s="122" customFormat="1" customHeight="1" spans="1:7">
      <c r="A17" s="135" t="s">
        <v>207</v>
      </c>
      <c r="B17" s="135" t="s">
        <v>222</v>
      </c>
      <c r="C17" s="135" t="s">
        <v>85</v>
      </c>
      <c r="D17" s="135" t="s">
        <v>223</v>
      </c>
      <c r="E17" s="138">
        <v>40547.61</v>
      </c>
      <c r="F17" s="138">
        <v>40547.61</v>
      </c>
      <c r="G17" s="139">
        <v>0</v>
      </c>
    </row>
    <row r="18" s="122" customFormat="1" customHeight="1" spans="1:7">
      <c r="A18" s="135" t="s">
        <v>207</v>
      </c>
      <c r="B18" s="135" t="s">
        <v>224</v>
      </c>
      <c r="C18" s="135" t="s">
        <v>85</v>
      </c>
      <c r="D18" s="135" t="s">
        <v>104</v>
      </c>
      <c r="E18" s="138">
        <v>974148</v>
      </c>
      <c r="F18" s="138">
        <v>974148</v>
      </c>
      <c r="G18" s="139">
        <v>0</v>
      </c>
    </row>
    <row r="19" s="122" customFormat="1" customHeight="1" spans="1:7">
      <c r="A19" s="135"/>
      <c r="B19" s="135"/>
      <c r="C19" s="135" t="s">
        <v>225</v>
      </c>
      <c r="D19" s="135" t="s">
        <v>226</v>
      </c>
      <c r="E19" s="138">
        <v>968800</v>
      </c>
      <c r="F19" s="138">
        <v>0</v>
      </c>
      <c r="G19" s="139">
        <v>968800</v>
      </c>
    </row>
    <row r="20" s="122" customFormat="1" customHeight="1" spans="1:7">
      <c r="A20" s="135" t="s">
        <v>227</v>
      </c>
      <c r="B20" s="135" t="s">
        <v>228</v>
      </c>
      <c r="C20" s="135" t="s">
        <v>85</v>
      </c>
      <c r="D20" s="135" t="s">
        <v>229</v>
      </c>
      <c r="E20" s="138">
        <v>128000</v>
      </c>
      <c r="F20" s="138">
        <v>0</v>
      </c>
      <c r="G20" s="139">
        <v>128000</v>
      </c>
    </row>
    <row r="21" s="122" customFormat="1" customHeight="1" spans="1:7">
      <c r="A21" s="135" t="s">
        <v>227</v>
      </c>
      <c r="B21" s="135" t="s">
        <v>230</v>
      </c>
      <c r="C21" s="135" t="s">
        <v>85</v>
      </c>
      <c r="D21" s="135" t="s">
        <v>231</v>
      </c>
      <c r="E21" s="138">
        <v>20000</v>
      </c>
      <c r="F21" s="138">
        <v>0</v>
      </c>
      <c r="G21" s="139">
        <v>20000</v>
      </c>
    </row>
    <row r="22" s="122" customFormat="1" customHeight="1" spans="1:7">
      <c r="A22" s="135" t="s">
        <v>227</v>
      </c>
      <c r="B22" s="135" t="s">
        <v>232</v>
      </c>
      <c r="C22" s="135" t="s">
        <v>85</v>
      </c>
      <c r="D22" s="135" t="s">
        <v>233</v>
      </c>
      <c r="E22" s="138">
        <v>60000</v>
      </c>
      <c r="F22" s="138">
        <v>0</v>
      </c>
      <c r="G22" s="139">
        <v>60000</v>
      </c>
    </row>
    <row r="23" s="122" customFormat="1" customHeight="1" spans="1:7">
      <c r="A23" s="135" t="s">
        <v>227</v>
      </c>
      <c r="B23" s="135" t="s">
        <v>234</v>
      </c>
      <c r="C23" s="135" t="s">
        <v>85</v>
      </c>
      <c r="D23" s="135" t="s">
        <v>235</v>
      </c>
      <c r="E23" s="138">
        <v>400000</v>
      </c>
      <c r="F23" s="138">
        <v>0</v>
      </c>
      <c r="G23" s="139">
        <v>400000</v>
      </c>
    </row>
    <row r="24" s="122" customFormat="1" customHeight="1" spans="1:7">
      <c r="A24" s="135" t="s">
        <v>227</v>
      </c>
      <c r="B24" s="135" t="s">
        <v>236</v>
      </c>
      <c r="C24" s="135" t="s">
        <v>85</v>
      </c>
      <c r="D24" s="135" t="s">
        <v>237</v>
      </c>
      <c r="E24" s="138">
        <v>20000</v>
      </c>
      <c r="F24" s="138">
        <v>0</v>
      </c>
      <c r="G24" s="139">
        <v>20000</v>
      </c>
    </row>
    <row r="25" s="122" customFormat="1" customHeight="1" spans="1:7">
      <c r="A25" s="135" t="s">
        <v>227</v>
      </c>
      <c r="B25" s="135" t="s">
        <v>238</v>
      </c>
      <c r="C25" s="135" t="s">
        <v>85</v>
      </c>
      <c r="D25" s="135" t="s">
        <v>239</v>
      </c>
      <c r="E25" s="138">
        <v>5000</v>
      </c>
      <c r="F25" s="138">
        <v>0</v>
      </c>
      <c r="G25" s="139">
        <v>5000</v>
      </c>
    </row>
    <row r="26" s="122" customFormat="1" customHeight="1" spans="1:7">
      <c r="A26" s="135" t="s">
        <v>227</v>
      </c>
      <c r="B26" s="135" t="s">
        <v>240</v>
      </c>
      <c r="C26" s="135" t="s">
        <v>85</v>
      </c>
      <c r="D26" s="135" t="s">
        <v>241</v>
      </c>
      <c r="E26" s="138">
        <v>150000</v>
      </c>
      <c r="F26" s="138">
        <v>0</v>
      </c>
      <c r="G26" s="139">
        <v>150000</v>
      </c>
    </row>
    <row r="27" s="122" customFormat="1" customHeight="1" spans="1:7">
      <c r="A27" s="135" t="s">
        <v>227</v>
      </c>
      <c r="B27" s="135" t="s">
        <v>242</v>
      </c>
      <c r="C27" s="135" t="s">
        <v>85</v>
      </c>
      <c r="D27" s="135" t="s">
        <v>243</v>
      </c>
      <c r="E27" s="138">
        <v>10000</v>
      </c>
      <c r="F27" s="138">
        <v>0</v>
      </c>
      <c r="G27" s="139">
        <v>10000</v>
      </c>
    </row>
    <row r="28" s="122" customFormat="1" customHeight="1" spans="1:7">
      <c r="A28" s="135" t="s">
        <v>227</v>
      </c>
      <c r="B28" s="135" t="s">
        <v>244</v>
      </c>
      <c r="C28" s="135" t="s">
        <v>85</v>
      </c>
      <c r="D28" s="135" t="s">
        <v>245</v>
      </c>
      <c r="E28" s="138">
        <v>50000</v>
      </c>
      <c r="F28" s="138">
        <v>0</v>
      </c>
      <c r="G28" s="139">
        <v>50000</v>
      </c>
    </row>
    <row r="29" s="122" customFormat="1" customHeight="1" spans="1:7">
      <c r="A29" s="135" t="s">
        <v>227</v>
      </c>
      <c r="B29" s="135" t="s">
        <v>246</v>
      </c>
      <c r="C29" s="135" t="s">
        <v>85</v>
      </c>
      <c r="D29" s="135" t="s">
        <v>247</v>
      </c>
      <c r="E29" s="138">
        <v>25000</v>
      </c>
      <c r="F29" s="138">
        <v>0</v>
      </c>
      <c r="G29" s="139">
        <v>25000</v>
      </c>
    </row>
    <row r="30" s="122" customFormat="1" customHeight="1" spans="1:7">
      <c r="A30" s="135" t="s">
        <v>227</v>
      </c>
      <c r="B30" s="135" t="s">
        <v>248</v>
      </c>
      <c r="C30" s="135" t="s">
        <v>85</v>
      </c>
      <c r="D30" s="135" t="s">
        <v>249</v>
      </c>
      <c r="E30" s="138">
        <v>100800</v>
      </c>
      <c r="F30" s="138">
        <v>0</v>
      </c>
      <c r="G30" s="139">
        <v>100800</v>
      </c>
    </row>
    <row r="31" s="122" customFormat="1" customHeight="1" spans="1:7">
      <c r="A31" s="135"/>
      <c r="B31" s="135"/>
      <c r="C31" s="135" t="s">
        <v>250</v>
      </c>
      <c r="D31" s="135" t="s">
        <v>251</v>
      </c>
      <c r="E31" s="138">
        <v>201201</v>
      </c>
      <c r="F31" s="138">
        <v>201201</v>
      </c>
      <c r="G31" s="139">
        <v>0</v>
      </c>
    </row>
    <row r="32" s="122" customFormat="1" customHeight="1" spans="1:7">
      <c r="A32" s="135" t="s">
        <v>252</v>
      </c>
      <c r="B32" s="135" t="s">
        <v>253</v>
      </c>
      <c r="C32" s="135" t="s">
        <v>85</v>
      </c>
      <c r="D32" s="135" t="s">
        <v>254</v>
      </c>
      <c r="E32" s="138">
        <v>200841</v>
      </c>
      <c r="F32" s="138">
        <v>200841</v>
      </c>
      <c r="G32" s="139">
        <v>0</v>
      </c>
    </row>
    <row r="33" s="122" customFormat="1" customHeight="1" spans="1:7">
      <c r="A33" s="135" t="s">
        <v>252</v>
      </c>
      <c r="B33" s="135" t="s">
        <v>255</v>
      </c>
      <c r="C33" s="135" t="s">
        <v>85</v>
      </c>
      <c r="D33" s="135" t="s">
        <v>256</v>
      </c>
      <c r="E33" s="138">
        <v>360</v>
      </c>
      <c r="F33" s="138">
        <v>360</v>
      </c>
      <c r="G33" s="13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E19" sqref="E19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7" width="16.8333333333333" style="122" customWidth="1"/>
    <col min="8" max="20" width="13.8333333333333" style="122" customWidth="1"/>
    <col min="21" max="21" width="16.8333333333333" style="122" customWidth="1"/>
    <col min="22" max="32" width="13.8333333333333" style="122" customWidth="1"/>
    <col min="33" max="134" width="9" style="122" customWidth="1"/>
    <col min="135" max="176" width="9.16666666666667" style="122" customWidth="1"/>
    <col min="177" max="16384" width="9.16666666666667" style="122"/>
  </cols>
  <sheetData>
    <row r="1" customHeight="1" spans="1:134">
      <c r="A1" s="123"/>
      <c r="B1" s="124"/>
      <c r="C1" s="124"/>
      <c r="D1" s="124"/>
      <c r="E1" s="124"/>
      <c r="F1" s="124"/>
      <c r="G1" s="124"/>
      <c r="H1" s="124"/>
      <c r="I1" s="124"/>
      <c r="J1" s="160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5" t="s">
        <v>257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</row>
    <row r="2" s="126" customFormat="1" ht="20.1" customHeight="1" spans="1:91">
      <c r="A2" s="104" t="s">
        <v>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86" t="s">
        <v>2</v>
      </c>
      <c r="B3" s="124"/>
      <c r="C3" s="124"/>
      <c r="D3" s="124"/>
      <c r="E3" s="124"/>
      <c r="F3" s="124"/>
      <c r="G3" s="124"/>
      <c r="H3" s="124"/>
      <c r="I3" s="124"/>
      <c r="J3" s="160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7" t="s">
        <v>3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</row>
    <row r="4" customHeight="1" spans="1:134">
      <c r="A4" s="128" t="s">
        <v>107</v>
      </c>
      <c r="B4" s="128"/>
      <c r="C4" s="128"/>
      <c r="D4" s="128"/>
      <c r="E4" s="129"/>
      <c r="F4" s="128" t="s">
        <v>108</v>
      </c>
      <c r="G4" s="151" t="s">
        <v>190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192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28" t="s">
        <v>58</v>
      </c>
      <c r="B5" s="128"/>
      <c r="C5" s="128"/>
      <c r="D5" s="128" t="s">
        <v>59</v>
      </c>
      <c r="E5" s="128" t="s">
        <v>111</v>
      </c>
      <c r="F5" s="128"/>
      <c r="G5" s="129" t="s">
        <v>168</v>
      </c>
      <c r="H5" s="145" t="s">
        <v>259</v>
      </c>
      <c r="I5" s="145" t="s">
        <v>260</v>
      </c>
      <c r="J5" s="145" t="s">
        <v>261</v>
      </c>
      <c r="K5" s="145" t="s">
        <v>262</v>
      </c>
      <c r="L5" s="145" t="s">
        <v>263</v>
      </c>
      <c r="M5" s="145" t="s">
        <v>264</v>
      </c>
      <c r="N5" s="145" t="s">
        <v>265</v>
      </c>
      <c r="O5" s="145" t="s">
        <v>266</v>
      </c>
      <c r="P5" s="145" t="s">
        <v>267</v>
      </c>
      <c r="Q5" s="145" t="s">
        <v>268</v>
      </c>
      <c r="R5" s="145" t="s">
        <v>269</v>
      </c>
      <c r="S5" s="145" t="s">
        <v>270</v>
      </c>
      <c r="T5" s="145" t="s">
        <v>271</v>
      </c>
      <c r="U5" s="145" t="s">
        <v>168</v>
      </c>
      <c r="V5" s="145" t="s">
        <v>272</v>
      </c>
      <c r="W5" s="145" t="s">
        <v>273</v>
      </c>
      <c r="X5" s="145" t="s">
        <v>274</v>
      </c>
      <c r="Y5" s="145" t="s">
        <v>275</v>
      </c>
      <c r="Z5" s="145" t="s">
        <v>276</v>
      </c>
      <c r="AA5" s="145" t="s">
        <v>277</v>
      </c>
      <c r="AB5" s="145" t="s">
        <v>278</v>
      </c>
      <c r="AC5" s="145" t="s">
        <v>279</v>
      </c>
      <c r="AD5" s="145" t="s">
        <v>280</v>
      </c>
      <c r="AE5" s="145" t="s">
        <v>281</v>
      </c>
      <c r="AF5" s="145" t="s">
        <v>282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46" t="s">
        <v>70</v>
      </c>
      <c r="B6" s="146" t="s">
        <v>71</v>
      </c>
      <c r="C6" s="146" t="s">
        <v>72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</row>
    <row r="7" s="123" customFormat="1" customHeight="1" spans="1:134">
      <c r="A7" s="148"/>
      <c r="B7" s="148"/>
      <c r="C7" s="148"/>
      <c r="D7" s="148"/>
      <c r="E7" s="148" t="s">
        <v>61</v>
      </c>
      <c r="F7" s="149">
        <v>8104589.41</v>
      </c>
      <c r="G7" s="149">
        <v>7903388.41</v>
      </c>
      <c r="H7" s="149">
        <v>2881020</v>
      </c>
      <c r="I7" s="149">
        <v>136680</v>
      </c>
      <c r="J7" s="161">
        <v>0</v>
      </c>
      <c r="K7" s="149">
        <v>293040</v>
      </c>
      <c r="L7" s="149">
        <v>2050753</v>
      </c>
      <c r="M7" s="149">
        <v>810952.48</v>
      </c>
      <c r="N7" s="149">
        <v>405476.24</v>
      </c>
      <c r="O7" s="149">
        <v>310771.08</v>
      </c>
      <c r="P7" s="149">
        <v>0</v>
      </c>
      <c r="Q7" s="149">
        <v>40547.61</v>
      </c>
      <c r="R7" s="149">
        <v>974148</v>
      </c>
      <c r="S7" s="149">
        <v>0</v>
      </c>
      <c r="T7" s="149">
        <v>0</v>
      </c>
      <c r="U7" s="149">
        <v>201201</v>
      </c>
      <c r="V7" s="149">
        <v>0</v>
      </c>
      <c r="W7" s="149">
        <v>0</v>
      </c>
      <c r="X7" s="149">
        <v>0</v>
      </c>
      <c r="Y7" s="149">
        <v>0</v>
      </c>
      <c r="Z7" s="149">
        <v>200841</v>
      </c>
      <c r="AA7" s="149">
        <v>0</v>
      </c>
      <c r="AB7" s="149">
        <v>0</v>
      </c>
      <c r="AC7" s="149">
        <v>0</v>
      </c>
      <c r="AD7" s="149">
        <v>360</v>
      </c>
      <c r="AE7" s="149">
        <v>0</v>
      </c>
      <c r="AF7" s="149">
        <v>0</v>
      </c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</row>
    <row r="8" s="122" customFormat="1" customHeight="1" spans="1:134">
      <c r="A8" s="148"/>
      <c r="B8" s="148"/>
      <c r="C8" s="148"/>
      <c r="D8" s="148" t="s">
        <v>79</v>
      </c>
      <c r="E8" s="148" t="s">
        <v>80</v>
      </c>
      <c r="F8" s="149">
        <v>8104589.41</v>
      </c>
      <c r="G8" s="149">
        <v>7903388.41</v>
      </c>
      <c r="H8" s="149">
        <v>2881020</v>
      </c>
      <c r="I8" s="149">
        <v>136680</v>
      </c>
      <c r="J8" s="161">
        <v>0</v>
      </c>
      <c r="K8" s="149">
        <v>293040</v>
      </c>
      <c r="L8" s="149">
        <v>2050753</v>
      </c>
      <c r="M8" s="149">
        <v>810952.48</v>
      </c>
      <c r="N8" s="149">
        <v>405476.24</v>
      </c>
      <c r="O8" s="149">
        <v>310771.08</v>
      </c>
      <c r="P8" s="149">
        <v>0</v>
      </c>
      <c r="Q8" s="149">
        <v>40547.61</v>
      </c>
      <c r="R8" s="149">
        <v>974148</v>
      </c>
      <c r="S8" s="149">
        <v>0</v>
      </c>
      <c r="T8" s="149">
        <v>0</v>
      </c>
      <c r="U8" s="149">
        <v>201201</v>
      </c>
      <c r="V8" s="149">
        <v>0</v>
      </c>
      <c r="W8" s="149">
        <v>0</v>
      </c>
      <c r="X8" s="149">
        <v>0</v>
      </c>
      <c r="Y8" s="149">
        <v>0</v>
      </c>
      <c r="Z8" s="149">
        <v>200841</v>
      </c>
      <c r="AA8" s="149">
        <v>0</v>
      </c>
      <c r="AB8" s="149">
        <v>0</v>
      </c>
      <c r="AC8" s="149">
        <v>0</v>
      </c>
      <c r="AD8" s="149">
        <v>360</v>
      </c>
      <c r="AE8" s="149">
        <v>0</v>
      </c>
      <c r="AF8" s="149">
        <v>0</v>
      </c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</row>
    <row r="9" s="122" customFormat="1" customHeight="1" spans="1:134">
      <c r="A9" s="148"/>
      <c r="B9" s="148"/>
      <c r="C9" s="148"/>
      <c r="D9" s="148" t="s">
        <v>81</v>
      </c>
      <c r="E9" s="148" t="s">
        <v>82</v>
      </c>
      <c r="F9" s="149">
        <v>8104589.41</v>
      </c>
      <c r="G9" s="149">
        <v>7903388.41</v>
      </c>
      <c r="H9" s="149">
        <v>2881020</v>
      </c>
      <c r="I9" s="149">
        <v>136680</v>
      </c>
      <c r="J9" s="161">
        <v>0</v>
      </c>
      <c r="K9" s="149">
        <v>293040</v>
      </c>
      <c r="L9" s="149">
        <v>2050753</v>
      </c>
      <c r="M9" s="149">
        <v>810952.48</v>
      </c>
      <c r="N9" s="149">
        <v>405476.24</v>
      </c>
      <c r="O9" s="149">
        <v>310771.08</v>
      </c>
      <c r="P9" s="149">
        <v>0</v>
      </c>
      <c r="Q9" s="149">
        <v>40547.61</v>
      </c>
      <c r="R9" s="149">
        <v>974148</v>
      </c>
      <c r="S9" s="149">
        <v>0</v>
      </c>
      <c r="T9" s="149">
        <v>0</v>
      </c>
      <c r="U9" s="149">
        <v>201201</v>
      </c>
      <c r="V9" s="149">
        <v>0</v>
      </c>
      <c r="W9" s="149">
        <v>0</v>
      </c>
      <c r="X9" s="149">
        <v>0</v>
      </c>
      <c r="Y9" s="149">
        <v>0</v>
      </c>
      <c r="Z9" s="149">
        <v>200841</v>
      </c>
      <c r="AA9" s="149">
        <v>0</v>
      </c>
      <c r="AB9" s="149">
        <v>0</v>
      </c>
      <c r="AC9" s="149">
        <v>0</v>
      </c>
      <c r="AD9" s="149">
        <v>360</v>
      </c>
      <c r="AE9" s="149">
        <v>0</v>
      </c>
      <c r="AF9" s="149">
        <v>0</v>
      </c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</row>
    <row r="10" s="122" customFormat="1" customHeight="1" spans="1:134">
      <c r="A10" s="148" t="s">
        <v>83</v>
      </c>
      <c r="B10" s="148" t="s">
        <v>84</v>
      </c>
      <c r="C10" s="148" t="s">
        <v>84</v>
      </c>
      <c r="D10" s="148" t="s">
        <v>85</v>
      </c>
      <c r="E10" s="148" t="s">
        <v>86</v>
      </c>
      <c r="F10" s="149">
        <v>810952.48</v>
      </c>
      <c r="G10" s="149">
        <v>810952.48</v>
      </c>
      <c r="H10" s="149">
        <v>0</v>
      </c>
      <c r="I10" s="149">
        <v>0</v>
      </c>
      <c r="J10" s="161">
        <v>0</v>
      </c>
      <c r="K10" s="149">
        <v>0</v>
      </c>
      <c r="L10" s="149">
        <v>0</v>
      </c>
      <c r="M10" s="149">
        <v>810952.48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49">
        <v>0</v>
      </c>
      <c r="AD10" s="149">
        <v>0</v>
      </c>
      <c r="AE10" s="149">
        <v>0</v>
      </c>
      <c r="AF10" s="149">
        <v>0</v>
      </c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</row>
    <row r="11" s="122" customFormat="1" customHeight="1" spans="1:134">
      <c r="A11" s="148" t="s">
        <v>83</v>
      </c>
      <c r="B11" s="148" t="s">
        <v>84</v>
      </c>
      <c r="C11" s="148" t="s">
        <v>87</v>
      </c>
      <c r="D11" s="148" t="s">
        <v>85</v>
      </c>
      <c r="E11" s="148" t="s">
        <v>88</v>
      </c>
      <c r="F11" s="149">
        <v>405476.24</v>
      </c>
      <c r="G11" s="149">
        <v>405476.24</v>
      </c>
      <c r="H11" s="149">
        <v>0</v>
      </c>
      <c r="I11" s="149">
        <v>0</v>
      </c>
      <c r="J11" s="161">
        <v>0</v>
      </c>
      <c r="K11" s="149">
        <v>0</v>
      </c>
      <c r="L11" s="149">
        <v>0</v>
      </c>
      <c r="M11" s="149">
        <v>0</v>
      </c>
      <c r="N11" s="149">
        <v>405476.24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</row>
    <row r="12" s="122" customFormat="1" customHeight="1" spans="1:134">
      <c r="A12" s="148" t="s">
        <v>83</v>
      </c>
      <c r="B12" s="148" t="s">
        <v>89</v>
      </c>
      <c r="C12" s="148" t="s">
        <v>89</v>
      </c>
      <c r="D12" s="148" t="s">
        <v>85</v>
      </c>
      <c r="E12" s="148" t="s">
        <v>90</v>
      </c>
      <c r="F12" s="149">
        <v>40547.61</v>
      </c>
      <c r="G12" s="149">
        <v>40547.61</v>
      </c>
      <c r="H12" s="149">
        <v>0</v>
      </c>
      <c r="I12" s="149">
        <v>0</v>
      </c>
      <c r="J12" s="161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40547.61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</row>
    <row r="13" s="122" customFormat="1" customHeight="1" spans="1:134">
      <c r="A13" s="148" t="s">
        <v>91</v>
      </c>
      <c r="B13" s="148" t="s">
        <v>92</v>
      </c>
      <c r="C13" s="148" t="s">
        <v>93</v>
      </c>
      <c r="D13" s="148" t="s">
        <v>85</v>
      </c>
      <c r="E13" s="148" t="s">
        <v>94</v>
      </c>
      <c r="F13" s="149">
        <v>310771.08</v>
      </c>
      <c r="G13" s="149">
        <v>310771.08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310771.08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</row>
    <row r="14" s="122" customFormat="1" customHeight="1" spans="1:134">
      <c r="A14" s="148" t="s">
        <v>100</v>
      </c>
      <c r="B14" s="148" t="s">
        <v>101</v>
      </c>
      <c r="C14" s="148" t="s">
        <v>87</v>
      </c>
      <c r="D14" s="148" t="s">
        <v>85</v>
      </c>
      <c r="E14" s="148" t="s">
        <v>102</v>
      </c>
      <c r="F14" s="149">
        <v>5562694</v>
      </c>
      <c r="G14" s="149">
        <v>5361493</v>
      </c>
      <c r="H14" s="149">
        <v>2881020</v>
      </c>
      <c r="I14" s="149">
        <v>136680</v>
      </c>
      <c r="J14" s="161">
        <v>0</v>
      </c>
      <c r="K14" s="149">
        <v>293040</v>
      </c>
      <c r="L14" s="149">
        <v>2050753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201201</v>
      </c>
      <c r="V14" s="149">
        <v>0</v>
      </c>
      <c r="W14" s="149">
        <v>0</v>
      </c>
      <c r="X14" s="149">
        <v>0</v>
      </c>
      <c r="Y14" s="149">
        <v>0</v>
      </c>
      <c r="Z14" s="149">
        <v>200841</v>
      </c>
      <c r="AA14" s="149">
        <v>0</v>
      </c>
      <c r="AB14" s="149">
        <v>0</v>
      </c>
      <c r="AC14" s="149">
        <v>0</v>
      </c>
      <c r="AD14" s="149">
        <v>360</v>
      </c>
      <c r="AE14" s="149">
        <v>0</v>
      </c>
      <c r="AF14" s="149">
        <v>0</v>
      </c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</row>
    <row r="15" s="122" customFormat="1" customHeight="1" spans="1:134">
      <c r="A15" s="148" t="s">
        <v>103</v>
      </c>
      <c r="B15" s="148" t="s">
        <v>93</v>
      </c>
      <c r="C15" s="148" t="s">
        <v>101</v>
      </c>
      <c r="D15" s="148" t="s">
        <v>85</v>
      </c>
      <c r="E15" s="148" t="s">
        <v>104</v>
      </c>
      <c r="F15" s="149">
        <v>974148</v>
      </c>
      <c r="G15" s="149">
        <v>974148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974148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</row>
    <row r="16" customHeight="1" spans="1:134">
      <c r="A16" s="124"/>
      <c r="B16" s="124"/>
      <c r="C16" s="124"/>
      <c r="D16" s="124"/>
      <c r="E16" s="124"/>
      <c r="F16" s="124"/>
      <c r="G16" s="124"/>
      <c r="H16" s="124"/>
      <c r="I16" s="124"/>
      <c r="J16" s="160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</row>
    <row r="17" customHeight="1" spans="1:134">
      <c r="A17" s="124"/>
      <c r="B17" s="124"/>
      <c r="C17" s="124"/>
      <c r="D17" s="124"/>
      <c r="E17" s="124"/>
      <c r="F17" s="124"/>
      <c r="G17" s="124"/>
      <c r="H17" s="124"/>
      <c r="I17" s="124"/>
      <c r="J17" s="160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</row>
    <row r="18" customHeight="1" spans="1:134">
      <c r="A18" s="124"/>
      <c r="B18" s="124"/>
      <c r="C18" s="124"/>
      <c r="D18" s="124"/>
      <c r="E18" s="124"/>
      <c r="F18" s="124"/>
      <c r="G18" s="124"/>
      <c r="H18" s="124"/>
      <c r="I18" s="124"/>
      <c r="J18" s="160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</row>
    <row r="19" customHeight="1" spans="1:134">
      <c r="A19" s="124"/>
      <c r="B19" s="124"/>
      <c r="C19" s="124"/>
      <c r="D19" s="124"/>
      <c r="E19" s="124"/>
      <c r="F19" s="124"/>
      <c r="G19" s="124"/>
      <c r="H19" s="124"/>
      <c r="I19" s="124"/>
      <c r="J19" s="160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dcterms:created xsi:type="dcterms:W3CDTF">2018-08-27T07:11:00Z</dcterms:created>
  <cp:lastPrinted>2020-05-25T03:31:00Z</cp:lastPrinted>
  <dcterms:modified xsi:type="dcterms:W3CDTF">2021-01-25T07:50:26Z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EDOID">
    <vt:i4>69428</vt:i4>
  </property>
</Properties>
</file>