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'11'!$A$1:$I$150</definedName>
    <definedName name="_xlnm.Print_Area" localSheetId="2">'1-1'!$A$1:$U$24</definedName>
    <definedName name="_xlnm.Print_Area" localSheetId="3">'1-2'!$A$1:$H$24</definedName>
    <definedName name="_xlnm.Print_Area" localSheetId="4">'2'!$A$1:$H$39</definedName>
    <definedName name="_xlnm.Print_Area" localSheetId="5">'2-1'!$A$1:$Y$28</definedName>
    <definedName name="_xlnm.Print_Area" localSheetId="6">'3'!$A$1:$F$18</definedName>
    <definedName name="_xlnm.Print_Area" localSheetId="7">'4'!$A$1:$P$22</definedName>
    <definedName name="_xlnm.Print_Area" localSheetId="8">'4-0'!$A$1:$G$35</definedName>
    <definedName name="_xlnm.Print_Area" localSheetId="9">'4-1(1)'!$A$1:$AF$20</definedName>
    <definedName name="_xlnm.Print_Area" localSheetId="10">'4-1(2)'!$A$1:$AG$16</definedName>
    <definedName name="_xlnm.Print_Area" localSheetId="11">'4-1(3)'!$A$1:$DH$6</definedName>
    <definedName name="_xlnm.Print_Area" localSheetId="12">'4-1(4)'!$A$1:$DH$10</definedName>
    <definedName name="_xlnm.Print_Area" localSheetId="13">'4-2'!$A$1:$G$26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'9'!$A$1:$G$12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<sst xmlns="http://schemas.openxmlformats.org/spreadsheetml/2006/main" count="2331" uniqueCount="742">
  <si>
    <t>峨眉山市九里镇人民政府</t>
  </si>
  <si>
    <t>2020年部门预算</t>
  </si>
  <si>
    <t>表1</t>
  </si>
  <si>
    <t>收支预算总表</t>
  </si>
  <si>
    <t>单位：九里镇人民政府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</si>
  <si>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</si>
  <si>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</si>
  <si>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</si>
  <si>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</si>
  <si>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</si>
  <si>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</si>
  <si>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</si>
  <si>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</si>
  <si>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</si>
  <si>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</si>
  <si>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</si>
  <si>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</si>
  <si>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</si>
  <si>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</si>
  <si>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</si>
  <si>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</si>
  <si>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</si>
  <si>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</si>
  <si>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</si>
  <si>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</si>
  <si>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</si>
  <si>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</si>
  <si>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</si>
  <si>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</si>
  <si>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</si>
  <si>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</si>
  <si>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</si>
  <si>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</si>
  <si>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</si>
  <si>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</si>
  <si>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</si>
  <si>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</si>
  <si>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</si>
  <si>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</si>
  <si>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</si>
  <si>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</si>
  <si>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</si>
  <si>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</si>
  <si>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</si>
  <si>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</si>
  <si>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</si>
  <si>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</si>
  <si>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</si>
  <si>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</si>
  <si>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</si>
  <si>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</si>
  <si>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</si>
  <si>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</si>
  <si>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</si>
  <si>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</si>
  <si>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</si>
  <si>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</si>
  <si>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</si>
  <si>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</si>
  <si>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</si>
  <si>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</si>
  <si>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</si>
  <si>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</si>
  <si>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</si>
  <si>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</si>
  <si>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</si>
  <si>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</si>
  <si>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</si>
  <si>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</si>
  <si>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</si>
  <si>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</si>
  <si>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</si>
  <si>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</si>
  <si>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</si>
  <si>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</si>
  <si>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</si>
  <si>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</si>
  <si>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</si>
  <si>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</si>
  <si>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</si>
  <si>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</si>
  <si>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</si>
  <si>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</si>
  <si>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101008</t>
  </si>
  <si>
    <t xml:space="preserve">  九里镇人民政府</t>
  </si>
  <si>
    <t>201</t>
  </si>
  <si>
    <t>03</t>
  </si>
  <si>
    <t>01</t>
  </si>
  <si>
    <t xml:space="preserve">    101008</t>
  </si>
  <si>
    <t xml:space="preserve">    行政运行（政府）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</si>
  <si>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</si>
  <si>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</si>
  <si>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</si>
  <si>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</si>
  <si>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</si>
  <si>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</si>
  <si>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</si>
  <si>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</si>
  <si>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</si>
  <si>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</si>
  <si>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</si>
  <si>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</si>
  <si>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</si>
  <si>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</si>
  <si>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</si>
  <si>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</si>
  <si>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</si>
  <si>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</si>
  <si>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</si>
  <si>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</si>
  <si>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</si>
  <si>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</si>
  <si>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</si>
  <si>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</si>
  <si>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</si>
  <si>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</si>
  <si>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</si>
  <si>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</si>
  <si>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</si>
  <si>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</si>
  <si>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</si>
  <si>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</si>
  <si>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</si>
  <si>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</si>
  <si>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</si>
  <si>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</si>
  <si>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</si>
  <si>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</si>
  <si>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</si>
  <si>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</si>
  <si>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</si>
  <si>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</si>
  <si>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</si>
  <si>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</si>
  <si>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</si>
  <si>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</si>
  <si>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</si>
  <si>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</si>
  <si>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</si>
  <si>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</si>
  <si>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</si>
  <si>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</si>
  <si>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</si>
  <si>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</si>
  <si>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</si>
  <si>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</si>
  <si>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</si>
  <si>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</si>
  <si>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</si>
  <si>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</si>
  <si>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</si>
  <si>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</si>
  <si>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</si>
  <si>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</si>
  <si>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</si>
  <si>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</si>
  <si>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</si>
  <si>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</si>
  <si>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</si>
  <si>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</si>
  <si>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</si>
  <si>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</si>
  <si>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</si>
  <si>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</si>
  <si>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</si>
  <si>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</si>
  <si>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</si>
  <si>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</si>
  <si>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</si>
  <si>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</si>
  <si>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</si>
  <si>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</si>
  <si>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</si>
  <si>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</si>
  <si>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</si>
  <si>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</si>
  <si>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</si>
  <si>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</si>
  <si>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</si>
  <si>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</si>
  <si>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</si>
  <si>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</si>
  <si>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</si>
  <si>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101008</t>
  </si>
  <si>
    <t>九里镇人民政府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</si>
  <si>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</si>
  <si>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</si>
  <si>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</si>
  <si>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</si>
  <si>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</si>
  <si>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</si>
  <si>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</si>
  <si>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</si>
  <si>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</si>
  <si>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</si>
  <si>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</si>
  <si>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</si>
  <si>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</si>
  <si>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</si>
  <si>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</si>
  <si>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</si>
  <si>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</si>
  <si>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</si>
  <si>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</si>
  <si>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</si>
  <si>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</si>
  <si>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</si>
  <si>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</si>
  <si>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</si>
  <si>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</si>
  <si>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</si>
  <si>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</si>
  <si>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</si>
  <si>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</si>
  <si>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</si>
  <si>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</si>
  <si>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</si>
  <si>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</si>
  <si>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</si>
  <si>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</si>
  <si>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</si>
  <si>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</si>
  <si>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</si>
  <si>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</si>
  <si>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</si>
  <si>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</si>
  <si>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</si>
  <si>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</si>
  <si>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</si>
  <si>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</si>
  <si>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</si>
  <si>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</si>
  <si>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</si>
  <si>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</si>
  <si>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</si>
  <si>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</si>
  <si>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</si>
  <si>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</si>
  <si>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</si>
  <si>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</si>
  <si>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</si>
  <si>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</si>
  <si>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</si>
  <si>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</si>
  <si>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</si>
  <si>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</si>
  <si>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</si>
  <si>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</si>
  <si>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</si>
  <si>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</si>
  <si>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</si>
  <si>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</si>
  <si>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</si>
  <si>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</si>
  <si>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</si>
  <si>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</si>
  <si>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</si>
  <si>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</si>
  <si>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</si>
  <si>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</si>
  <si>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</si>
  <si>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</si>
  <si>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</si>
  <si>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</si>
  <si>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</si>
  <si>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</si>
  <si>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</si>
  <si>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</si>
  <si>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</si>
  <si>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</si>
  <si>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</si>
  <si>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</si>
  <si>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</si>
  <si>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</si>
  <si>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</si>
  <si>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</si>
  <si>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</si>
  <si>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</si>
  <si>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</si>
  <si>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</si>
  <si>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</si>
  <si>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</si>
  <si>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</si>
  <si>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</si>
  <si>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</si>
  <si>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</si>
  <si>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</si>
  <si>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30213</t>
  </si>
  <si>
    <t>30217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</si>
  <si>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</si>
  <si>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</si>
  <si>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</si>
  <si>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</si>
  <si>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</si>
  <si>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</si>
  <si>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</si>
  <si>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</si>
  <si>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</si>
  <si>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</si>
  <si>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</si>
  <si>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</si>
  <si>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</si>
  <si>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</si>
  <si>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</si>
  <si>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</si>
  <si>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</si>
  <si>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</si>
  <si>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</si>
  <si>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</si>
  <si>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</si>
  <si>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</si>
  <si>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</si>
  <si>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</si>
  <si>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</si>
  <si>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</si>
  <si>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</si>
  <si>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</si>
  <si>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</si>
  <si>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</si>
  <si>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</si>
  <si>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</si>
  <si>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</si>
  <si>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</si>
  <si>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</si>
  <si>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</si>
  <si>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</si>
  <si>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</si>
  <si>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</si>
  <si>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</si>
  <si>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</si>
  <si>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</si>
  <si>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</si>
  <si>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</si>
  <si>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</si>
  <si>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</si>
  <si>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</si>
  <si>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</si>
  <si>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</si>
  <si>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</si>
  <si>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</si>
  <si>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</si>
  <si>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</si>
  <si>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</si>
  <si>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</si>
  <si>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</si>
  <si>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</si>
  <si>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</si>
  <si>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</si>
  <si>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</si>
  <si>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</si>
  <si>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</si>
  <si>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</si>
  <si>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</si>
  <si>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</si>
  <si>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</si>
  <si>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</si>
  <si>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</si>
  <si>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</si>
  <si>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</si>
  <si>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</si>
  <si>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</si>
  <si>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</si>
  <si>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</si>
  <si>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</si>
  <si>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</si>
  <si>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</si>
  <si>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</si>
  <si>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</si>
  <si>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</si>
  <si>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</si>
  <si>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</si>
  <si>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</si>
  <si>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</si>
  <si>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</si>
  <si>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</si>
  <si>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</si>
  <si>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</si>
  <si>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</si>
  <si>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</si>
  <si>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</si>
  <si>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</si>
  <si>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</si>
  <si>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</si>
  <si>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</si>
  <si>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</si>
  <si>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</si>
  <si>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</si>
  <si>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</si>
  <si>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</si>
  <si>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</si>
  <si>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</si>
  <si>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</si>
  <si>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</si>
  <si>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</si>
  <si>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</si>
  <si>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</si>
  <si>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</si>
  <si>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</si>
  <si>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</si>
  <si>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</si>
  <si>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</si>
  <si>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</si>
  <si>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</si>
  <si>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</si>
  <si>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</si>
  <si>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</si>
  <si>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103线绿化土地租金（新农园通段）</t>
  </si>
  <si>
    <t>政务专项类</t>
  </si>
  <si>
    <t xml:space="preserve">    103线绿化土地租金（新堰新农段）</t>
  </si>
  <si>
    <t xml:space="preserve">    峨九路绿化带经费</t>
  </si>
  <si>
    <t xml:space="preserve">    刘浩村绿化带经费（峨胜水泥厂段）</t>
  </si>
  <si>
    <t xml:space="preserve">    群团工作经费</t>
  </si>
  <si>
    <t>政务运转类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</si>
  <si>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</si>
  <si>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</si>
  <si>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</si>
  <si>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停车场补助经费</t>
  </si>
  <si>
    <t xml:space="preserve">    文广计工作经费</t>
  </si>
  <si>
    <t xml:space="preserve">    武装工作经费</t>
  </si>
  <si>
    <t xml:space="preserve">    基层组织活动和公共服务运行经费（社区）</t>
  </si>
  <si>
    <t>民生事业类</t>
  </si>
  <si>
    <t xml:space="preserve">    社区干部报酬</t>
  </si>
  <si>
    <t xml:space="preserve">    城乡环保、环境综合整治专项经费</t>
  </si>
  <si>
    <t xml:space="preserve">    村干部报酬</t>
  </si>
  <si>
    <t xml:space="preserve">    互联网+精准扶贫代理记账</t>
  </si>
  <si>
    <t xml:space="preserve">    基层组织活动和公共服务运行经费（村级）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</si>
  <si>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</si>
  <si>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</si>
  <si>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</si>
  <si>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</si>
  <si>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</si>
  <si>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</si>
  <si>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</si>
  <si>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</si>
  <si>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</si>
  <si>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</si>
  <si>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</si>
  <si>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</si>
  <si>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</si>
  <si>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</si>
  <si>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</si>
  <si>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</si>
  <si>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</si>
  <si>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</si>
  <si>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</si>
  <si>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</si>
  <si>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</si>
  <si>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</si>
  <si>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</si>
  <si>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</si>
  <si>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</si>
  <si>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</si>
  <si>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</si>
  <si>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</si>
  <si>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</si>
  <si>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</si>
  <si>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计算机</t>
  </si>
  <si>
    <t>车辆维修</t>
  </si>
  <si>
    <t>车辆加油</t>
  </si>
  <si>
    <t>保险</t>
  </si>
  <si>
    <t>办公家具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</si>
  <si>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</si>
  <si>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</si>
  <si>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</si>
  <si>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</si>
  <si>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</si>
  <si>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</si>
  <si>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</si>
  <si>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</si>
  <si>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</si>
  <si>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</si>
  <si>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</si>
  <si>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推进农业产业结构调整，促进农业增效，农民增收；</t>
  </si>
  <si>
    <t>维护社会稳定、持续发展经济</t>
  </si>
  <si>
    <t>各项民生工作落到实处，农田、水利、道路等基础设施建设再上台阶；</t>
  </si>
  <si>
    <t>金额合计</t>
  </si>
  <si>
    <t>年度
总体
目标</t>
  </si>
  <si>
    <t>积极推进新农村及成昆复线等项目建设；抓好脱贫攻坚工作；巩固城乡环境治理成果，进一步提升集镇环境秩序；加强矿山、交通、食品安全宣传，力争全年不发生安全事故；积极化解各类信访问题。：按相关任务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</si>
  <si>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</si>
  <si>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</si>
  <si>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</si>
  <si>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</si>
  <si>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</si>
  <si>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</si>
  <si>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</si>
  <si>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保障村级组织运转经费，15个村办公费45万、运维费32万，干部报酬218.7万；1个社区运维费7.5万元，办公费2.1万元，报酬28万</t>
  </si>
  <si>
    <t>482万</t>
  </si>
  <si>
    <t>本单位财政供养人数</t>
  </si>
  <si>
    <t>行政21人，事业17人，会议纪要人员1人。</t>
  </si>
  <si>
    <t>加强安全宣传、监管；开展团委、妇女、关工委工作，关爱留守儿童；抓好社会治安综合治理；建立城乡环境治理长效机制等</t>
  </si>
  <si>
    <t>148.7万元</t>
  </si>
  <si>
    <t>质量指标</t>
  </si>
  <si>
    <t>开展乡村环卫整治，对辖区内的主要街道、河流进行集中整治</t>
  </si>
  <si>
    <t>符合环保监测要求</t>
  </si>
  <si>
    <t>农民人均纯收入水平、全社会固定支出投资增速</t>
  </si>
  <si>
    <t>达到或高于全市水平</t>
  </si>
  <si>
    <t>提高公共财政支出进度、降低专项资金结转结余率</t>
  </si>
  <si>
    <t>支出进度97%，结转结余率3%</t>
  </si>
  <si>
    <t>时效指标</t>
  </si>
  <si>
    <t>惠民惠农等各项涉农资金及时发放到位，按要求公开公示</t>
  </si>
  <si>
    <t>按相应资金文件的时限要求</t>
  </si>
  <si>
    <t>抓好社会治安综合治理、做好矛盾纠纷调处，及时处理群众信访投诉</t>
  </si>
  <si>
    <t>按相应政务服务工作时限要求；群众投诉处理率达100%</t>
  </si>
  <si>
    <t>成本指标</t>
  </si>
  <si>
    <t>财政供养人员控制在市编办核定的编制数内；</t>
  </si>
  <si>
    <t>根据相关指标任务</t>
  </si>
  <si>
    <t>厉行节约，压缩一般性支出，会议费、培训费、办公耗能耗材等同比下降；</t>
  </si>
  <si>
    <t>三公经费支出持平或同比下降</t>
  </si>
  <si>
    <t>……</t>
  </si>
  <si>
    <t>效益指标</t>
  </si>
  <si>
    <t>经济效益
指标</t>
  </si>
  <si>
    <t>加强宣传城乡居民养老保险、新农合等社会保障，进一步扩大参保率</t>
  </si>
  <si>
    <t>加强资金监管，提高财政资金使用效益；全社会固定资产投资总量稳步增长；</t>
  </si>
  <si>
    <t>根据相关任务指标</t>
  </si>
  <si>
    <t>人均纯收入稳步提高，促进就业，失业率较上一年有所下降</t>
  </si>
  <si>
    <t>社会效益
指标</t>
  </si>
  <si>
    <t>加强基层政权建设，提高镇、村级管理和服务水平，完成上级安排的各项工作任务</t>
  </si>
  <si>
    <t>加强基础设施建设，权利完成村道硬化以及亮化；加强农村保洁与环境整治</t>
  </si>
  <si>
    <t>抓好社会治安综合治理、群防群治以及矛盾纠纷处理，维护社会的和谐、稳定与发展</t>
  </si>
  <si>
    <t>生态效益
指标</t>
  </si>
  <si>
    <t>可持续影响
指标</t>
  </si>
  <si>
    <t>满意度
指标</t>
  </si>
  <si>
    <t>满意度指标</t>
  </si>
  <si>
    <t>加强党风廉政建设，通过机关作风改善和干部职工的努力，大幅度提高社会公众或服务对象对我镇履职效果的满意度</t>
  </si>
  <si>
    <t>群众满意度90%以上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</si>
  <si>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</si>
  <si>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</si>
  <si>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</si>
  <si>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</si>
  <si>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</si>
  <si>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</si>
  <si>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</si>
  <si>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</si>
  <si>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</si>
  <si>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</si>
  <si>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103线绿化土地租金（新农园通段）</t>
  </si>
  <si>
    <t>总体目标</t>
  </si>
  <si>
    <t>净化空气、美化环境，营造良好的生产生活环境。</t>
  </si>
  <si>
    <t>按相关要求</t>
  </si>
  <si>
    <t>租用农户土地，种植花草树木绿化面积</t>
  </si>
  <si>
    <t>按相关规划要求</t>
  </si>
  <si>
    <t>确保花草树木成活率达到一定比例</t>
  </si>
  <si>
    <t>按项目计划按期完成</t>
  </si>
  <si>
    <t>按相关时限要求</t>
  </si>
  <si>
    <t>社会效益指标</t>
  </si>
  <si>
    <t>减少峨胜水泥厂周围灰尘污染、美化环境，群众身心健康</t>
  </si>
  <si>
    <t>按相关指标要求</t>
  </si>
  <si>
    <t>生态效益指标</t>
  </si>
  <si>
    <t>营造良好的生态环境，空气质量达标。</t>
  </si>
  <si>
    <t>周围群众对环境改善的满意度</t>
  </si>
  <si>
    <t>满意度100%</t>
  </si>
  <si>
    <t>103线绿化土地租金（新堰新农段）</t>
  </si>
  <si>
    <t>按时限完成</t>
  </si>
  <si>
    <t>按相关指标</t>
  </si>
  <si>
    <t>安全监管（含道路交通）经费</t>
  </si>
  <si>
    <t>确保安全生产无死亡事故发生、无交通安全隐患,</t>
  </si>
  <si>
    <t>按相关任务指标</t>
  </si>
  <si>
    <t>组织开展安全生产宣传教育培训，并发放宣传资料。</t>
  </si>
  <si>
    <t>发放资料1.2万余份</t>
  </si>
  <si>
    <t>开展企业安全生产排查,确保零死亡。</t>
  </si>
  <si>
    <t>按相关计划要求</t>
  </si>
  <si>
    <t>疏导交通，设立标志、标牌，确保道路交通安全</t>
  </si>
  <si>
    <t>按需设置</t>
  </si>
  <si>
    <t>开展非煤矿山、道路交通、建筑施工、烟花爆竹、消防、渉爆粉尘等重点领域专项整治。</t>
  </si>
  <si>
    <t>良好</t>
  </si>
  <si>
    <t>开展各项安全专项整治，交通与交警队联合执法，查处一起，处置一起</t>
  </si>
  <si>
    <t>按相关时限完成</t>
  </si>
  <si>
    <t>提高群众安全知识，加强易发事故点巡逻，确保生命财产安全。</t>
  </si>
  <si>
    <t>按相关任务完成</t>
  </si>
  <si>
    <t>不发生重、特大安全事故，增强群众安全感</t>
  </si>
  <si>
    <t>满意度90%以上</t>
  </si>
  <si>
    <t>城乡环保、环境综合整治专项经费</t>
  </si>
  <si>
    <t>确保镇域内环境整洁、优美，营造良好的生产生活环境。</t>
  </si>
  <si>
    <t>按相关指标任务</t>
  </si>
  <si>
    <t>督察各村社区、村组干道环境卫生情况，并进行通报</t>
  </si>
  <si>
    <t>每月一次</t>
  </si>
  <si>
    <t>大力宣传引导，开展城乡环境治理宣传进村、社区</t>
  </si>
  <si>
    <t>发放宣传资料6000余份</t>
  </si>
  <si>
    <t>确保无乱堆乱放，垃圾入池、无焚烧痕迹。</t>
  </si>
  <si>
    <t>保洁员对主要干道，聚集场所进行保洁、冲洗，加强施工场地扬尘监管，减少粉尘污染</t>
  </si>
  <si>
    <t>按任务要求完成</t>
  </si>
  <si>
    <t>群众养成良好的卫生习惯，城乡生活环境优美。</t>
  </si>
  <si>
    <t>生活环境优美、整洁，促进生态文明建设</t>
  </si>
  <si>
    <t>打造美丽乡村，提高群众满意度</t>
  </si>
  <si>
    <t>满意度95%以上</t>
  </si>
  <si>
    <t>村干部报酬</t>
  </si>
  <si>
    <t>调动村组干部积极性，为民办 实事办好事</t>
  </si>
  <si>
    <t>加强基层队伍建设、作风优良</t>
  </si>
  <si>
    <t>培养后备干部32名</t>
  </si>
  <si>
    <t>为民办实事办好事、开展党员义工活动，做好脱贫攻坚工作。</t>
  </si>
  <si>
    <t>按时发放村组干部工资</t>
  </si>
  <si>
    <t>每月10日前</t>
  </si>
  <si>
    <t>为群众解决急事、难事，群众认可</t>
  </si>
  <si>
    <t>峨九路绿化带经费</t>
  </si>
  <si>
    <t>租用白衣、付河、农场、车箭村民土地，种植绿化花草树木</t>
  </si>
  <si>
    <t>种植面积43亩</t>
  </si>
  <si>
    <t>购买苗木，及时栽种。使周边环境更加优美，减少道路两边视觉疲劳。</t>
  </si>
  <si>
    <t>保证花草树木成活率，减少空气污染，净化环境，减弱噪音</t>
  </si>
  <si>
    <t>树木成活率95%以上</t>
  </si>
  <si>
    <t>改变道路周边环境，使空气清新、环境优美，美化乡村，减少污染。</t>
  </si>
  <si>
    <t>空气质量良好</t>
  </si>
  <si>
    <t>增强环境保护意识，为建设绿秀家园打好基础。</t>
  </si>
  <si>
    <t>提高社会影响率</t>
  </si>
  <si>
    <t>美化环境，周围群众满意。</t>
  </si>
  <si>
    <t>互联网+精准扶贫代理记账</t>
  </si>
  <si>
    <t>规范村级财务管理，管理用好村级资金</t>
  </si>
  <si>
    <t>村村纳入互联网+精准扶贫代理记账</t>
  </si>
  <si>
    <t>16个村社区</t>
  </si>
  <si>
    <t>按科目分类，账目清晰</t>
  </si>
  <si>
    <t>每季度按时记账</t>
  </si>
  <si>
    <t>按规定时间要求</t>
  </si>
  <si>
    <t>账务清楚，收支合理</t>
  </si>
  <si>
    <t>基层组织活动和公共服务运行经费（村级）</t>
  </si>
  <si>
    <t>积极推进村级基层组织及基础设施建设，为民办实事办好事</t>
  </si>
  <si>
    <t>为村级提供办公所需经费，确保村两委工作正常开展</t>
  </si>
  <si>
    <t>45万</t>
  </si>
  <si>
    <t>提高为民办事效率</t>
  </si>
  <si>
    <t>满意度90%</t>
  </si>
  <si>
    <t>完善了基础设施建设</t>
  </si>
  <si>
    <t>群众满意度95%</t>
  </si>
  <si>
    <t>环境治理得到有效提升，环境更加优美</t>
  </si>
  <si>
    <t>各项基础设施趋于完善，加快了新农村建设步伐</t>
  </si>
  <si>
    <t>基层组织活动和公共服务运行经费（社区）</t>
  </si>
  <si>
    <t>完善社区基础设施建设；保障社区日常办公支出，使社区正常运转。</t>
  </si>
  <si>
    <t>按相关任务</t>
  </si>
  <si>
    <t>社区内公共设施进行维护</t>
  </si>
  <si>
    <t>按任务完成</t>
  </si>
  <si>
    <t>改善办公条件，提高工作积极性</t>
  </si>
  <si>
    <t>各项支出按相关规定程序执行</t>
  </si>
  <si>
    <t>按相关规定</t>
  </si>
  <si>
    <t>为社区居民提供和谐，美丽环境，提供“一网式”的综合服务</t>
  </si>
  <si>
    <t>提高社区居民幸福感，获得感。</t>
  </si>
  <si>
    <t>基层组织建设经费（含简易维修）</t>
  </si>
  <si>
    <t>对镇、村级组织办公提供有力支撑，改善镇、村办公条件。</t>
  </si>
  <si>
    <t>对政府办公室日常门窗，桌椅、电器等维修，</t>
  </si>
  <si>
    <t>办公室电脑、打印机、空调等办公设备购置</t>
  </si>
  <si>
    <t>购买办公日常用品，确保各部门工作正常有序进行。</t>
  </si>
  <si>
    <t>改善工作环境，提高工作积极性。</t>
  </si>
  <si>
    <t>严格按预算执行，按规定程序执行</t>
  </si>
  <si>
    <t>资金合规使用</t>
  </si>
  <si>
    <t>镇（村）干部满意，工作积极性加强。</t>
  </si>
  <si>
    <t>95%以上</t>
  </si>
  <si>
    <t>集镇公共设施运行维护费</t>
  </si>
  <si>
    <t>对集镇基础设施进行维修维护</t>
  </si>
  <si>
    <t>对集镇老街进行改造，使集镇老街道路平坦。</t>
  </si>
  <si>
    <t>按规划完成</t>
  </si>
  <si>
    <t>垃圾池维护到位，做好垃圾处理,确保环境整洁。</t>
  </si>
  <si>
    <t>100%</t>
  </si>
  <si>
    <t>对街道排水，亮化等公共设施进行维护</t>
  </si>
  <si>
    <t>交通、亮化、卫生得到较大改变</t>
  </si>
  <si>
    <t>集镇基础设施得到有效维护</t>
  </si>
  <si>
    <t>群众满意度95%以上</t>
  </si>
  <si>
    <t>金顶托管工作经费</t>
  </si>
  <si>
    <t>金顶托管小组处理金顶集团破产重组下岗、待岗、统筹职工劳务费</t>
  </si>
  <si>
    <t>每月对接乐山经委核实人数</t>
  </si>
  <si>
    <t>每月月底进行一次</t>
  </si>
  <si>
    <t>每月发放托管小组人员劳务费</t>
  </si>
  <si>
    <t>按月足额发放</t>
  </si>
  <si>
    <t>做好职工下岗、待岗统筹职工稳定工作</t>
  </si>
  <si>
    <t>零上访</t>
  </si>
  <si>
    <t>原金顶公司员工对托管工作满意度</t>
  </si>
  <si>
    <t>刘浩村绿化带经费（峨胜水泥厂段）</t>
  </si>
  <si>
    <t>租用农户土地，种植花草树木对公路两侧进行绿化</t>
  </si>
  <si>
    <t>40亩</t>
  </si>
  <si>
    <t>按项目计划要求完成</t>
  </si>
  <si>
    <t>按规定时限</t>
  </si>
  <si>
    <t>减少峨胜水泥厂周围灰尘污染、美化环境，确保群众身心健康</t>
  </si>
  <si>
    <t>100%满意</t>
  </si>
  <si>
    <t>群团工作经费</t>
  </si>
  <si>
    <t>加强群团组织建设、做好关心下一代、加强老协自身建设、保障妇女儿童权益。</t>
  </si>
  <si>
    <t>按任务要求</t>
  </si>
  <si>
    <t>“六一”节对留守儿童、贫困儿童慰问，发放糖果、学习用具等</t>
  </si>
  <si>
    <t>社会认可度90%</t>
  </si>
  <si>
    <t>开展妇女儿童权益法宣传，发放宣传资料5000余份，开展培训5次。</t>
  </si>
  <si>
    <t>对孝老爱亲妇女、好媳妇、好婆婆进行评比活动，树乡村文明新风。</t>
  </si>
  <si>
    <t>组织开展妇女采茶活动 、老年人健身活动、团组织活动，丰富群众精神文化生活。</t>
  </si>
  <si>
    <t>根据相关时间开展</t>
  </si>
  <si>
    <t>开展各种关爱妇女、儿童、青少年、老年人的活动，让他们感受到温暖。</t>
  </si>
  <si>
    <t>根据情况适时开展</t>
  </si>
  <si>
    <t>关心留守儿童，给予心理辅导，促进青少年健康成长。</t>
  </si>
  <si>
    <t>社会治安综合治理工作经费</t>
  </si>
  <si>
    <t>处置突发群体性涉稳事件、开展防邪工作,确保镇域社会稳定</t>
  </si>
  <si>
    <t>联合镇安办、派出所、交警等部门对校园周边环境开展综合整治</t>
  </si>
  <si>
    <t>20次</t>
  </si>
  <si>
    <t>对全镇中小学生、各村（社区）进行防震减灾、森林防火、禁毒宣传教育培训</t>
  </si>
  <si>
    <t>6次</t>
  </si>
  <si>
    <t>及时妥善处置突发性事件及社会矛盾大调解，提高调处成功率</t>
  </si>
  <si>
    <t>90%以上</t>
  </si>
  <si>
    <t>减少违法犯罪，保障社会稳定，增强群众的安全感</t>
  </si>
  <si>
    <t>完成社会治安综合治理工作全区域覆盖。</t>
  </si>
  <si>
    <t>社会稳定、创建和谐、稳定发展氛围，提高群众安全感</t>
  </si>
  <si>
    <t>社区干部报酬</t>
  </si>
  <si>
    <t>保障社区机构正常运转、提高干部服务群众的积极性</t>
  </si>
  <si>
    <t>缴纳社区干部养老、医疗、工伤、失业等保险工作</t>
  </si>
  <si>
    <t>按政策缴纳</t>
  </si>
  <si>
    <t>发放社区干部工资，按政策发放</t>
  </si>
  <si>
    <t>按规定发放</t>
  </si>
  <si>
    <t>社区干部以后养老、医疗、工伤、失业等相关事项得到保障</t>
  </si>
  <si>
    <t>按政策保障</t>
  </si>
  <si>
    <t>提高干部工作积极性，为民办实事办好事</t>
  </si>
  <si>
    <t>增强了干部工作积极性</t>
  </si>
  <si>
    <t>食品药品监管站工作经费</t>
  </si>
  <si>
    <t>加强宣传，提高群众食品药品安全法制意识，保障群众生命安全</t>
  </si>
  <si>
    <t>全镇的“红、白”事进行手续备案，现场进行食品安全检查</t>
  </si>
  <si>
    <t>每次</t>
  </si>
  <si>
    <t>开展乡厨知识培训，做到持证上岗。</t>
  </si>
  <si>
    <t>根据相关要求</t>
  </si>
  <si>
    <t>召开食品安全工作会、加强食品药品安全意识宣传教育，印发宣传资料。</t>
  </si>
  <si>
    <t>根据相关安排</t>
  </si>
  <si>
    <t>按期对市场食品、药品进行督查，学校、餐馆等重点查看，做到持证经营，持证上岗，查处一起，处置一起</t>
  </si>
  <si>
    <t>保障群众生命安全，把食品药品安全隐患消灭在萌芽状态。</t>
  </si>
  <si>
    <t>无食品药品安全事故发生，社会群众满意。</t>
  </si>
  <si>
    <t>停车场补助经费</t>
  </si>
  <si>
    <t>车辆停放规范、交通顺畅、出入有序</t>
  </si>
  <si>
    <t>对停车场不同车型，按序停放，安排工作人员进行协调，年终进行考核</t>
  </si>
  <si>
    <t>一年一次</t>
  </si>
  <si>
    <t>车辆有序停放，确保各车位正确使用，保证车道、出入口周围道路畅通。</t>
  </si>
  <si>
    <t>按任务执行</t>
  </si>
  <si>
    <t>“护航”道路交通综合整治活动，减少交通拥挤，消除安全隐患</t>
  </si>
  <si>
    <t>群众自觉规范停车，集镇环境改善，车辆停放安全，防止事故发生</t>
  </si>
  <si>
    <t>防止事故发生，增强群众安全感</t>
  </si>
  <si>
    <t>文广计工作经费</t>
  </si>
  <si>
    <t>完成当年文化、广播、计生、教育等方面工作任务</t>
  </si>
  <si>
    <t>播放映坝坝电影、确保广播效果、丰富群众精神文化生活</t>
  </si>
  <si>
    <t>携手卫生院为群众免费体检</t>
  </si>
  <si>
    <t>每年一次</t>
  </si>
  <si>
    <t>动员群众积极参与义务献血活动</t>
  </si>
  <si>
    <t>开展乡村旅游文化节活动，提升群众文化生活质量。</t>
  </si>
  <si>
    <t>保证当年义务教育入学率，开展农民夜校培训。</t>
  </si>
  <si>
    <t>提升群众文化水平，丰富群众精神文化生活，了解党的方针政策、路线。</t>
  </si>
  <si>
    <t>提高群众的获得感，幸福感</t>
  </si>
  <si>
    <t>武装工作经费</t>
  </si>
  <si>
    <t>完成民兵整组和规范化建设、民兵军事训练、征兵工作等</t>
  </si>
  <si>
    <t>完成民兵点验，预备役点验，民兵点验到点率达100%</t>
  </si>
  <si>
    <t>根据相关任务要求</t>
  </si>
  <si>
    <t>完成征兵工作，做好征兵审查</t>
  </si>
  <si>
    <t>按市上要求完成任务</t>
  </si>
  <si>
    <t>做好民兵军事训练</t>
  </si>
  <si>
    <t>民兵点验到点率100%，民兵考核全员通过，参训时无安全事故</t>
  </si>
  <si>
    <t>宣传兵役登记，保证适龄青年兵役登记不漏登</t>
  </si>
  <si>
    <t>开展征兵宣传、动员，提高社会群众参军积极性，为部队输送合格人才。</t>
  </si>
  <si>
    <t>提高群众对民兵巡逻工作，人武工作满意度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</si>
</sst>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#,##0_ "/>
    <numFmt numFmtId="179" formatCode="#,##0.0000"/>
  </numFmts>
  <fonts count="4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85"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5" borderId="3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7" fillId="17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/>
    <xf numFmtId="0" fontId="3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0" fontId="40" fillId="0" borderId="0" applyNumberFormat="0" applyFill="0" applyBorder="0" applyAlignment="0" applyProtection="0">
      <alignment vertical="center"/>
    </xf>
    <xf numFmtId="0" fontId="7" fillId="15" borderId="42" applyNumberFormat="0" applyFont="0" applyAlignment="0" applyProtection="0">
      <alignment vertical="center"/>
    </xf>
    <xf numFmtId="0" fontId="4" fillId="0" borderId="0"/>
    <xf numFmtId="0" fontId="3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/>
    <xf numFmtId="0" fontId="2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4" fillId="0" borderId="0"/>
    <xf numFmtId="0" fontId="33" fillId="6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4" fillId="0" borderId="0"/>
    <xf numFmtId="0" fontId="33" fillId="18" borderId="0" applyNumberFormat="0" applyBorder="0" applyAlignment="0" applyProtection="0">
      <alignment vertical="center"/>
    </xf>
    <xf numFmtId="0" fontId="37" fillId="13" borderId="40" applyNumberFormat="0" applyAlignment="0" applyProtection="0">
      <alignment vertical="center"/>
    </xf>
    <xf numFmtId="0" fontId="4" fillId="0" borderId="0"/>
    <xf numFmtId="0" fontId="4" fillId="0" borderId="0"/>
    <xf numFmtId="0" fontId="43" fillId="13" borderId="37" applyNumberFormat="0" applyAlignment="0" applyProtection="0">
      <alignment vertical="center"/>
    </xf>
    <xf numFmtId="0" fontId="4" fillId="0" borderId="0"/>
    <xf numFmtId="0" fontId="4" fillId="0" borderId="0"/>
    <xf numFmtId="0" fontId="35" fillId="7" borderId="3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11" borderId="0" applyNumberFormat="0" applyBorder="0" applyAlignment="0" applyProtection="0">
      <alignment vertical="center"/>
    </xf>
    <xf numFmtId="0" fontId="4" fillId="0" borderId="0"/>
    <xf numFmtId="0" fontId="31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3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" fontId="45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7">
    <xf numFmtId="0" fontId="0" fillId="0" borderId="0" xfId="0"/>
    <xf numFmtId="0" fontId="1" fillId="0" borderId="0" xfId="131" applyFont="1" applyFill="1"/>
    <xf numFmtId="0" fontId="1" fillId="0" borderId="0" xfId="131" applyFont="1"/>
    <xf numFmtId="0" fontId="1" fillId="0" borderId="0" xfId="131" applyFont="1" applyFill="1" applyAlignment="1"/>
    <xf numFmtId="0" fontId="1" fillId="0" borderId="0" xfId="131" applyFont="1" applyAlignment="1">
      <alignment horizontal="centerContinuous"/>
    </xf>
    <xf numFmtId="0" fontId="2" fillId="0" borderId="0" xfId="131" applyFont="1" applyAlignment="1">
      <alignment horizontal="centerContinuous" vertical="center"/>
    </xf>
    <xf numFmtId="0" fontId="3" fillId="0" borderId="0" xfId="131" applyFont="1" applyAlignment="1">
      <alignment horizontal="centerContinuous" vertical="center"/>
    </xf>
    <xf numFmtId="0" fontId="1" fillId="0" borderId="0" xfId="131" applyFont="1" applyAlignment="1">
      <alignment horizontal="centerContinuous" vertical="center"/>
    </xf>
    <xf numFmtId="0" fontId="1" fillId="0" borderId="0" xfId="131" applyFont="1" applyFill="1" applyAlignment="1">
      <alignment vertical="center"/>
    </xf>
    <xf numFmtId="0" fontId="1" fillId="0" borderId="1" xfId="131" applyNumberFormat="1" applyFont="1" applyFill="1" applyBorder="1" applyAlignment="1" applyProtection="1">
      <alignment vertical="center" wrapText="1"/>
    </xf>
    <xf numFmtId="0" fontId="1" fillId="0" borderId="2" xfId="131" applyNumberFormat="1" applyFont="1" applyFill="1" applyBorder="1" applyAlignment="1" applyProtection="1">
      <alignment horizontal="centerContinuous" vertical="center"/>
    </xf>
    <xf numFmtId="0" fontId="1" fillId="0" borderId="3" xfId="131" applyNumberFormat="1" applyFont="1" applyFill="1" applyBorder="1" applyAlignment="1" applyProtection="1">
      <alignment horizontal="center" vertical="center" wrapText="1"/>
    </xf>
    <xf numFmtId="44" fontId="1" fillId="0" borderId="1" xfId="284" applyFont="1" applyFill="1" applyBorder="1" applyAlignment="1">
      <alignment horizontal="center" vertical="center" wrapText="1"/>
    </xf>
    <xf numFmtId="0" fontId="1" fillId="0" borderId="4" xfId="283" applyNumberFormat="1" applyFont="1" applyFill="1" applyBorder="1" applyAlignment="1" applyProtection="1">
      <alignment horizontal="center" vertical="center" wrapText="1"/>
    </xf>
    <xf numFmtId="0" fontId="1" fillId="0" borderId="5" xfId="131" applyNumberFormat="1" applyFont="1" applyFill="1" applyBorder="1" applyAlignment="1" applyProtection="1">
      <alignment horizontal="center" vertical="center" wrapText="1"/>
    </xf>
    <xf numFmtId="0" fontId="1" fillId="0" borderId="6" xfId="283" applyNumberFormat="1" applyFont="1" applyFill="1" applyBorder="1" applyAlignment="1" applyProtection="1">
      <alignment horizontal="center" vertical="center" wrapText="1"/>
    </xf>
    <xf numFmtId="49" fontId="1" fillId="0" borderId="1" xfId="131" applyNumberFormat="1" applyFont="1" applyFill="1" applyBorder="1" applyAlignment="1" applyProtection="1">
      <alignment horizontal="center" vertical="center" wrapText="1"/>
    </xf>
    <xf numFmtId="0" fontId="1" fillId="0" borderId="1" xfId="284" applyNumberFormat="1" applyFont="1" applyFill="1" applyBorder="1" applyAlignment="1">
      <alignment horizontal="center" vertical="center" wrapText="1"/>
    </xf>
    <xf numFmtId="0" fontId="1" fillId="0" borderId="4" xfId="131" applyNumberFormat="1" applyFont="1" applyFill="1" applyBorder="1" applyAlignment="1" applyProtection="1">
      <alignment vertical="center"/>
    </xf>
    <xf numFmtId="49" fontId="1" fillId="0" borderId="4" xfId="131" applyNumberFormat="1" applyFont="1" applyFill="1" applyBorder="1" applyAlignment="1" applyProtection="1">
      <alignment vertical="center"/>
    </xf>
    <xf numFmtId="49" fontId="1" fillId="0" borderId="5" xfId="131" applyNumberFormat="1" applyFont="1" applyFill="1" applyBorder="1" applyAlignment="1" applyProtection="1">
      <alignment vertical="center"/>
    </xf>
    <xf numFmtId="49" fontId="1" fillId="0" borderId="1" xfId="131" applyNumberFormat="1" applyFont="1" applyFill="1" applyBorder="1" applyAlignment="1" applyProtection="1">
      <alignment vertical="center"/>
    </xf>
    <xf numFmtId="49" fontId="1" fillId="0" borderId="1" xfId="131" applyNumberFormat="1" applyFont="1" applyFill="1" applyBorder="1" applyAlignment="1" applyProtection="1">
      <alignment vertical="center" wrapText="1"/>
    </xf>
    <xf numFmtId="49" fontId="1" fillId="0" borderId="4" xfId="131" applyNumberFormat="1" applyFont="1" applyFill="1" applyBorder="1" applyAlignment="1" applyProtection="1">
      <alignment vertical="center" wrapText="1"/>
    </xf>
    <xf numFmtId="3" fontId="1" fillId="0" borderId="0" xfId="131" applyNumberFormat="1" applyFont="1" applyFill="1"/>
    <xf numFmtId="0" fontId="1" fillId="0" borderId="1" xfId="131" applyNumberFormat="1" applyFont="1" applyFill="1" applyBorder="1" applyAlignment="1" applyProtection="1">
      <alignment horizontal="centerContinuous" vertical="center"/>
    </xf>
    <xf numFmtId="0" fontId="1" fillId="0" borderId="1" xfId="283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101" applyAlignment="1">
      <alignment vertical="center"/>
    </xf>
    <xf numFmtId="0" fontId="4" fillId="0" borderId="0" xfId="101" applyFill="1" applyAlignment="1">
      <alignment vertical="center" wrapText="1"/>
    </xf>
    <xf numFmtId="0" fontId="4" fillId="0" borderId="0" xfId="101" applyAlignment="1">
      <alignment vertical="center" wrapText="1"/>
    </xf>
    <xf numFmtId="0" fontId="5" fillId="0" borderId="0" xfId="101" applyFont="1" applyAlignment="1">
      <alignment vertical="center"/>
    </xf>
    <xf numFmtId="0" fontId="6" fillId="0" borderId="0" xfId="101" applyFont="1" applyAlignment="1">
      <alignment horizontal="center" vertical="center" wrapText="1"/>
    </xf>
    <xf numFmtId="0" fontId="4" fillId="0" borderId="0" xfId="101" applyFont="1" applyAlignment="1">
      <alignment horizontal="center" vertical="center" wrapText="1"/>
    </xf>
    <xf numFmtId="0" fontId="4" fillId="0" borderId="0" xfId="101" applyFont="1" applyAlignment="1">
      <alignment vertical="center"/>
    </xf>
    <xf numFmtId="0" fontId="4" fillId="0" borderId="7" xfId="101" applyFont="1" applyFill="1" applyBorder="1" applyAlignment="1">
      <alignment horizontal="center" vertical="center" wrapText="1"/>
    </xf>
    <xf numFmtId="0" fontId="4" fillId="0" borderId="2" xfId="101" applyFont="1" applyFill="1" applyBorder="1" applyAlignment="1">
      <alignment horizontal="center" vertical="center" wrapText="1"/>
    </xf>
    <xf numFmtId="0" fontId="4" fillId="0" borderId="8" xfId="101" applyFont="1" applyFill="1" applyBorder="1" applyAlignment="1">
      <alignment horizontal="center" vertical="center" wrapText="1"/>
    </xf>
    <xf numFmtId="49" fontId="4" fillId="0" borderId="7" xfId="101" applyNumberFormat="1" applyFont="1" applyFill="1" applyBorder="1" applyAlignment="1">
      <alignment horizontal="center" vertical="center"/>
    </xf>
    <xf numFmtId="49" fontId="4" fillId="0" borderId="2" xfId="101" applyNumberFormat="1" applyFont="1" applyFill="1" applyBorder="1" applyAlignment="1">
      <alignment horizontal="center" vertical="center"/>
    </xf>
    <xf numFmtId="49" fontId="4" fillId="0" borderId="8" xfId="101" applyNumberFormat="1" applyFont="1" applyFill="1" applyBorder="1" applyAlignment="1">
      <alignment horizontal="center" vertical="center"/>
    </xf>
    <xf numFmtId="0" fontId="4" fillId="0" borderId="1" xfId="101" applyFont="1" applyBorder="1" applyAlignment="1">
      <alignment horizontal="center" vertical="center" wrapText="1"/>
    </xf>
    <xf numFmtId="0" fontId="4" fillId="0" borderId="6" xfId="101" applyFont="1" applyBorder="1" applyAlignment="1">
      <alignment horizontal="center" vertical="center" wrapText="1"/>
    </xf>
    <xf numFmtId="0" fontId="4" fillId="0" borderId="9" xfId="101" applyFont="1" applyBorder="1" applyAlignment="1">
      <alignment horizontal="center" vertical="center" wrapText="1"/>
    </xf>
    <xf numFmtId="0" fontId="4" fillId="0" borderId="6" xfId="101" applyBorder="1" applyAlignment="1">
      <alignment horizontal="center" vertical="center" wrapText="1"/>
    </xf>
    <xf numFmtId="0" fontId="4" fillId="0" borderId="9" xfId="101" applyBorder="1" applyAlignment="1">
      <alignment horizontal="center" vertical="center" wrapText="1"/>
    </xf>
    <xf numFmtId="0" fontId="4" fillId="0" borderId="7" xfId="101" applyBorder="1" applyAlignment="1">
      <alignment horizontal="center" vertical="center" wrapText="1"/>
    </xf>
    <xf numFmtId="0" fontId="4" fillId="0" borderId="2" xfId="101" applyBorder="1" applyAlignment="1">
      <alignment horizontal="center" vertical="center" wrapText="1"/>
    </xf>
    <xf numFmtId="0" fontId="4" fillId="0" borderId="8" xfId="101" applyBorder="1" applyAlignment="1">
      <alignment horizontal="center" vertical="center" wrapText="1"/>
    </xf>
    <xf numFmtId="0" fontId="4" fillId="0" borderId="4" xfId="101" applyFont="1" applyBorder="1" applyAlignment="1">
      <alignment horizontal="center" vertical="center" wrapText="1"/>
    </xf>
    <xf numFmtId="0" fontId="4" fillId="0" borderId="10" xfId="101" applyFont="1" applyBorder="1" applyAlignment="1">
      <alignment horizontal="center" vertical="center" wrapText="1"/>
    </xf>
    <xf numFmtId="0" fontId="4" fillId="0" borderId="4" xfId="101" applyBorder="1" applyAlignment="1">
      <alignment horizontal="center" vertical="center" wrapText="1"/>
    </xf>
    <xf numFmtId="0" fontId="4" fillId="0" borderId="10" xfId="101" applyBorder="1" applyAlignment="1">
      <alignment horizontal="center" vertical="center" wrapText="1"/>
    </xf>
    <xf numFmtId="0" fontId="4" fillId="0" borderId="1" xfId="101" applyBorder="1" applyAlignment="1">
      <alignment horizontal="center" vertical="center" wrapText="1"/>
    </xf>
    <xf numFmtId="49" fontId="4" fillId="0" borderId="7" xfId="101" applyNumberFormat="1" applyFont="1" applyFill="1" applyBorder="1" applyAlignment="1">
      <alignment vertical="center"/>
    </xf>
    <xf numFmtId="49" fontId="4" fillId="0" borderId="8" xfId="101" applyNumberFormat="1" applyFont="1" applyFill="1" applyBorder="1" applyAlignment="1">
      <alignment vertical="center"/>
    </xf>
    <xf numFmtId="49" fontId="4" fillId="0" borderId="7" xfId="101" applyNumberFormat="1" applyFont="1" applyFill="1" applyBorder="1" applyAlignment="1">
      <alignment horizontal="left" vertical="center"/>
    </xf>
    <xf numFmtId="49" fontId="4" fillId="0" borderId="8" xfId="101" applyNumberFormat="1" applyFont="1" applyFill="1" applyBorder="1" applyAlignment="1">
      <alignment horizontal="left" vertical="center"/>
    </xf>
    <xf numFmtId="176" fontId="4" fillId="0" borderId="1" xfId="101" applyNumberFormat="1" applyFill="1" applyBorder="1" applyAlignment="1">
      <alignment horizontal="center" vertical="center" wrapText="1"/>
    </xf>
    <xf numFmtId="0" fontId="4" fillId="0" borderId="8" xfId="101" applyFill="1" applyBorder="1" applyAlignment="1">
      <alignment horizontal="center" vertical="center" wrapText="1"/>
    </xf>
    <xf numFmtId="0" fontId="4" fillId="0" borderId="5" xfId="101" applyFill="1" applyBorder="1" applyAlignment="1">
      <alignment horizontal="center" vertical="center" wrapText="1"/>
    </xf>
    <xf numFmtId="49" fontId="4" fillId="0" borderId="7" xfId="101" applyNumberFormat="1" applyFont="1" applyFill="1" applyBorder="1" applyAlignment="1">
      <alignment horizontal="left" vertical="top" wrapText="1"/>
    </xf>
    <xf numFmtId="49" fontId="4" fillId="0" borderId="2" xfId="101" applyNumberFormat="1" applyFill="1" applyBorder="1" applyAlignment="1">
      <alignment horizontal="left" vertical="top" wrapText="1"/>
    </xf>
    <xf numFmtId="49" fontId="4" fillId="0" borderId="8" xfId="101" applyNumberFormat="1" applyFill="1" applyBorder="1" applyAlignment="1">
      <alignment horizontal="left" vertical="top" wrapText="1"/>
    </xf>
    <xf numFmtId="0" fontId="7" fillId="0" borderId="8" xfId="181" applyBorder="1">
      <alignment vertical="center"/>
    </xf>
    <xf numFmtId="0" fontId="4" fillId="0" borderId="2" xfId="101" applyFont="1" applyBorder="1" applyAlignment="1">
      <alignment horizontal="center" vertical="center" wrapText="1"/>
    </xf>
    <xf numFmtId="49" fontId="4" fillId="0" borderId="7" xfId="101" applyNumberFormat="1" applyFont="1" applyFill="1" applyBorder="1" applyAlignment="1">
      <alignment horizontal="left" vertical="center" wrapText="1"/>
    </xf>
    <xf numFmtId="49" fontId="7" fillId="0" borderId="8" xfId="181" applyNumberFormat="1" applyFill="1" applyBorder="1" applyAlignment="1">
      <alignment horizontal="left" vertical="center" wrapText="1"/>
    </xf>
    <xf numFmtId="49" fontId="4" fillId="0" borderId="7" xfId="101" applyNumberFormat="1" applyFill="1" applyBorder="1" applyAlignment="1">
      <alignment horizontal="left" vertical="center"/>
    </xf>
    <xf numFmtId="49" fontId="4" fillId="0" borderId="8" xfId="101" applyNumberFormat="1" applyFill="1" applyBorder="1" applyAlignment="1">
      <alignment horizontal="left" vertical="center"/>
    </xf>
    <xf numFmtId="49" fontId="4" fillId="0" borderId="7" xfId="101" applyNumberFormat="1" applyBorder="1" applyAlignment="1">
      <alignment horizontal="left" vertical="center" wrapText="1"/>
    </xf>
    <xf numFmtId="49" fontId="7" fillId="0" borderId="8" xfId="181" applyNumberFormat="1" applyBorder="1">
      <alignment vertical="center"/>
    </xf>
    <xf numFmtId="49" fontId="4" fillId="0" borderId="7" xfId="101" applyNumberFormat="1" applyBorder="1" applyAlignment="1">
      <alignment horizontal="left" vertical="center"/>
    </xf>
    <xf numFmtId="49" fontId="4" fillId="0" borderId="8" xfId="101" applyNumberFormat="1" applyBorder="1" applyAlignment="1">
      <alignment horizontal="left" vertical="center"/>
    </xf>
    <xf numFmtId="49" fontId="7" fillId="0" borderId="8" xfId="181" applyNumberFormat="1" applyFill="1" applyBorder="1" applyAlignment="1">
      <alignment vertical="center"/>
    </xf>
    <xf numFmtId="1" fontId="0" fillId="0" borderId="0" xfId="0" applyNumberFormat="1" applyFill="1"/>
    <xf numFmtId="0" fontId="8" fillId="0" borderId="0" xfId="4" applyFont="1" applyFill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4" applyFont="1" applyFill="1" applyBorder="1" applyAlignment="1">
      <alignment horizontal="right" vertical="center"/>
    </xf>
    <xf numFmtId="0" fontId="4" fillId="0" borderId="0" xfId="18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8" fillId="0" borderId="0" xfId="4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4" applyFont="1" applyFill="1" applyAlignment="1">
      <alignment horizontal="right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7" xfId="4" applyNumberFormat="1" applyFont="1" applyFill="1" applyBorder="1" applyAlignment="1" applyProtection="1">
      <alignment vertical="center"/>
    </xf>
    <xf numFmtId="49" fontId="8" fillId="0" borderId="1" xfId="4" applyNumberFormat="1" applyFont="1" applyFill="1" applyBorder="1" applyAlignment="1" applyProtection="1">
      <alignment vertical="center" wrapText="1"/>
    </xf>
    <xf numFmtId="49" fontId="8" fillId="0" borderId="2" xfId="4" applyNumberFormat="1" applyFont="1" applyFill="1" applyBorder="1" applyAlignment="1" applyProtection="1">
      <alignment vertical="center" wrapText="1"/>
    </xf>
    <xf numFmtId="49" fontId="8" fillId="0" borderId="7" xfId="0" applyNumberFormat="1" applyFont="1" applyFill="1" applyBorder="1" applyAlignment="1" applyProtection="1">
      <alignment vertical="center" wrapText="1"/>
    </xf>
    <xf numFmtId="3" fontId="8" fillId="0" borderId="1" xfId="4" applyNumberFormat="1" applyFont="1" applyFill="1" applyBorder="1" applyAlignment="1" applyProtection="1">
      <alignment vertical="center" wrapText="1"/>
    </xf>
    <xf numFmtId="178" fontId="8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8" fillId="0" borderId="0" xfId="9" applyNumberFormat="1" applyFont="1" applyFill="1" applyAlignment="1">
      <alignment horizontal="left" vertical="center"/>
    </xf>
    <xf numFmtId="0" fontId="8" fillId="0" borderId="0" xfId="9" applyFont="1" applyFill="1" applyAlignment="1">
      <alignment horizontal="right" vertical="center"/>
    </xf>
    <xf numFmtId="0" fontId="11" fillId="0" borderId="7" xfId="9" applyNumberFormat="1" applyFont="1" applyFill="1" applyBorder="1" applyAlignment="1" applyProtection="1">
      <alignment horizontal="center" vertical="center"/>
    </xf>
    <xf numFmtId="0" fontId="11" fillId="0" borderId="7" xfId="9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9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8" fillId="0" borderId="5" xfId="4" applyFont="1" applyFill="1" applyBorder="1" applyAlignment="1">
      <alignment horizontal="center" vertical="center"/>
    </xf>
    <xf numFmtId="178" fontId="8" fillId="0" borderId="5" xfId="9" applyNumberFormat="1" applyFont="1" applyFill="1" applyBorder="1" applyAlignment="1">
      <alignment vertical="center" wrapText="1"/>
    </xf>
    <xf numFmtId="178" fontId="8" fillId="0" borderId="1" xfId="9" applyNumberFormat="1" applyFont="1" applyFill="1" applyBorder="1" applyAlignment="1">
      <alignment vertical="center" wrapText="1"/>
    </xf>
    <xf numFmtId="0" fontId="8" fillId="0" borderId="7" xfId="9" applyFont="1" applyFill="1" applyBorder="1" applyAlignment="1">
      <alignment horizontal="left" vertical="center"/>
    </xf>
    <xf numFmtId="178" fontId="8" fillId="0" borderId="1" xfId="4" applyNumberFormat="1" applyFont="1" applyFill="1" applyBorder="1" applyAlignment="1" applyProtection="1">
      <alignment vertical="center" wrapText="1"/>
    </xf>
    <xf numFmtId="178" fontId="8" fillId="0" borderId="1" xfId="9" applyNumberFormat="1" applyFont="1" applyFill="1" applyBorder="1" applyAlignment="1" applyProtection="1">
      <alignment vertical="center" wrapText="1"/>
    </xf>
    <xf numFmtId="0" fontId="8" fillId="0" borderId="7" xfId="9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8" applyFont="1"/>
    <xf numFmtId="0" fontId="1" fillId="0" borderId="0" xfId="18" applyFont="1" applyFill="1" applyAlignment="1">
      <alignment horizontal="right" vertical="center"/>
    </xf>
    <xf numFmtId="0" fontId="2" fillId="0" borderId="0" xfId="18" applyNumberFormat="1" applyFont="1" applyFill="1" applyAlignment="1" applyProtection="1">
      <alignment horizontal="centerContinuous"/>
    </xf>
    <xf numFmtId="0" fontId="3" fillId="0" borderId="0" xfId="18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8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8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9" applyFont="1" applyFill="1" applyBorder="1" applyAlignment="1">
      <alignment vertical="center"/>
    </xf>
    <xf numFmtId="178" fontId="1" fillId="0" borderId="3" xfId="18" applyNumberFormat="1" applyFont="1" applyFill="1" applyBorder="1" applyAlignment="1">
      <alignment vertical="center"/>
    </xf>
    <xf numFmtId="178" fontId="1" fillId="0" borderId="1" xfId="18" applyNumberFormat="1" applyFont="1" applyFill="1" applyBorder="1" applyAlignment="1">
      <alignment vertical="center" wrapText="1"/>
    </xf>
    <xf numFmtId="178" fontId="1" fillId="0" borderId="3" xfId="18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8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9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8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8" applyNumberFormat="1" applyFont="1" applyFill="1" applyBorder="1" applyAlignment="1">
      <alignment vertical="center" wrapText="1"/>
    </xf>
    <xf numFmtId="0" fontId="1" fillId="0" borderId="1" xfId="18" applyFont="1" applyFill="1" applyBorder="1" applyAlignment="1">
      <alignment vertical="center"/>
    </xf>
    <xf numFmtId="178" fontId="1" fillId="0" borderId="7" xfId="9" applyNumberFormat="1" applyFont="1" applyFill="1" applyBorder="1" applyAlignment="1">
      <alignment vertical="center" wrapText="1"/>
    </xf>
    <xf numFmtId="0" fontId="1" fillId="0" borderId="6" xfId="9" applyFont="1" applyFill="1" applyBorder="1" applyAlignment="1">
      <alignment vertical="center"/>
    </xf>
    <xf numFmtId="0" fontId="1" fillId="0" borderId="7" xfId="9" applyNumberFormat="1" applyFont="1" applyFill="1" applyBorder="1" applyAlignment="1" applyProtection="1">
      <alignment vertical="center"/>
    </xf>
    <xf numFmtId="0" fontId="1" fillId="0" borderId="4" xfId="9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8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9" applyFont="1" applyFill="1" applyBorder="1" applyAlignment="1">
      <alignment horizontal="center" vertical="center"/>
    </xf>
    <xf numFmtId="0" fontId="1" fillId="0" borderId="0" xfId="18" applyFont="1"/>
    <xf numFmtId="0" fontId="17" fillId="0" borderId="0" xfId="18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9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282" applyNumberFormat="1" applyFont="1" applyFill="1" applyBorder="1" applyAlignment="1" applyProtection="1">
      <alignment horizontal="center" vertical="center" wrapText="1"/>
    </xf>
    <xf numFmtId="0" fontId="1" fillId="0" borderId="21" xfId="282" applyNumberFormat="1" applyFont="1" applyFill="1" applyBorder="1" applyAlignment="1" applyProtection="1">
      <alignment horizontal="centerContinuous" vertical="center" wrapText="1"/>
    </xf>
    <xf numFmtId="0" fontId="1" fillId="0" borderId="22" xfId="282" applyNumberFormat="1" applyFont="1" applyFill="1" applyBorder="1" applyAlignment="1" applyProtection="1">
      <alignment horizontal="centerContinuous" vertical="center" wrapText="1"/>
    </xf>
    <xf numFmtId="0" fontId="1" fillId="0" borderId="23" xfId="282" applyNumberFormat="1" applyFont="1" applyFill="1" applyBorder="1" applyAlignment="1" applyProtection="1">
      <alignment horizontal="center" vertical="center" wrapText="1"/>
    </xf>
    <xf numFmtId="0" fontId="1" fillId="0" borderId="24" xfId="282" applyNumberFormat="1" applyFont="1" applyFill="1" applyBorder="1" applyAlignment="1" applyProtection="1">
      <alignment horizontal="centerContinuous" vertical="center" wrapText="1"/>
    </xf>
    <xf numFmtId="0" fontId="1" fillId="0" borderId="12" xfId="12" applyNumberFormat="1" applyFont="1" applyFill="1" applyBorder="1" applyAlignment="1" applyProtection="1">
      <alignment horizontal="center" vertical="center"/>
    </xf>
    <xf numFmtId="0" fontId="1" fillId="0" borderId="13" xfId="12" applyNumberFormat="1" applyFont="1" applyFill="1" applyBorder="1" applyAlignment="1" applyProtection="1">
      <alignment horizontal="center" vertical="center"/>
    </xf>
    <xf numFmtId="0" fontId="1" fillId="0" borderId="3" xfId="282" applyNumberFormat="1" applyFont="1" applyFill="1" applyBorder="1" applyAlignment="1" applyProtection="1">
      <alignment horizontal="center" vertical="center" wrapText="1"/>
    </xf>
    <xf numFmtId="0" fontId="1" fillId="0" borderId="25" xfId="282" applyNumberFormat="1" applyFont="1" applyFill="1" applyBorder="1" applyAlignment="1" applyProtection="1">
      <alignment horizontal="center" vertical="center" wrapText="1"/>
    </xf>
    <xf numFmtId="0" fontId="1" fillId="0" borderId="26" xfId="282" applyNumberFormat="1" applyFont="1" applyFill="1" applyBorder="1" applyAlignment="1" applyProtection="1">
      <alignment vertical="center" wrapText="1"/>
    </xf>
    <xf numFmtId="178" fontId="1" fillId="0" borderId="27" xfId="12" applyNumberFormat="1" applyFont="1" applyFill="1" applyBorder="1" applyAlignment="1" applyProtection="1">
      <alignment vertical="center" wrapText="1"/>
    </xf>
    <xf numFmtId="178" fontId="1" fillId="0" borderId="17" xfId="12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282" applyNumberFormat="1" applyFont="1" applyFill="1" applyBorder="1" applyAlignment="1" applyProtection="1">
      <alignment horizontal="center" vertical="center" wrapText="1"/>
    </xf>
    <xf numFmtId="0" fontId="1" fillId="0" borderId="28" xfId="282" applyNumberFormat="1" applyFont="1" applyFill="1" applyBorder="1" applyAlignment="1" applyProtection="1">
      <alignment vertical="center" wrapText="1"/>
    </xf>
    <xf numFmtId="1" fontId="14" fillId="0" borderId="17" xfId="282" applyNumberFormat="1" applyFont="1" applyFill="1" applyBorder="1" applyAlignment="1">
      <alignment vertical="center" wrapText="1"/>
    </xf>
    <xf numFmtId="178" fontId="1" fillId="0" borderId="28" xfId="12" applyNumberFormat="1" applyFont="1" applyFill="1" applyBorder="1" applyAlignment="1" applyProtection="1">
      <alignment vertical="center" wrapText="1"/>
    </xf>
    <xf numFmtId="178" fontId="1" fillId="0" borderId="26" xfId="12" applyNumberFormat="1" applyFont="1" applyFill="1" applyBorder="1" applyAlignment="1" applyProtection="1">
      <alignment vertical="center" wrapText="1"/>
    </xf>
    <xf numFmtId="0" fontId="22" fillId="0" borderId="0" xfId="12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282" applyNumberFormat="1" applyFont="1" applyFill="1" applyBorder="1" applyAlignment="1" applyProtection="1">
      <alignment horizontal="centerContinuous" vertical="center" wrapText="1"/>
    </xf>
    <xf numFmtId="0" fontId="1" fillId="0" borderId="30" xfId="282" applyNumberFormat="1" applyFont="1" applyFill="1" applyBorder="1" applyAlignment="1" applyProtection="1">
      <alignment horizontal="center" vertical="center"/>
    </xf>
    <xf numFmtId="0" fontId="1" fillId="0" borderId="18" xfId="282" applyNumberFormat="1" applyFont="1" applyFill="1" applyBorder="1" applyAlignment="1" applyProtection="1">
      <alignment vertical="center"/>
    </xf>
    <xf numFmtId="0" fontId="1" fillId="0" borderId="31" xfId="282" applyNumberFormat="1" applyFont="1" applyFill="1" applyBorder="1" applyAlignment="1" applyProtection="1">
      <alignment horizontal="center" vertical="center" wrapText="1"/>
    </xf>
    <xf numFmtId="0" fontId="1" fillId="0" borderId="32" xfId="282" applyNumberFormat="1" applyFont="1" applyFill="1" applyBorder="1" applyAlignment="1" applyProtection="1">
      <alignment horizontal="center" vertical="center"/>
    </xf>
    <xf numFmtId="0" fontId="1" fillId="0" borderId="33" xfId="282" applyNumberFormat="1" applyFont="1" applyFill="1" applyBorder="1" applyAlignment="1" applyProtection="1">
      <alignment vertical="center"/>
    </xf>
    <xf numFmtId="0" fontId="1" fillId="0" borderId="34" xfId="282" applyNumberFormat="1" applyFont="1" applyFill="1" applyBorder="1" applyAlignment="1" applyProtection="1">
      <alignment horizontal="center" vertical="center"/>
    </xf>
    <xf numFmtId="178" fontId="1" fillId="0" borderId="31" xfId="12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9" applyNumberFormat="1" applyFont="1" applyFill="1" applyBorder="1" applyAlignment="1">
      <alignment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9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9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9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9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2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常规 4 103" xfId="6"/>
    <cellStyle name="常规 2 31" xfId="7"/>
    <cellStyle name="常规 2 26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常规 4 13" xfId="13"/>
    <cellStyle name="60% - 强调文字颜色 3" xfId="14" builtinId="40"/>
    <cellStyle name="超链接" xfId="15" builtinId="8"/>
    <cellStyle name="常规 2 114" xfId="16"/>
    <cellStyle name="常规 2 109" xfId="17"/>
    <cellStyle name="百分比" xfId="18" builtinId="5"/>
    <cellStyle name="已访问的超链接" xfId="19" builtinId="9"/>
    <cellStyle name="注释" xfId="20" builtinId="10"/>
    <cellStyle name="常规 4 12" xfId="21"/>
    <cellStyle name="60% - 强调文字颜色 2" xfId="22" builtinId="36"/>
    <cellStyle name="标题 4" xfId="23" builtinId="19"/>
    <cellStyle name="警告文本" xfId="24" builtinId="11"/>
    <cellStyle name="常规 2 104" xfId="25"/>
    <cellStyle name="标题" xfId="26" builtinId="15"/>
    <cellStyle name="常规 4 70" xfId="27"/>
    <cellStyle name="常规 4 65" xfId="28"/>
    <cellStyle name="解释性文本" xfId="29" builtinId="53"/>
    <cellStyle name="标题 1" xfId="30" builtinId="16"/>
    <cellStyle name="标题 2" xfId="31" builtinId="17"/>
    <cellStyle name="常规 4 11" xfId="32"/>
    <cellStyle name="60% - 强调文字颜色 1" xfId="33" builtinId="32"/>
    <cellStyle name="标题 3" xfId="34" builtinId="18"/>
    <cellStyle name="常规 4 14" xfId="35"/>
    <cellStyle name="60% - 强调文字颜色 4" xfId="36" builtinId="44"/>
    <cellStyle name="输出" xfId="37" builtinId="21"/>
    <cellStyle name="常规 2 105" xfId="38"/>
    <cellStyle name="常规 2 110" xfId="39"/>
    <cellStyle name="计算" xfId="40" builtinId="22"/>
    <cellStyle name="常规 4 50" xfId="41"/>
    <cellStyle name="常规 4 45" xfId="42"/>
    <cellStyle name="检查单元格" xfId="43" builtinId="23"/>
    <cellStyle name="20% - 强调文字颜色 6" xfId="44" builtinId="50"/>
    <cellStyle name="强调文字颜色 2" xfId="45" builtinId="33"/>
    <cellStyle name="链接单元格" xfId="46" builtinId="24"/>
    <cellStyle name="汇总" xfId="47" builtinId="25"/>
    <cellStyle name="常规 2 106" xfId="48"/>
    <cellStyle name="常规 2 111" xfId="49"/>
    <cellStyle name="常规 4 90" xfId="50"/>
    <cellStyle name="常规 4 85" xfId="51"/>
    <cellStyle name="好" xfId="52" builtinId="26"/>
    <cellStyle name="常规 2 100" xfId="53"/>
    <cellStyle name="适中" xfId="54" builtinId="28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常规 4 20" xfId="67"/>
    <cellStyle name="常规 4 15" xfId="68"/>
    <cellStyle name="60% - 强调文字颜色 5" xfId="69" builtinId="48"/>
    <cellStyle name="强调文字颜色 6" xfId="70" builtinId="49"/>
    <cellStyle name="40% - 强调文字颜色 6" xfId="71" builtinId="51"/>
    <cellStyle name="常规 2 10" xfId="72"/>
    <cellStyle name="常规 4 21" xfId="73"/>
    <cellStyle name="常规 4 16" xfId="74"/>
    <cellStyle name="60% - 强调文字颜色 6" xfId="75" builtinId="52"/>
    <cellStyle name="常规 2" xfId="76"/>
    <cellStyle name="常规 2 101" xfId="77"/>
    <cellStyle name="常规 2 102" xfId="78"/>
    <cellStyle name="常规 2 103" xfId="79"/>
    <cellStyle name="常规 2 107" xfId="80"/>
    <cellStyle name="常规 2 112" xfId="81"/>
    <cellStyle name="常规 2 113" xfId="82"/>
    <cellStyle name="常规 2 108" xfId="83"/>
    <cellStyle name="常规 2 115" xfId="84"/>
    <cellStyle name="常规 2 116" xfId="85"/>
    <cellStyle name="常规 2 12" xfId="86"/>
    <cellStyle name="常规 2 13" xfId="87"/>
    <cellStyle name="常规 2 14" xfId="88"/>
    <cellStyle name="常规 2 20" xfId="89"/>
    <cellStyle name="常规 2 15" xfId="90"/>
    <cellStyle name="常规 2 21" xfId="91"/>
    <cellStyle name="常规 2 16" xfId="92"/>
    <cellStyle name="常规 2 22" xfId="93"/>
    <cellStyle name="常规 2 17" xfId="94"/>
    <cellStyle name="常规 2 23" xfId="95"/>
    <cellStyle name="常规 2 18" xfId="96"/>
    <cellStyle name="常规 2 24" xfId="97"/>
    <cellStyle name="常规 2 19" xfId="98"/>
    <cellStyle name="常规 2 51" xfId="99"/>
    <cellStyle name="常规 2 46" xfId="100"/>
    <cellStyle name="常规 2 2" xfId="101"/>
    <cellStyle name="常规 2 30" xfId="102"/>
    <cellStyle name="常规 2 25" xfId="103"/>
    <cellStyle name="常规 2 32" xfId="104"/>
    <cellStyle name="常规 2 27" xfId="105"/>
    <cellStyle name="常规 2 33" xfId="106"/>
    <cellStyle name="常规 2 28" xfId="107"/>
    <cellStyle name="常规 2 34" xfId="108"/>
    <cellStyle name="常规 2 29" xfId="109"/>
    <cellStyle name="常规 2 52" xfId="110"/>
    <cellStyle name="常规 2 47" xfId="111"/>
    <cellStyle name="常规 2 3" xfId="112"/>
    <cellStyle name="常规 2 40" xfId="113"/>
    <cellStyle name="常规 2 35" xfId="114"/>
    <cellStyle name="常规 2 41" xfId="115"/>
    <cellStyle name="常规 2 36" xfId="116"/>
    <cellStyle name="常规 2 42" xfId="117"/>
    <cellStyle name="常规 2 37" xfId="118"/>
    <cellStyle name="常规 2 43" xfId="119"/>
    <cellStyle name="常规 2 38" xfId="120"/>
    <cellStyle name="常规 2 44" xfId="121"/>
    <cellStyle name="常规 2 39" xfId="122"/>
    <cellStyle name="常规 2 53" xfId="123"/>
    <cellStyle name="常规 2 48" xfId="124"/>
    <cellStyle name="常规 2 4" xfId="125"/>
    <cellStyle name="常规 2 50" xfId="126"/>
    <cellStyle name="常规 2 45" xfId="127"/>
    <cellStyle name="常规 2 54" xfId="128"/>
    <cellStyle name="常规 2 5" xfId="129"/>
    <cellStyle name="常规 2 49" xfId="130"/>
    <cellStyle name="常规_CE0EC35D1E21446882912817359AA889" xfId="131"/>
    <cellStyle name="常规 2 60" xfId="132"/>
    <cellStyle name="常规 2 6" xfId="133"/>
    <cellStyle name="常规 2 55" xfId="134"/>
    <cellStyle name="常规 2 7" xfId="135"/>
    <cellStyle name="常规 2 61" xfId="136"/>
    <cellStyle name="常规 2 56" xfId="137"/>
    <cellStyle name="常规 2 8" xfId="138"/>
    <cellStyle name="常规 2 62" xfId="139"/>
    <cellStyle name="常规 2 57" xfId="140"/>
    <cellStyle name="常规 2 9" xfId="141"/>
    <cellStyle name="常规 2 63" xfId="142"/>
    <cellStyle name="常规 2 58" xfId="143"/>
    <cellStyle name="常规 2 64" xfId="144"/>
    <cellStyle name="常规 2 59" xfId="145"/>
    <cellStyle name="常规 2 70" xfId="146"/>
    <cellStyle name="常规 2 65" xfId="147"/>
    <cellStyle name="常规 2 71" xfId="148"/>
    <cellStyle name="常规 2 66" xfId="149"/>
    <cellStyle name="常规 2 72" xfId="150"/>
    <cellStyle name="常规 2 67" xfId="151"/>
    <cellStyle name="常规 2 73" xfId="152"/>
    <cellStyle name="常规 2 68" xfId="153"/>
    <cellStyle name="常规 2 74" xfId="154"/>
    <cellStyle name="常规 2 69" xfId="155"/>
    <cellStyle name="常规 2 80" xfId="156"/>
    <cellStyle name="常规 2 75" xfId="157"/>
    <cellStyle name="常规 2 81" xfId="158"/>
    <cellStyle name="常规 2 76" xfId="159"/>
    <cellStyle name="常规 2 82" xfId="160"/>
    <cellStyle name="常规 2 77" xfId="161"/>
    <cellStyle name="常规 2 83" xfId="162"/>
    <cellStyle name="常规 2 78" xfId="163"/>
    <cellStyle name="常规 2 84" xfId="164"/>
    <cellStyle name="常规 2 79" xfId="165"/>
    <cellStyle name="常规 2 90" xfId="166"/>
    <cellStyle name="常规 2 85" xfId="167"/>
    <cellStyle name="常规 2 91" xfId="168"/>
    <cellStyle name="常规 2 86" xfId="169"/>
    <cellStyle name="常规 2 92" xfId="170"/>
    <cellStyle name="常规 2 87" xfId="171"/>
    <cellStyle name="常规 2 93" xfId="172"/>
    <cellStyle name="常规 2 88" xfId="173"/>
    <cellStyle name="常规 2 94" xfId="174"/>
    <cellStyle name="常规 2 89" xfId="175"/>
    <cellStyle name="常规 2 95" xfId="176"/>
    <cellStyle name="常规 2 96" xfId="177"/>
    <cellStyle name="常规 2 97" xfId="178"/>
    <cellStyle name="常规 2 98" xfId="179"/>
    <cellStyle name="常规 2 99" xfId="180"/>
    <cellStyle name="常规 3" xfId="181"/>
    <cellStyle name="常规 4" xfId="182"/>
    <cellStyle name="常规 4 10" xfId="183"/>
    <cellStyle name="常规 4 100" xfId="184"/>
    <cellStyle name="常规 4 101" xfId="185"/>
    <cellStyle name="常规 4 102" xfId="186"/>
    <cellStyle name="常规 4 104" xfId="187"/>
    <cellStyle name="常规 4 110" xfId="188"/>
    <cellStyle name="常规 4 105" xfId="189"/>
    <cellStyle name="常规 4 111" xfId="190"/>
    <cellStyle name="常规 4 106" xfId="191"/>
    <cellStyle name="常规 4 112" xfId="192"/>
    <cellStyle name="常规 4 107" xfId="193"/>
    <cellStyle name="常规 4 113" xfId="194"/>
    <cellStyle name="常规 4 108" xfId="195"/>
    <cellStyle name="常规 4 114" xfId="196"/>
    <cellStyle name="常规 4 109" xfId="197"/>
    <cellStyle name="常规 4 115" xfId="198"/>
    <cellStyle name="常规 4 22" xfId="199"/>
    <cellStyle name="常规 4 17" xfId="200"/>
    <cellStyle name="常规 4 23" xfId="201"/>
    <cellStyle name="常规 4 18" xfId="202"/>
    <cellStyle name="常规 4 24" xfId="203"/>
    <cellStyle name="常规 4 19" xfId="204"/>
    <cellStyle name="常规 4 2" xfId="205"/>
    <cellStyle name="常规 4 30" xfId="206"/>
    <cellStyle name="常规 4 25" xfId="207"/>
    <cellStyle name="常规 4 31" xfId="208"/>
    <cellStyle name="常规 4 26" xfId="209"/>
    <cellStyle name="常规 4 32" xfId="210"/>
    <cellStyle name="常规 4 27" xfId="211"/>
    <cellStyle name="常规 4 33" xfId="212"/>
    <cellStyle name="常规 4 28" xfId="213"/>
    <cellStyle name="常规 4 34" xfId="214"/>
    <cellStyle name="常规 4 29" xfId="215"/>
    <cellStyle name="常规 4 3" xfId="216"/>
    <cellStyle name="常规 4 40" xfId="217"/>
    <cellStyle name="常规 4 35" xfId="218"/>
    <cellStyle name="常规 4 41" xfId="219"/>
    <cellStyle name="常规 4 36" xfId="220"/>
    <cellStyle name="常规 4 42" xfId="221"/>
    <cellStyle name="常规 4 37" xfId="222"/>
    <cellStyle name="常规 4 43" xfId="223"/>
    <cellStyle name="常规 4 38" xfId="224"/>
    <cellStyle name="常规 4 44" xfId="225"/>
    <cellStyle name="常规 4 39" xfId="226"/>
    <cellStyle name="常规 4 4" xfId="227"/>
    <cellStyle name="常规 4 51" xfId="228"/>
    <cellStyle name="常规 4 46" xfId="229"/>
    <cellStyle name="常规 4 52" xfId="230"/>
    <cellStyle name="常规 4 47" xfId="231"/>
    <cellStyle name="常规 4 53" xfId="232"/>
    <cellStyle name="常规 4 48" xfId="233"/>
    <cellStyle name="常规 4 54" xfId="234"/>
    <cellStyle name="常规 4 49" xfId="235"/>
    <cellStyle name="常规 4 5" xfId="236"/>
    <cellStyle name="常规 4 60" xfId="237"/>
    <cellStyle name="常规 4 55" xfId="238"/>
    <cellStyle name="常规 4 61" xfId="239"/>
    <cellStyle name="常规 4 56" xfId="240"/>
    <cellStyle name="常规 4 62" xfId="241"/>
    <cellStyle name="常规 4 57" xfId="242"/>
    <cellStyle name="常规 4 63" xfId="243"/>
    <cellStyle name="常规 4 58" xfId="244"/>
    <cellStyle name="常规 4 64" xfId="245"/>
    <cellStyle name="常规 4 59" xfId="246"/>
    <cellStyle name="常规 4 6" xfId="247"/>
    <cellStyle name="常规 4 71" xfId="248"/>
    <cellStyle name="常规 4 66" xfId="249"/>
    <cellStyle name="常规 4 72" xfId="250"/>
    <cellStyle name="常规 4 67" xfId="251"/>
    <cellStyle name="常规 4 73" xfId="252"/>
    <cellStyle name="常规 4 68" xfId="253"/>
    <cellStyle name="常规 4 74" xfId="254"/>
    <cellStyle name="常规 4 69" xfId="255"/>
    <cellStyle name="常规 4 7" xfId="256"/>
    <cellStyle name="常规 4 80" xfId="257"/>
    <cellStyle name="常规 4 75" xfId="258"/>
    <cellStyle name="常规 4 81" xfId="259"/>
    <cellStyle name="常规 4 76" xfId="260"/>
    <cellStyle name="常规 4 82" xfId="261"/>
    <cellStyle name="常规 4 77" xfId="262"/>
    <cellStyle name="常规 4 83" xfId="263"/>
    <cellStyle name="常规 4 78" xfId="264"/>
    <cellStyle name="常规 4 84" xfId="265"/>
    <cellStyle name="常规 4 79" xfId="266"/>
    <cellStyle name="常规 4 8" xfId="267"/>
    <cellStyle name="常规 4 91" xfId="268"/>
    <cellStyle name="常规 4 86" xfId="269"/>
    <cellStyle name="常规 4 92" xfId="270"/>
    <cellStyle name="常规 4 87" xfId="271"/>
    <cellStyle name="常规 4 93" xfId="272"/>
    <cellStyle name="常规 4 88" xfId="273"/>
    <cellStyle name="常规 4 94" xfId="274"/>
    <cellStyle name="常规 4 89" xfId="275"/>
    <cellStyle name="常规 4 9" xfId="276"/>
    <cellStyle name="常规 4 95" xfId="277"/>
    <cellStyle name="常规 4 96" xfId="278"/>
    <cellStyle name="常规 4 97" xfId="279"/>
    <cellStyle name="常规 4 98" xfId="280"/>
    <cellStyle name="常规 4 99" xfId="281"/>
    <cellStyle name="常规_部门预算批复报表" xfId="282"/>
    <cellStyle name="货币[0]_CE0EC35D1E21446882912817359AA889" xfId="283"/>
    <cellStyle name="千位分隔_CE0EC35D1E21446882912817359AA889" xfId="2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25" sqref="F25"/>
    </sheetView>
  </sheetViews>
  <sheetFormatPr defaultColWidth="9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customHeight="1" spans="1:1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customHeight="1" spans="1:1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customHeight="1" spans="1:1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customHeight="1" spans="1:1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</row>
    <row r="6" customHeight="1" spans="1:1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</row>
    <row r="7" customHeight="1" spans="1:1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</row>
    <row r="8" customHeight="1" spans="1:1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</row>
    <row r="9" ht="60" customHeight="1" spans="1:11">
      <c r="A9" s="320" t="s">
        <v>0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ht="60" customHeight="1" spans="1:11">
      <c r="A10" s="320" t="s">
        <v>1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</row>
    <row r="11" customHeight="1" spans="1:1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</row>
    <row r="12" customHeight="1" spans="1:11">
      <c r="A12" s="319"/>
      <c r="B12" s="319"/>
      <c r="C12" s="319"/>
      <c r="D12" s="319"/>
      <c r="E12" s="319"/>
      <c r="F12" s="319"/>
      <c r="G12" s="319"/>
      <c r="H12" s="319"/>
      <c r="I12" s="319"/>
      <c r="J12" s="319"/>
      <c r="K12" s="319"/>
    </row>
    <row r="13" customHeight="1" spans="1:11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</row>
    <row r="15" customHeight="1" spans="1:11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</row>
    <row r="16" customHeight="1" spans="1:11">
      <c r="A16" s="319"/>
      <c r="B16" s="319"/>
      <c r="C16" s="319"/>
      <c r="D16" s="319"/>
      <c r="E16" s="319"/>
      <c r="F16" s="319"/>
      <c r="G16" s="319"/>
      <c r="H16" s="319"/>
      <c r="I16" s="319"/>
      <c r="J16" s="319"/>
      <c r="K16" s="319"/>
    </row>
    <row r="17" customHeight="1" spans="1:1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19"/>
      <c r="B18" s="319"/>
      <c r="C18" s="319"/>
      <c r="D18" s="319"/>
      <c r="E18" s="319"/>
      <c r="F18" s="319"/>
      <c r="G18" s="319"/>
      <c r="H18" s="319"/>
      <c r="I18" s="319"/>
      <c r="J18" s="319"/>
      <c r="K18" s="319"/>
    </row>
    <row r="19" customHeight="1" spans="1:1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</row>
    <row r="20" customHeight="1" spans="1:11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</row>
    <row r="21" customHeight="1" spans="1:11">
      <c r="A21" s="319"/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</row>
    <row r="23" customHeight="1" spans="1:11">
      <c r="A23" s="324"/>
      <c r="B23" s="324"/>
      <c r="C23" s="324"/>
      <c r="D23" s="324"/>
      <c r="E23" s="324"/>
      <c r="F23" s="324"/>
      <c r="G23" s="324"/>
      <c r="H23" s="324"/>
      <c r="I23" s="324"/>
      <c r="J23" s="324"/>
      <c r="K23" s="324"/>
    </row>
    <row r="24" customHeight="1" spans="1:1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3"/>
    </row>
    <row r="25" customHeight="1" spans="1:11">
      <c r="A25" s="319"/>
      <c r="B25" s="319"/>
      <c r="C25" s="319"/>
      <c r="D25" s="319"/>
      <c r="E25" s="319"/>
      <c r="F25" s="319"/>
      <c r="G25" s="319"/>
      <c r="H25" s="319"/>
      <c r="I25" s="319"/>
      <c r="J25" s="319"/>
      <c r="K25" s="319"/>
    </row>
    <row r="26" customHeight="1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319"/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7" width="16.8333333333333" style="121" customWidth="1"/>
    <col min="8" max="20" width="13.8333333333333" style="121" customWidth="1"/>
    <col min="21" max="21" width="16.8333333333333" style="121" customWidth="1"/>
    <col min="22" max="32" width="13.8333333333333" style="121" customWidth="1"/>
    <col min="33" max="134" width="9" style="121" customWidth="1"/>
    <col min="135" max="176" width="9.16666666666667" style="121" customWidth="1"/>
    <col min="177" max="16384" width="9.33333333333333" style="121"/>
  </cols>
  <sheetData>
    <row r="1" customHeight="1" spans="1:134">
      <c r="A1" s="122"/>
      <c r="B1" s="123"/>
      <c r="C1" s="123"/>
      <c r="D1" s="123"/>
      <c r="E1" s="123"/>
      <c r="F1" s="123"/>
      <c r="G1" s="123"/>
      <c r="H1" s="123"/>
      <c r="I1" s="123"/>
      <c r="J1" s="160"/>
      <c r="K1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4" t="s">
        <v>302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</row>
    <row r="2" s="125" customFormat="1" ht="20.1" customHeight="1" spans="1:91">
      <c r="A2" s="102" t="s">
        <v>303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</row>
    <row r="3" customHeight="1" spans="1:134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60"/>
      <c r="K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7" t="s">
        <v>5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</row>
    <row r="4" customHeight="1" spans="1:134">
      <c r="A4" s="128" t="s">
        <v>121</v>
      </c>
      <c r="B4" s="128"/>
      <c r="C4" s="128"/>
      <c r="D4" s="128"/>
      <c r="E4" s="129"/>
      <c r="F4" s="128" t="s">
        <v>122</v>
      </c>
      <c r="G4" s="151" t="s">
        <v>236</v>
      </c>
      <c r="H4" s="144"/>
      <c r="I4" s="144"/>
      <c r="J4" s="144"/>
      <c r="K4" s="144"/>
      <c r="L4" s="144"/>
      <c r="M4" s="144"/>
      <c r="N4" s="144"/>
      <c r="O4" s="144"/>
      <c r="P4" s="150"/>
      <c r="Q4" s="144"/>
      <c r="R4" s="144"/>
      <c r="S4" s="144"/>
      <c r="T4" s="144"/>
      <c r="U4" s="144" t="s">
        <v>238</v>
      </c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</row>
    <row r="5" customHeight="1" spans="1:134">
      <c r="A5" s="128" t="s">
        <v>60</v>
      </c>
      <c r="B5" s="128"/>
      <c r="C5" s="128"/>
      <c r="D5" s="128" t="s">
        <v>61</v>
      </c>
      <c r="E5" s="128" t="s">
        <v>125</v>
      </c>
      <c r="F5" s="128"/>
      <c r="G5" s="129" t="s">
        <v>182</v>
      </c>
      <c r="H5" s="145" t="s">
        <v>304</v>
      </c>
      <c r="I5" s="145" t="s">
        <v>305</v>
      </c>
      <c r="J5" s="145" t="s">
        <v>306</v>
      </c>
      <c r="K5" s="145" t="s">
        <v>307</v>
      </c>
      <c r="L5" s="145" t="s">
        <v>308</v>
      </c>
      <c r="M5" s="145" t="s">
        <v>309</v>
      </c>
      <c r="N5" s="145" t="s">
        <v>310</v>
      </c>
      <c r="O5" s="145" t="s">
        <v>311</v>
      </c>
      <c r="P5" s="145" t="s">
        <v>312</v>
      </c>
      <c r="Q5" s="145" t="s">
        <v>313</v>
      </c>
      <c r="R5" s="145" t="s">
        <v>314</v>
      </c>
      <c r="S5" s="145" t="s">
        <v>315</v>
      </c>
      <c r="T5" s="145" t="s">
        <v>316</v>
      </c>
      <c r="U5" s="145" t="s">
        <v>182</v>
      </c>
      <c r="V5" s="145" t="s">
        <v>317</v>
      </c>
      <c r="W5" s="145" t="s">
        <v>318</v>
      </c>
      <c r="X5" s="145" t="s">
        <v>319</v>
      </c>
      <c r="Y5" s="145" t="s">
        <v>320</v>
      </c>
      <c r="Z5" s="145" t="s">
        <v>321</v>
      </c>
      <c r="AA5" s="145" t="s">
        <v>322</v>
      </c>
      <c r="AB5" s="145" t="s">
        <v>323</v>
      </c>
      <c r="AC5" s="145" t="s">
        <v>324</v>
      </c>
      <c r="AD5" s="145" t="s">
        <v>325</v>
      </c>
      <c r="AE5" s="145" t="s">
        <v>326</v>
      </c>
      <c r="AF5" s="145" t="s">
        <v>327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</row>
    <row r="6" customHeight="1" spans="1:134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34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</row>
    <row r="7" s="122" customFormat="1" customHeight="1" spans="1:134">
      <c r="A7" s="148"/>
      <c r="B7" s="148"/>
      <c r="C7" s="148"/>
      <c r="D7" s="148"/>
      <c r="E7" s="148" t="s">
        <v>63</v>
      </c>
      <c r="F7" s="149">
        <f t="shared" ref="F7:O8" si="0">F8</f>
        <v>12446192.37</v>
      </c>
      <c r="G7" s="149">
        <f t="shared" si="0"/>
        <v>6889266.49</v>
      </c>
      <c r="H7" s="149">
        <f t="shared" si="0"/>
        <v>2187696</v>
      </c>
      <c r="I7" s="149">
        <f t="shared" si="0"/>
        <v>1231248</v>
      </c>
      <c r="J7" s="161">
        <f t="shared" si="0"/>
        <v>102283</v>
      </c>
      <c r="K7" s="149">
        <f t="shared" si="0"/>
        <v>269280</v>
      </c>
      <c r="L7" s="149">
        <f t="shared" si="0"/>
        <v>762534</v>
      </c>
      <c r="M7" s="149">
        <f t="shared" si="0"/>
        <v>657976.48</v>
      </c>
      <c r="N7" s="149">
        <f t="shared" si="0"/>
        <v>328988.24</v>
      </c>
      <c r="O7" s="149">
        <f t="shared" si="0"/>
        <v>257025.66</v>
      </c>
      <c r="P7" s="149">
        <f t="shared" ref="P7:Y8" si="1">P8</f>
        <v>0</v>
      </c>
      <c r="Q7" s="149">
        <f t="shared" si="1"/>
        <v>34270.11</v>
      </c>
      <c r="R7" s="149">
        <f t="shared" si="1"/>
        <v>956052</v>
      </c>
      <c r="S7" s="149">
        <f t="shared" si="1"/>
        <v>0</v>
      </c>
      <c r="T7" s="149">
        <f t="shared" si="1"/>
        <v>101913</v>
      </c>
      <c r="U7" s="149">
        <f t="shared" si="1"/>
        <v>5556925.88</v>
      </c>
      <c r="V7" s="149">
        <f t="shared" si="1"/>
        <v>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F8" si="2">Z8</f>
        <v>5554825.88</v>
      </c>
      <c r="AA7" s="149">
        <f t="shared" si="2"/>
        <v>0</v>
      </c>
      <c r="AB7" s="149">
        <f t="shared" si="2"/>
        <v>0</v>
      </c>
      <c r="AC7" s="149">
        <f t="shared" si="2"/>
        <v>0</v>
      </c>
      <c r="AD7" s="149">
        <f t="shared" si="2"/>
        <v>2100</v>
      </c>
      <c r="AE7" s="149">
        <f t="shared" si="2"/>
        <v>0</v>
      </c>
      <c r="AF7" s="149">
        <f t="shared" si="2"/>
        <v>0</v>
      </c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</row>
    <row r="8" customHeight="1" spans="1:134">
      <c r="A8" s="148"/>
      <c r="B8" s="148"/>
      <c r="C8" s="148"/>
      <c r="D8" s="148" t="s">
        <v>81</v>
      </c>
      <c r="E8" s="148" t="s">
        <v>82</v>
      </c>
      <c r="F8" s="149">
        <f t="shared" si="0"/>
        <v>12446192.37</v>
      </c>
      <c r="G8" s="149">
        <f t="shared" si="0"/>
        <v>6889266.49</v>
      </c>
      <c r="H8" s="149">
        <f t="shared" si="0"/>
        <v>2187696</v>
      </c>
      <c r="I8" s="149">
        <f t="shared" si="0"/>
        <v>1231248</v>
      </c>
      <c r="J8" s="161">
        <f t="shared" si="0"/>
        <v>102283</v>
      </c>
      <c r="K8" s="149">
        <f t="shared" si="0"/>
        <v>269280</v>
      </c>
      <c r="L8" s="149">
        <f t="shared" si="0"/>
        <v>762534</v>
      </c>
      <c r="M8" s="149">
        <f t="shared" si="0"/>
        <v>657976.48</v>
      </c>
      <c r="N8" s="149">
        <f t="shared" si="0"/>
        <v>328988.24</v>
      </c>
      <c r="O8" s="149">
        <f t="shared" si="0"/>
        <v>257025.66</v>
      </c>
      <c r="P8" s="149">
        <f t="shared" si="1"/>
        <v>0</v>
      </c>
      <c r="Q8" s="149">
        <f t="shared" si="1"/>
        <v>34270.11</v>
      </c>
      <c r="R8" s="149">
        <f t="shared" si="1"/>
        <v>956052</v>
      </c>
      <c r="S8" s="149">
        <f t="shared" si="1"/>
        <v>0</v>
      </c>
      <c r="T8" s="149">
        <f t="shared" si="1"/>
        <v>101913</v>
      </c>
      <c r="U8" s="149">
        <f t="shared" si="1"/>
        <v>5556925.88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5554825.88</v>
      </c>
      <c r="AA8" s="149">
        <f t="shared" si="2"/>
        <v>0</v>
      </c>
      <c r="AB8" s="149">
        <f t="shared" si="2"/>
        <v>0</v>
      </c>
      <c r="AC8" s="149">
        <f t="shared" si="2"/>
        <v>0</v>
      </c>
      <c r="AD8" s="149">
        <f t="shared" si="2"/>
        <v>2100</v>
      </c>
      <c r="AE8" s="149">
        <f t="shared" si="2"/>
        <v>0</v>
      </c>
      <c r="AF8" s="149">
        <f t="shared" si="2"/>
        <v>0</v>
      </c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</row>
    <row r="9" customHeight="1" spans="1:134">
      <c r="A9" s="148"/>
      <c r="B9" s="148"/>
      <c r="C9" s="148"/>
      <c r="D9" s="148" t="s">
        <v>83</v>
      </c>
      <c r="E9" s="148" t="s">
        <v>84</v>
      </c>
      <c r="F9" s="149">
        <f t="shared" ref="F9:AF9" si="3">SUM(F10:F20)</f>
        <v>12446192.37</v>
      </c>
      <c r="G9" s="149">
        <f t="shared" si="3"/>
        <v>6889266.49</v>
      </c>
      <c r="H9" s="149">
        <f t="shared" si="3"/>
        <v>2187696</v>
      </c>
      <c r="I9" s="149">
        <f t="shared" si="3"/>
        <v>1231248</v>
      </c>
      <c r="J9" s="161">
        <f t="shared" si="3"/>
        <v>102283</v>
      </c>
      <c r="K9" s="149">
        <f t="shared" si="3"/>
        <v>269280</v>
      </c>
      <c r="L9" s="149">
        <f t="shared" si="3"/>
        <v>762534</v>
      </c>
      <c r="M9" s="149">
        <f t="shared" si="3"/>
        <v>657976.48</v>
      </c>
      <c r="N9" s="149">
        <f t="shared" si="3"/>
        <v>328988.24</v>
      </c>
      <c r="O9" s="149">
        <f t="shared" si="3"/>
        <v>257025.66</v>
      </c>
      <c r="P9" s="149">
        <f t="shared" si="3"/>
        <v>0</v>
      </c>
      <c r="Q9" s="149">
        <f t="shared" si="3"/>
        <v>34270.11</v>
      </c>
      <c r="R9" s="149">
        <f t="shared" si="3"/>
        <v>956052</v>
      </c>
      <c r="S9" s="149">
        <f t="shared" si="3"/>
        <v>0</v>
      </c>
      <c r="T9" s="149">
        <f t="shared" si="3"/>
        <v>101913</v>
      </c>
      <c r="U9" s="149">
        <f t="shared" si="3"/>
        <v>5556925.88</v>
      </c>
      <c r="V9" s="149">
        <f t="shared" si="3"/>
        <v>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5554825.88</v>
      </c>
      <c r="AA9" s="149">
        <f t="shared" si="3"/>
        <v>0</v>
      </c>
      <c r="AB9" s="149">
        <f t="shared" si="3"/>
        <v>0</v>
      </c>
      <c r="AC9" s="149">
        <f t="shared" si="3"/>
        <v>0</v>
      </c>
      <c r="AD9" s="149">
        <f t="shared" si="3"/>
        <v>2100</v>
      </c>
      <c r="AE9" s="149">
        <f t="shared" si="3"/>
        <v>0</v>
      </c>
      <c r="AF9" s="149">
        <f t="shared" si="3"/>
        <v>0</v>
      </c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</row>
    <row r="10" customHeight="1" spans="1:134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2827086</v>
      </c>
      <c r="G10" s="149">
        <v>2810932</v>
      </c>
      <c r="H10" s="149">
        <v>1228176</v>
      </c>
      <c r="I10" s="149">
        <v>1109280</v>
      </c>
      <c r="J10" s="161">
        <v>102283</v>
      </c>
      <c r="K10" s="149">
        <v>269280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101913</v>
      </c>
      <c r="U10" s="149">
        <v>16154</v>
      </c>
      <c r="V10" s="149">
        <v>0</v>
      </c>
      <c r="W10" s="149">
        <v>0</v>
      </c>
      <c r="X10" s="149">
        <v>0</v>
      </c>
      <c r="Y10" s="149">
        <v>0</v>
      </c>
      <c r="Z10" s="149">
        <v>14054</v>
      </c>
      <c r="AA10" s="149">
        <v>0</v>
      </c>
      <c r="AB10" s="149">
        <v>0</v>
      </c>
      <c r="AC10" s="149">
        <v>0</v>
      </c>
      <c r="AD10" s="149">
        <v>2100</v>
      </c>
      <c r="AE10" s="149">
        <v>0</v>
      </c>
      <c r="AF10" s="149">
        <v>0</v>
      </c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</row>
    <row r="11" customHeight="1" spans="1:134">
      <c r="A11" s="148" t="s">
        <v>92</v>
      </c>
      <c r="B11" s="148" t="s">
        <v>87</v>
      </c>
      <c r="C11" s="148" t="s">
        <v>93</v>
      </c>
      <c r="D11" s="148" t="s">
        <v>88</v>
      </c>
      <c r="E11" s="148" t="s">
        <v>94</v>
      </c>
      <c r="F11" s="149">
        <v>1106046</v>
      </c>
      <c r="G11" s="149">
        <v>1106046</v>
      </c>
      <c r="H11" s="149">
        <v>572736</v>
      </c>
      <c r="I11" s="149">
        <v>74448</v>
      </c>
      <c r="J11" s="161">
        <v>0</v>
      </c>
      <c r="K11" s="149">
        <v>0</v>
      </c>
      <c r="L11" s="149">
        <v>458862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</row>
    <row r="12" customHeight="1" spans="1:134">
      <c r="A12" s="148" t="s">
        <v>95</v>
      </c>
      <c r="B12" s="148" t="s">
        <v>96</v>
      </c>
      <c r="C12" s="148" t="s">
        <v>97</v>
      </c>
      <c r="D12" s="148" t="s">
        <v>88</v>
      </c>
      <c r="E12" s="148" t="s">
        <v>98</v>
      </c>
      <c r="F12" s="149">
        <v>782409</v>
      </c>
      <c r="G12" s="149">
        <v>0</v>
      </c>
      <c r="H12" s="149">
        <v>0</v>
      </c>
      <c r="I12" s="149">
        <v>0</v>
      </c>
      <c r="J12" s="161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782409</v>
      </c>
      <c r="V12" s="149">
        <v>0</v>
      </c>
      <c r="W12" s="149">
        <v>0</v>
      </c>
      <c r="X12" s="149">
        <v>0</v>
      </c>
      <c r="Y12" s="149">
        <v>0</v>
      </c>
      <c r="Z12" s="149">
        <v>782409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</row>
    <row r="13" customHeight="1" spans="1:134">
      <c r="A13" s="148" t="s">
        <v>95</v>
      </c>
      <c r="B13" s="148" t="s">
        <v>99</v>
      </c>
      <c r="C13" s="148" t="s">
        <v>99</v>
      </c>
      <c r="D13" s="148" t="s">
        <v>88</v>
      </c>
      <c r="E13" s="148" t="s">
        <v>100</v>
      </c>
      <c r="F13" s="149">
        <v>657976.48</v>
      </c>
      <c r="G13" s="149">
        <v>657976.48</v>
      </c>
      <c r="H13" s="149">
        <v>0</v>
      </c>
      <c r="I13" s="149">
        <v>0</v>
      </c>
      <c r="J13" s="161">
        <v>0</v>
      </c>
      <c r="K13" s="149">
        <v>0</v>
      </c>
      <c r="L13" s="149">
        <v>0</v>
      </c>
      <c r="M13" s="149">
        <v>657976.48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</row>
    <row r="14" customHeight="1" spans="1:134">
      <c r="A14" s="148" t="s">
        <v>95</v>
      </c>
      <c r="B14" s="148" t="s">
        <v>99</v>
      </c>
      <c r="C14" s="148" t="s">
        <v>101</v>
      </c>
      <c r="D14" s="148" t="s">
        <v>88</v>
      </c>
      <c r="E14" s="148" t="s">
        <v>102</v>
      </c>
      <c r="F14" s="149">
        <v>328988.24</v>
      </c>
      <c r="G14" s="149">
        <v>328988.24</v>
      </c>
      <c r="H14" s="149">
        <v>0</v>
      </c>
      <c r="I14" s="149">
        <v>0</v>
      </c>
      <c r="J14" s="161">
        <v>0</v>
      </c>
      <c r="K14" s="149">
        <v>0</v>
      </c>
      <c r="L14" s="149">
        <v>0</v>
      </c>
      <c r="M14" s="149">
        <v>0</v>
      </c>
      <c r="N14" s="149">
        <v>328988.24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</row>
    <row r="15" customHeight="1" spans="1:134">
      <c r="A15" s="148" t="s">
        <v>95</v>
      </c>
      <c r="B15" s="148" t="s">
        <v>97</v>
      </c>
      <c r="C15" s="148" t="s">
        <v>90</v>
      </c>
      <c r="D15" s="148" t="s">
        <v>88</v>
      </c>
      <c r="E15" s="148" t="s">
        <v>103</v>
      </c>
      <c r="F15" s="149">
        <v>32292</v>
      </c>
      <c r="G15" s="149">
        <v>0</v>
      </c>
      <c r="H15" s="149">
        <v>0</v>
      </c>
      <c r="I15" s="149">
        <v>0</v>
      </c>
      <c r="J15" s="161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32292</v>
      </c>
      <c r="V15" s="149">
        <v>0</v>
      </c>
      <c r="W15" s="149">
        <v>0</v>
      </c>
      <c r="X15" s="149">
        <v>0</v>
      </c>
      <c r="Y15" s="149">
        <v>0</v>
      </c>
      <c r="Z15" s="149">
        <v>32292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</row>
    <row r="16" customHeight="1" spans="1:134">
      <c r="A16" s="148" t="s">
        <v>95</v>
      </c>
      <c r="B16" s="148" t="s">
        <v>90</v>
      </c>
      <c r="C16" s="148" t="s">
        <v>87</v>
      </c>
      <c r="D16" s="148" t="s">
        <v>88</v>
      </c>
      <c r="E16" s="148" t="s">
        <v>104</v>
      </c>
      <c r="F16" s="149">
        <v>34270.11</v>
      </c>
      <c r="G16" s="149">
        <v>34270.11</v>
      </c>
      <c r="H16" s="149">
        <v>0</v>
      </c>
      <c r="I16" s="149">
        <v>0</v>
      </c>
      <c r="J16" s="161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49">
        <v>34270.11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149">
        <v>0</v>
      </c>
      <c r="AF16" s="149">
        <v>0</v>
      </c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</row>
    <row r="17" customHeight="1" spans="1:134">
      <c r="A17" s="148" t="s">
        <v>105</v>
      </c>
      <c r="B17" s="148" t="s">
        <v>106</v>
      </c>
      <c r="C17" s="148" t="s">
        <v>87</v>
      </c>
      <c r="D17" s="148" t="s">
        <v>88</v>
      </c>
      <c r="E17" s="148" t="s">
        <v>107</v>
      </c>
      <c r="F17" s="149">
        <v>257025.66</v>
      </c>
      <c r="G17" s="149">
        <v>257025.66</v>
      </c>
      <c r="H17" s="149">
        <v>0</v>
      </c>
      <c r="I17" s="149">
        <v>0</v>
      </c>
      <c r="J17" s="161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257025.66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</row>
    <row r="18" customHeight="1" spans="1:134">
      <c r="A18" s="148" t="s">
        <v>113</v>
      </c>
      <c r="B18" s="148" t="s">
        <v>87</v>
      </c>
      <c r="C18" s="148" t="s">
        <v>110</v>
      </c>
      <c r="D18" s="148" t="s">
        <v>88</v>
      </c>
      <c r="E18" s="148" t="s">
        <v>114</v>
      </c>
      <c r="F18" s="149">
        <v>737976</v>
      </c>
      <c r="G18" s="149">
        <v>737976</v>
      </c>
      <c r="H18" s="149">
        <v>386784</v>
      </c>
      <c r="I18" s="149">
        <v>47520</v>
      </c>
      <c r="J18" s="161">
        <v>0</v>
      </c>
      <c r="K18" s="149">
        <v>0</v>
      </c>
      <c r="L18" s="149">
        <v>303672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  <c r="V18" s="149">
        <v>0</v>
      </c>
      <c r="W18" s="149">
        <v>0</v>
      </c>
      <c r="X18" s="149">
        <v>0</v>
      </c>
      <c r="Y18" s="149">
        <v>0</v>
      </c>
      <c r="Z18" s="149">
        <v>0</v>
      </c>
      <c r="AA18" s="149">
        <v>0</v>
      </c>
      <c r="AB18" s="149">
        <v>0</v>
      </c>
      <c r="AC18" s="149">
        <v>0</v>
      </c>
      <c r="AD18" s="149">
        <v>0</v>
      </c>
      <c r="AE18" s="149">
        <v>0</v>
      </c>
      <c r="AF18" s="149">
        <v>0</v>
      </c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</row>
    <row r="19" customHeight="1" spans="1:134">
      <c r="A19" s="148" t="s">
        <v>113</v>
      </c>
      <c r="B19" s="148" t="s">
        <v>115</v>
      </c>
      <c r="C19" s="148" t="s">
        <v>99</v>
      </c>
      <c r="D19" s="148" t="s">
        <v>88</v>
      </c>
      <c r="E19" s="148" t="s">
        <v>116</v>
      </c>
      <c r="F19" s="149">
        <v>4726070.88</v>
      </c>
      <c r="G19" s="149">
        <v>0</v>
      </c>
      <c r="H19" s="149">
        <v>0</v>
      </c>
      <c r="I19" s="149">
        <v>0</v>
      </c>
      <c r="J19" s="161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4726070.88</v>
      </c>
      <c r="V19" s="149">
        <v>0</v>
      </c>
      <c r="W19" s="149">
        <v>0</v>
      </c>
      <c r="X19" s="149">
        <v>0</v>
      </c>
      <c r="Y19" s="149">
        <v>0</v>
      </c>
      <c r="Z19" s="149">
        <v>4726070.88</v>
      </c>
      <c r="AA19" s="149">
        <v>0</v>
      </c>
      <c r="AB19" s="149">
        <v>0</v>
      </c>
      <c r="AC19" s="149">
        <v>0</v>
      </c>
      <c r="AD19" s="149">
        <v>0</v>
      </c>
      <c r="AE19" s="149">
        <v>0</v>
      </c>
      <c r="AF19" s="149">
        <v>0</v>
      </c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</row>
    <row r="20" customHeight="1" spans="1:134">
      <c r="A20" s="148" t="s">
        <v>117</v>
      </c>
      <c r="B20" s="148" t="s">
        <v>96</v>
      </c>
      <c r="C20" s="148" t="s">
        <v>87</v>
      </c>
      <c r="D20" s="148" t="s">
        <v>88</v>
      </c>
      <c r="E20" s="148" t="s">
        <v>118</v>
      </c>
      <c r="F20" s="149">
        <v>956052</v>
      </c>
      <c r="G20" s="149">
        <v>956052</v>
      </c>
      <c r="H20" s="149">
        <v>0</v>
      </c>
      <c r="I20" s="149">
        <v>0</v>
      </c>
      <c r="J20" s="161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956052</v>
      </c>
      <c r="S20" s="149">
        <v>0</v>
      </c>
      <c r="T20" s="149">
        <v>0</v>
      </c>
      <c r="U20" s="149">
        <v>0</v>
      </c>
      <c r="V20" s="149">
        <v>0</v>
      </c>
      <c r="W20" s="149">
        <v>0</v>
      </c>
      <c r="X20" s="149">
        <v>0</v>
      </c>
      <c r="Y20" s="149">
        <v>0</v>
      </c>
      <c r="Z20" s="149">
        <v>0</v>
      </c>
      <c r="AA20" s="149">
        <v>0</v>
      </c>
      <c r="AB20" s="149">
        <v>0</v>
      </c>
      <c r="AC20" s="149">
        <v>0</v>
      </c>
      <c r="AD20" s="149">
        <v>0</v>
      </c>
      <c r="AE20" s="149">
        <v>0</v>
      </c>
      <c r="AF20" s="149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G11" sqref="AG1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3" width="13.8333333333333" style="121" customWidth="1"/>
    <col min="34" max="135" width="9" style="121" customWidth="1"/>
    <col min="136" max="177" width="9.16666666666667" style="121" customWidth="1"/>
    <col min="178" max="16384" width="9.33333333333333" style="121"/>
  </cols>
  <sheetData>
    <row r="1" customHeight="1" spans="1:13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 t="s">
        <v>328</v>
      </c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</row>
    <row r="2" s="125" customFormat="1" ht="20.1" customHeight="1" spans="1:92">
      <c r="A2" s="102" t="s">
        <v>303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</row>
    <row r="3" customHeight="1" spans="1:135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7" t="s">
        <v>5</v>
      </c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</row>
    <row r="4" customHeight="1" spans="1:135">
      <c r="A4" s="128" t="s">
        <v>121</v>
      </c>
      <c r="B4" s="128"/>
      <c r="C4" s="128"/>
      <c r="D4" s="128"/>
      <c r="E4" s="129"/>
      <c r="F4" s="144" t="s">
        <v>237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50"/>
      <c r="AD4" s="144"/>
      <c r="AE4" s="144"/>
      <c r="AF4" s="144"/>
      <c r="AG4" s="14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</row>
    <row r="5" customHeight="1" spans="1:135">
      <c r="A5" s="128" t="s">
        <v>60</v>
      </c>
      <c r="B5" s="128"/>
      <c r="C5" s="128"/>
      <c r="D5" s="128" t="s">
        <v>61</v>
      </c>
      <c r="E5" s="128" t="s">
        <v>125</v>
      </c>
      <c r="F5" s="145" t="s">
        <v>182</v>
      </c>
      <c r="G5" s="145" t="s">
        <v>329</v>
      </c>
      <c r="H5" s="145" t="s">
        <v>330</v>
      </c>
      <c r="I5" s="145" t="s">
        <v>331</v>
      </c>
      <c r="J5" s="145" t="s">
        <v>332</v>
      </c>
      <c r="K5" s="145" t="s">
        <v>333</v>
      </c>
      <c r="L5" s="145" t="s">
        <v>334</v>
      </c>
      <c r="M5" s="145" t="s">
        <v>335</v>
      </c>
      <c r="N5" s="145" t="s">
        <v>336</v>
      </c>
      <c r="O5" s="145" t="s">
        <v>337</v>
      </c>
      <c r="P5" s="145" t="s">
        <v>338</v>
      </c>
      <c r="Q5" s="145" t="s">
        <v>339</v>
      </c>
      <c r="R5" s="145" t="s">
        <v>340</v>
      </c>
      <c r="S5" s="145" t="s">
        <v>341</v>
      </c>
      <c r="T5" s="145" t="s">
        <v>342</v>
      </c>
      <c r="U5" s="145" t="s">
        <v>343</v>
      </c>
      <c r="V5" s="145" t="s">
        <v>344</v>
      </c>
      <c r="W5" s="145" t="s">
        <v>345</v>
      </c>
      <c r="X5" s="145" t="s">
        <v>346</v>
      </c>
      <c r="Y5" s="145" t="s">
        <v>347</v>
      </c>
      <c r="Z5" s="156" t="s">
        <v>348</v>
      </c>
      <c r="AA5" s="157" t="s">
        <v>349</v>
      </c>
      <c r="AB5" s="145" t="s">
        <v>350</v>
      </c>
      <c r="AC5" s="145" t="s">
        <v>351</v>
      </c>
      <c r="AD5" s="145" t="s">
        <v>352</v>
      </c>
      <c r="AE5" s="145" t="s">
        <v>353</v>
      </c>
      <c r="AF5" s="145" t="s">
        <v>354</v>
      </c>
      <c r="AG5" s="145" t="s">
        <v>355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</row>
    <row r="6" customHeight="1" spans="1:135">
      <c r="A6" s="146" t="s">
        <v>72</v>
      </c>
      <c r="B6" s="146" t="s">
        <v>73</v>
      </c>
      <c r="C6" s="146" t="s">
        <v>74</v>
      </c>
      <c r="D6" s="128"/>
      <c r="E6" s="128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8"/>
      <c r="AA6" s="159"/>
      <c r="AB6" s="147"/>
      <c r="AC6" s="147"/>
      <c r="AD6" s="147"/>
      <c r="AE6" s="147"/>
      <c r="AF6" s="147"/>
      <c r="AG6" s="147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</row>
    <row r="7" s="122" customFormat="1" customHeight="1" spans="1:135">
      <c r="A7" s="148"/>
      <c r="B7" s="148"/>
      <c r="C7" s="148"/>
      <c r="D7" s="148"/>
      <c r="E7" s="148" t="s">
        <v>63</v>
      </c>
      <c r="F7" s="149">
        <f t="shared" ref="F7:O8" si="0">F8</f>
        <v>4148900.08</v>
      </c>
      <c r="G7" s="149">
        <f t="shared" si="0"/>
        <v>690271</v>
      </c>
      <c r="H7" s="149">
        <f t="shared" si="0"/>
        <v>140000</v>
      </c>
      <c r="I7" s="149">
        <f t="shared" si="0"/>
        <v>0</v>
      </c>
      <c r="J7" s="149">
        <f t="shared" si="0"/>
        <v>0</v>
      </c>
      <c r="K7" s="149">
        <f t="shared" si="0"/>
        <v>15000</v>
      </c>
      <c r="L7" s="149">
        <f t="shared" si="0"/>
        <v>88000</v>
      </c>
      <c r="M7" s="149">
        <f t="shared" si="0"/>
        <v>35000</v>
      </c>
      <c r="N7" s="149">
        <f t="shared" si="0"/>
        <v>0</v>
      </c>
      <c r="O7" s="149">
        <f t="shared" si="0"/>
        <v>0</v>
      </c>
      <c r="P7" s="149">
        <f t="shared" ref="P7:Y8" si="1">P8</f>
        <v>0</v>
      </c>
      <c r="Q7" s="149">
        <f t="shared" si="1"/>
        <v>0</v>
      </c>
      <c r="R7" s="149">
        <f t="shared" si="1"/>
        <v>50000</v>
      </c>
      <c r="S7" s="149">
        <f t="shared" si="1"/>
        <v>244705</v>
      </c>
      <c r="T7" s="149">
        <f t="shared" si="1"/>
        <v>37000</v>
      </c>
      <c r="U7" s="149">
        <f t="shared" si="1"/>
        <v>0</v>
      </c>
      <c r="V7" s="149">
        <f t="shared" si="1"/>
        <v>20000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G8" si="2">Z8</f>
        <v>892520.08</v>
      </c>
      <c r="AA7" s="149">
        <f t="shared" si="2"/>
        <v>0</v>
      </c>
      <c r="AB7" s="149">
        <f t="shared" si="2"/>
        <v>0</v>
      </c>
      <c r="AC7" s="149">
        <f t="shared" si="2"/>
        <v>0</v>
      </c>
      <c r="AD7" s="149">
        <f t="shared" si="2"/>
        <v>185000</v>
      </c>
      <c r="AE7" s="149">
        <f t="shared" si="2"/>
        <v>262800</v>
      </c>
      <c r="AF7" s="149">
        <f t="shared" si="2"/>
        <v>0</v>
      </c>
      <c r="AG7" s="149">
        <f t="shared" si="2"/>
        <v>1488604</v>
      </c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</row>
    <row r="8" customHeight="1" spans="1:135">
      <c r="A8" s="148"/>
      <c r="B8" s="148"/>
      <c r="C8" s="148"/>
      <c r="D8" s="148" t="s">
        <v>81</v>
      </c>
      <c r="E8" s="148" t="s">
        <v>82</v>
      </c>
      <c r="F8" s="149">
        <f t="shared" si="0"/>
        <v>4148900.08</v>
      </c>
      <c r="G8" s="149">
        <f t="shared" si="0"/>
        <v>690271</v>
      </c>
      <c r="H8" s="149">
        <f t="shared" si="0"/>
        <v>140000</v>
      </c>
      <c r="I8" s="149">
        <f t="shared" si="0"/>
        <v>0</v>
      </c>
      <c r="J8" s="149">
        <f t="shared" si="0"/>
        <v>0</v>
      </c>
      <c r="K8" s="149">
        <f t="shared" si="0"/>
        <v>15000</v>
      </c>
      <c r="L8" s="149">
        <f t="shared" si="0"/>
        <v>88000</v>
      </c>
      <c r="M8" s="149">
        <f t="shared" si="0"/>
        <v>35000</v>
      </c>
      <c r="N8" s="149">
        <f t="shared" si="0"/>
        <v>0</v>
      </c>
      <c r="O8" s="149">
        <f t="shared" si="0"/>
        <v>0</v>
      </c>
      <c r="P8" s="149">
        <f t="shared" si="1"/>
        <v>0</v>
      </c>
      <c r="Q8" s="149">
        <f t="shared" si="1"/>
        <v>0</v>
      </c>
      <c r="R8" s="149">
        <f t="shared" si="1"/>
        <v>50000</v>
      </c>
      <c r="S8" s="149">
        <f t="shared" si="1"/>
        <v>244705</v>
      </c>
      <c r="T8" s="149">
        <f t="shared" si="1"/>
        <v>37000</v>
      </c>
      <c r="U8" s="149">
        <f t="shared" si="1"/>
        <v>0</v>
      </c>
      <c r="V8" s="149">
        <f t="shared" si="1"/>
        <v>20000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892520.08</v>
      </c>
      <c r="AA8" s="149">
        <f t="shared" si="2"/>
        <v>0</v>
      </c>
      <c r="AB8" s="149">
        <f t="shared" si="2"/>
        <v>0</v>
      </c>
      <c r="AC8" s="149">
        <f t="shared" si="2"/>
        <v>0</v>
      </c>
      <c r="AD8" s="149">
        <f t="shared" si="2"/>
        <v>185000</v>
      </c>
      <c r="AE8" s="149">
        <f t="shared" si="2"/>
        <v>262800</v>
      </c>
      <c r="AF8" s="149">
        <f t="shared" si="2"/>
        <v>0</v>
      </c>
      <c r="AG8" s="149">
        <f t="shared" si="2"/>
        <v>1488604</v>
      </c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</row>
    <row r="9" customHeight="1" spans="1:135">
      <c r="A9" s="148"/>
      <c r="B9" s="148"/>
      <c r="C9" s="148"/>
      <c r="D9" s="148" t="s">
        <v>83</v>
      </c>
      <c r="E9" s="148" t="s">
        <v>84</v>
      </c>
      <c r="F9" s="149">
        <f t="shared" ref="F9:AG9" si="3">SUM(F10:F16)</f>
        <v>4148900.08</v>
      </c>
      <c r="G9" s="149">
        <f t="shared" si="3"/>
        <v>690271</v>
      </c>
      <c r="H9" s="149">
        <f t="shared" si="3"/>
        <v>140000</v>
      </c>
      <c r="I9" s="149">
        <f t="shared" si="3"/>
        <v>0</v>
      </c>
      <c r="J9" s="149">
        <f t="shared" si="3"/>
        <v>0</v>
      </c>
      <c r="K9" s="149">
        <f t="shared" si="3"/>
        <v>15000</v>
      </c>
      <c r="L9" s="149">
        <f t="shared" si="3"/>
        <v>88000</v>
      </c>
      <c r="M9" s="149">
        <f t="shared" si="3"/>
        <v>35000</v>
      </c>
      <c r="N9" s="149">
        <f t="shared" si="3"/>
        <v>0</v>
      </c>
      <c r="O9" s="149">
        <f t="shared" si="3"/>
        <v>0</v>
      </c>
      <c r="P9" s="149">
        <f t="shared" si="3"/>
        <v>0</v>
      </c>
      <c r="Q9" s="149">
        <f t="shared" si="3"/>
        <v>0</v>
      </c>
      <c r="R9" s="149">
        <f t="shared" si="3"/>
        <v>50000</v>
      </c>
      <c r="S9" s="149">
        <f t="shared" si="3"/>
        <v>244705</v>
      </c>
      <c r="T9" s="149">
        <f t="shared" si="3"/>
        <v>37000</v>
      </c>
      <c r="U9" s="149">
        <f t="shared" si="3"/>
        <v>0</v>
      </c>
      <c r="V9" s="149">
        <f t="shared" si="3"/>
        <v>20000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892520.08</v>
      </c>
      <c r="AA9" s="149">
        <f t="shared" si="3"/>
        <v>0</v>
      </c>
      <c r="AB9" s="149">
        <f t="shared" si="3"/>
        <v>0</v>
      </c>
      <c r="AC9" s="149">
        <f t="shared" si="3"/>
        <v>0</v>
      </c>
      <c r="AD9" s="149">
        <f t="shared" si="3"/>
        <v>185000</v>
      </c>
      <c r="AE9" s="149">
        <f t="shared" si="3"/>
        <v>262800</v>
      </c>
      <c r="AF9" s="149">
        <f t="shared" si="3"/>
        <v>0</v>
      </c>
      <c r="AG9" s="149">
        <f t="shared" si="3"/>
        <v>1488604</v>
      </c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</row>
    <row r="10" customHeight="1" spans="1:135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1099920.08</v>
      </c>
      <c r="G10" s="149">
        <v>90000</v>
      </c>
      <c r="H10" s="149">
        <v>80000</v>
      </c>
      <c r="I10" s="149">
        <v>0</v>
      </c>
      <c r="J10" s="149">
        <v>0</v>
      </c>
      <c r="K10" s="149">
        <v>15000</v>
      </c>
      <c r="L10" s="149">
        <v>70000</v>
      </c>
      <c r="M10" s="149">
        <v>20000</v>
      </c>
      <c r="N10" s="149">
        <v>0</v>
      </c>
      <c r="O10" s="149">
        <v>0</v>
      </c>
      <c r="P10" s="149">
        <v>0</v>
      </c>
      <c r="Q10" s="149">
        <v>0</v>
      </c>
      <c r="R10" s="149">
        <v>30000</v>
      </c>
      <c r="S10" s="149">
        <v>0</v>
      </c>
      <c r="T10" s="149">
        <v>0</v>
      </c>
      <c r="U10" s="149">
        <v>0</v>
      </c>
      <c r="V10" s="149">
        <v>20000</v>
      </c>
      <c r="W10" s="149">
        <v>0</v>
      </c>
      <c r="X10" s="149">
        <v>0</v>
      </c>
      <c r="Y10" s="149">
        <v>0</v>
      </c>
      <c r="Z10" s="149">
        <v>122520.08</v>
      </c>
      <c r="AA10" s="149">
        <v>0</v>
      </c>
      <c r="AB10" s="149">
        <v>0</v>
      </c>
      <c r="AC10" s="149">
        <v>0</v>
      </c>
      <c r="AD10" s="149">
        <v>165000</v>
      </c>
      <c r="AE10" s="149">
        <v>262800</v>
      </c>
      <c r="AF10" s="149">
        <v>0</v>
      </c>
      <c r="AG10" s="149">
        <v>224600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</row>
    <row r="11" customHeight="1" spans="1:135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1001676</v>
      </c>
      <c r="G11" s="149">
        <v>469971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244705</v>
      </c>
      <c r="T11" s="149">
        <v>37000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49">
        <v>250000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</row>
    <row r="12" customHeight="1" spans="1:135">
      <c r="A12" s="148" t="s">
        <v>92</v>
      </c>
      <c r="B12" s="148" t="s">
        <v>87</v>
      </c>
      <c r="C12" s="148" t="s">
        <v>93</v>
      </c>
      <c r="D12" s="148" t="s">
        <v>88</v>
      </c>
      <c r="E12" s="148" t="s">
        <v>94</v>
      </c>
      <c r="F12" s="149">
        <v>275400</v>
      </c>
      <c r="G12" s="149">
        <v>43800</v>
      </c>
      <c r="H12" s="149">
        <v>60000</v>
      </c>
      <c r="I12" s="149">
        <v>0</v>
      </c>
      <c r="J12" s="149">
        <v>0</v>
      </c>
      <c r="K12" s="149">
        <v>0</v>
      </c>
      <c r="L12" s="149">
        <v>18000</v>
      </c>
      <c r="M12" s="149">
        <v>15000</v>
      </c>
      <c r="N12" s="149">
        <v>0</v>
      </c>
      <c r="O12" s="149">
        <v>0</v>
      </c>
      <c r="P12" s="149">
        <v>0</v>
      </c>
      <c r="Q12" s="149">
        <v>0</v>
      </c>
      <c r="R12" s="149">
        <v>20000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15000</v>
      </c>
      <c r="AE12" s="149">
        <v>0</v>
      </c>
      <c r="AF12" s="149">
        <v>0</v>
      </c>
      <c r="AG12" s="149">
        <v>103600</v>
      </c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</row>
    <row r="13" customHeight="1" spans="1:135">
      <c r="A13" s="148" t="s">
        <v>95</v>
      </c>
      <c r="B13" s="148" t="s">
        <v>96</v>
      </c>
      <c r="C13" s="148" t="s">
        <v>97</v>
      </c>
      <c r="D13" s="148" t="s">
        <v>88</v>
      </c>
      <c r="E13" s="148" t="s">
        <v>98</v>
      </c>
      <c r="F13" s="149">
        <v>54000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49">
        <v>54000</v>
      </c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</row>
    <row r="14" customHeight="1" spans="1:135">
      <c r="A14" s="148" t="s">
        <v>108</v>
      </c>
      <c r="B14" s="148" t="s">
        <v>99</v>
      </c>
      <c r="C14" s="148" t="s">
        <v>87</v>
      </c>
      <c r="D14" s="148" t="s">
        <v>88</v>
      </c>
      <c r="E14" s="148" t="s">
        <v>109</v>
      </c>
      <c r="F14" s="149">
        <v>1020000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770000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49">
        <v>250000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</row>
    <row r="15" customHeight="1" spans="1:135">
      <c r="A15" s="148" t="s">
        <v>113</v>
      </c>
      <c r="B15" s="148" t="s">
        <v>87</v>
      </c>
      <c r="C15" s="148" t="s">
        <v>110</v>
      </c>
      <c r="D15" s="148" t="s">
        <v>88</v>
      </c>
      <c r="E15" s="148" t="s">
        <v>114</v>
      </c>
      <c r="F15" s="149">
        <v>183600</v>
      </c>
      <c r="G15" s="149">
        <v>86500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5000</v>
      </c>
      <c r="AE15" s="149">
        <v>0</v>
      </c>
      <c r="AF15" s="149">
        <v>0</v>
      </c>
      <c r="AG15" s="149">
        <v>92100</v>
      </c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</row>
    <row r="16" customHeight="1" spans="1:135">
      <c r="A16" s="148" t="s">
        <v>113</v>
      </c>
      <c r="B16" s="148" t="s">
        <v>115</v>
      </c>
      <c r="C16" s="148" t="s">
        <v>99</v>
      </c>
      <c r="D16" s="148" t="s">
        <v>88</v>
      </c>
      <c r="E16" s="148" t="s">
        <v>116</v>
      </c>
      <c r="F16" s="149">
        <v>514304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149">
        <v>0</v>
      </c>
      <c r="AF16" s="149">
        <v>0</v>
      </c>
      <c r="AG16" s="149">
        <v>514304</v>
      </c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</row>
    <row r="17" customHeight="1" spans="1:13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</row>
    <row r="18" customHeight="1" spans="1:13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</row>
    <row r="19" customHeight="1" spans="1:13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6" width="13.8333333333333" style="121" customWidth="1"/>
    <col min="37" max="138" width="9" style="121" customWidth="1"/>
    <col min="139" max="180" width="9.16666666666667" style="121" customWidth="1"/>
    <col min="181" max="16384" width="9.33333333333333" style="121"/>
  </cols>
  <sheetData>
    <row r="1" customHeight="1" spans="1:13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4" t="s">
        <v>356</v>
      </c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</row>
    <row r="2" s="125" customFormat="1" ht="20.1" customHeight="1" spans="1:95">
      <c r="A2" s="102" t="s">
        <v>303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</row>
    <row r="3" customHeight="1" spans="1:13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7" t="s">
        <v>5</v>
      </c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</row>
    <row r="4" customHeight="1" spans="1:138">
      <c r="A4" s="128" t="s">
        <v>121</v>
      </c>
      <c r="B4" s="128"/>
      <c r="C4" s="128"/>
      <c r="D4" s="128"/>
      <c r="E4" s="129"/>
      <c r="F4" s="128" t="s">
        <v>122</v>
      </c>
      <c r="G4" s="150" t="s">
        <v>239</v>
      </c>
      <c r="H4" s="144"/>
      <c r="I4" s="144"/>
      <c r="J4" s="144"/>
      <c r="K4" s="144"/>
      <c r="L4" s="144" t="s">
        <v>242</v>
      </c>
      <c r="M4" s="144"/>
      <c r="N4" s="144"/>
      <c r="O4" s="144" t="s">
        <v>243</v>
      </c>
      <c r="P4" s="144"/>
      <c r="Q4" s="144"/>
      <c r="R4" s="150"/>
      <c r="S4" s="144"/>
      <c r="T4" s="150"/>
      <c r="U4" s="150" t="s">
        <v>244</v>
      </c>
      <c r="V4" s="155"/>
      <c r="W4" s="151"/>
      <c r="X4" s="150" t="s">
        <v>357</v>
      </c>
      <c r="Y4" s="144"/>
      <c r="Z4" s="144"/>
      <c r="AA4" s="150"/>
      <c r="AB4" s="144"/>
      <c r="AC4" s="144"/>
      <c r="AD4" s="150"/>
      <c r="AE4" s="144"/>
      <c r="AF4" s="144"/>
      <c r="AG4" s="150"/>
      <c r="AH4" s="144"/>
      <c r="AI4" s="144"/>
      <c r="AJ4" s="14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</row>
    <row r="5" customHeight="1" spans="1:138">
      <c r="A5" s="128" t="s">
        <v>60</v>
      </c>
      <c r="B5" s="128"/>
      <c r="C5" s="128"/>
      <c r="D5" s="128" t="s">
        <v>61</v>
      </c>
      <c r="E5" s="128" t="s">
        <v>125</v>
      </c>
      <c r="F5" s="128"/>
      <c r="G5" s="145" t="s">
        <v>182</v>
      </c>
      <c r="H5" s="145" t="s">
        <v>358</v>
      </c>
      <c r="I5" s="145" t="s">
        <v>359</v>
      </c>
      <c r="J5" s="145" t="s">
        <v>360</v>
      </c>
      <c r="K5" s="145" t="s">
        <v>361</v>
      </c>
      <c r="L5" s="145" t="s">
        <v>182</v>
      </c>
      <c r="M5" s="145" t="s">
        <v>362</v>
      </c>
      <c r="N5" s="145" t="s">
        <v>363</v>
      </c>
      <c r="O5" s="145" t="s">
        <v>182</v>
      </c>
      <c r="P5" s="145" t="s">
        <v>364</v>
      </c>
      <c r="Q5" s="145" t="s">
        <v>365</v>
      </c>
      <c r="R5" s="156" t="s">
        <v>366</v>
      </c>
      <c r="S5" s="157" t="s">
        <v>367</v>
      </c>
      <c r="T5" s="145" t="s">
        <v>368</v>
      </c>
      <c r="U5" s="145" t="s">
        <v>182</v>
      </c>
      <c r="V5" s="145" t="s">
        <v>244</v>
      </c>
      <c r="W5" s="145" t="s">
        <v>369</v>
      </c>
      <c r="X5" s="145" t="s">
        <v>182</v>
      </c>
      <c r="Y5" s="145" t="s">
        <v>370</v>
      </c>
      <c r="Z5" s="145" t="s">
        <v>371</v>
      </c>
      <c r="AA5" s="145" t="s">
        <v>372</v>
      </c>
      <c r="AB5" s="145" t="s">
        <v>373</v>
      </c>
      <c r="AC5" s="145" t="s">
        <v>374</v>
      </c>
      <c r="AD5" s="145" t="s">
        <v>375</v>
      </c>
      <c r="AE5" s="145" t="s">
        <v>376</v>
      </c>
      <c r="AF5" s="145" t="s">
        <v>377</v>
      </c>
      <c r="AG5" s="145" t="s">
        <v>378</v>
      </c>
      <c r="AH5" s="145" t="s">
        <v>379</v>
      </c>
      <c r="AI5" s="145" t="s">
        <v>380</v>
      </c>
      <c r="AJ5" s="145" t="s">
        <v>381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</row>
    <row r="6" customHeight="1" spans="1:138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58"/>
      <c r="S6" s="159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</row>
    <row r="7" s="122" customFormat="1" customHeight="1" spans="1:138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</row>
    <row r="8" customHeight="1" spans="1:138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</row>
    <row r="9" customHeight="1" spans="1:138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</row>
    <row r="10" customHeight="1" spans="1:138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</row>
    <row r="11" customHeight="1" spans="1:138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</row>
    <row r="12" customHeight="1" spans="1:138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</row>
    <row r="13" customHeight="1" spans="1:138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</row>
    <row r="14" customHeight="1" spans="1:138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</row>
    <row r="15" customHeight="1" spans="1:138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</row>
    <row r="16" customHeight="1" spans="1:138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</row>
    <row r="17" customHeight="1" spans="1:138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</row>
    <row r="18" customHeight="1" spans="1:138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</row>
    <row r="19" customHeight="1" spans="1:13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28" width="13.8333333333333" style="121" customWidth="1"/>
    <col min="29" max="130" width="9" style="121" customWidth="1"/>
    <col min="131" max="172" width="9.16666666666667" style="121" customWidth="1"/>
    <col min="173" max="16384" width="9.33333333333333" style="121"/>
  </cols>
  <sheetData>
    <row r="1" customHeight="1" spans="1:130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/>
      <c r="AA1" s="123"/>
      <c r="AB1" s="124" t="s">
        <v>382</v>
      </c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</row>
    <row r="2" s="125" customFormat="1" ht="20.1" customHeight="1" spans="1:87">
      <c r="A2" s="102" t="s">
        <v>303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21"/>
      <c r="AA2" s="143"/>
      <c r="AB2" s="143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</row>
    <row r="3" customHeight="1" spans="1:130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/>
      <c r="AA3" s="123"/>
      <c r="AB3" s="127" t="s">
        <v>5</v>
      </c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</row>
    <row r="4" customHeight="1" spans="1:130">
      <c r="A4" s="128" t="s">
        <v>121</v>
      </c>
      <c r="B4" s="128"/>
      <c r="C4" s="128"/>
      <c r="D4" s="128"/>
      <c r="E4" s="129"/>
      <c r="F4" s="128" t="s">
        <v>122</v>
      </c>
      <c r="G4" s="144" t="s">
        <v>383</v>
      </c>
      <c r="H4" s="144"/>
      <c r="I4" s="144"/>
      <c r="J4" s="144"/>
      <c r="K4" s="144"/>
      <c r="L4" s="144"/>
      <c r="M4" s="144"/>
      <c r="N4" s="150"/>
      <c r="O4" s="144"/>
      <c r="P4" s="144"/>
      <c r="Q4" s="144"/>
      <c r="R4" s="144"/>
      <c r="S4" s="144"/>
      <c r="T4" s="144"/>
      <c r="U4" s="144"/>
      <c r="V4" s="144"/>
      <c r="W4" s="144"/>
      <c r="X4" s="151" t="s">
        <v>245</v>
      </c>
      <c r="Y4" s="144"/>
      <c r="Z4" s="144"/>
      <c r="AA4" s="153"/>
      <c r="AB4" s="153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</row>
    <row r="5" customHeight="1" spans="1:130">
      <c r="A5" s="128" t="s">
        <v>60</v>
      </c>
      <c r="B5" s="128"/>
      <c r="C5" s="128"/>
      <c r="D5" s="128" t="s">
        <v>61</v>
      </c>
      <c r="E5" s="128" t="s">
        <v>125</v>
      </c>
      <c r="F5" s="128"/>
      <c r="G5" s="145" t="s">
        <v>182</v>
      </c>
      <c r="H5" s="145" t="s">
        <v>384</v>
      </c>
      <c r="I5" s="145" t="s">
        <v>385</v>
      </c>
      <c r="J5" s="145" t="s">
        <v>386</v>
      </c>
      <c r="K5" s="145" t="s">
        <v>387</v>
      </c>
      <c r="L5" s="145" t="s">
        <v>388</v>
      </c>
      <c r="M5" s="145" t="s">
        <v>389</v>
      </c>
      <c r="N5" s="145" t="s">
        <v>390</v>
      </c>
      <c r="O5" s="145" t="s">
        <v>391</v>
      </c>
      <c r="P5" s="145" t="s">
        <v>392</v>
      </c>
      <c r="Q5" s="145" t="s">
        <v>393</v>
      </c>
      <c r="R5" s="145" t="s">
        <v>394</v>
      </c>
      <c r="S5" s="145" t="s">
        <v>395</v>
      </c>
      <c r="T5" s="145" t="s">
        <v>396</v>
      </c>
      <c r="U5" s="145" t="s">
        <v>379</v>
      </c>
      <c r="V5" s="145" t="s">
        <v>380</v>
      </c>
      <c r="W5" s="145" t="s">
        <v>383</v>
      </c>
      <c r="X5" s="145" t="s">
        <v>182</v>
      </c>
      <c r="Y5" s="145" t="s">
        <v>397</v>
      </c>
      <c r="Z5" s="145" t="s">
        <v>398</v>
      </c>
      <c r="AA5" s="128" t="s">
        <v>399</v>
      </c>
      <c r="AB5" s="128" t="s">
        <v>245</v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</row>
    <row r="6" customHeight="1" spans="1:130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30"/>
      <c r="AB6" s="130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</row>
    <row r="7" s="122" customFormat="1" customHeight="1" spans="1:130">
      <c r="A7" s="148"/>
      <c r="B7" s="148"/>
      <c r="C7" s="148"/>
      <c r="D7" s="148"/>
      <c r="E7" s="148" t="s">
        <v>63</v>
      </c>
      <c r="F7" s="149">
        <f t="shared" ref="F7:O9" si="0">F8</f>
        <v>150000</v>
      </c>
      <c r="G7" s="149">
        <f t="shared" si="0"/>
        <v>150000</v>
      </c>
      <c r="H7" s="149">
        <f t="shared" si="0"/>
        <v>0</v>
      </c>
      <c r="I7" s="149">
        <f t="shared" si="0"/>
        <v>0</v>
      </c>
      <c r="J7" s="149">
        <f t="shared" si="0"/>
        <v>0</v>
      </c>
      <c r="K7" s="149">
        <f t="shared" si="0"/>
        <v>0</v>
      </c>
      <c r="L7" s="149">
        <f t="shared" si="0"/>
        <v>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ref="P7:Y9" si="1">P8</f>
        <v>0</v>
      </c>
      <c r="Q7" s="149">
        <f t="shared" si="1"/>
        <v>0</v>
      </c>
      <c r="R7" s="149">
        <f t="shared" si="1"/>
        <v>0</v>
      </c>
      <c r="S7" s="149">
        <f t="shared" si="1"/>
        <v>0</v>
      </c>
      <c r="T7" s="149">
        <f t="shared" si="1"/>
        <v>0</v>
      </c>
      <c r="U7" s="149">
        <f t="shared" si="1"/>
        <v>0</v>
      </c>
      <c r="V7" s="149">
        <f t="shared" si="1"/>
        <v>0</v>
      </c>
      <c r="W7" s="149">
        <f t="shared" si="1"/>
        <v>150000</v>
      </c>
      <c r="X7" s="149">
        <f t="shared" si="1"/>
        <v>0</v>
      </c>
      <c r="Y7" s="149">
        <f t="shared" si="1"/>
        <v>0</v>
      </c>
      <c r="Z7" s="149">
        <f t="shared" ref="Z7:AB9" si="2">Z8</f>
        <v>0</v>
      </c>
      <c r="AA7" s="149">
        <f t="shared" si="2"/>
        <v>0</v>
      </c>
      <c r="AB7" s="149">
        <f t="shared" si="2"/>
        <v>0</v>
      </c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</row>
    <row r="8" customHeight="1" spans="1:130">
      <c r="A8" s="148"/>
      <c r="B8" s="148"/>
      <c r="C8" s="148"/>
      <c r="D8" s="148" t="s">
        <v>81</v>
      </c>
      <c r="E8" s="148" t="s">
        <v>82</v>
      </c>
      <c r="F8" s="149">
        <f t="shared" si="0"/>
        <v>150000</v>
      </c>
      <c r="G8" s="149">
        <f t="shared" si="0"/>
        <v>150000</v>
      </c>
      <c r="H8" s="149">
        <f t="shared" si="0"/>
        <v>0</v>
      </c>
      <c r="I8" s="149">
        <f t="shared" si="0"/>
        <v>0</v>
      </c>
      <c r="J8" s="149">
        <f t="shared" si="0"/>
        <v>0</v>
      </c>
      <c r="K8" s="149">
        <f t="shared" si="0"/>
        <v>0</v>
      </c>
      <c r="L8" s="149">
        <f t="shared" si="0"/>
        <v>0</v>
      </c>
      <c r="M8" s="149">
        <f t="shared" si="0"/>
        <v>0</v>
      </c>
      <c r="N8" s="149">
        <f t="shared" si="0"/>
        <v>0</v>
      </c>
      <c r="O8" s="149">
        <f t="shared" si="0"/>
        <v>0</v>
      </c>
      <c r="P8" s="149">
        <f t="shared" si="1"/>
        <v>0</v>
      </c>
      <c r="Q8" s="149">
        <f t="shared" si="1"/>
        <v>0</v>
      </c>
      <c r="R8" s="149">
        <f t="shared" si="1"/>
        <v>0</v>
      </c>
      <c r="S8" s="149">
        <f t="shared" si="1"/>
        <v>0</v>
      </c>
      <c r="T8" s="149">
        <f t="shared" si="1"/>
        <v>0</v>
      </c>
      <c r="U8" s="149">
        <f t="shared" si="1"/>
        <v>0</v>
      </c>
      <c r="V8" s="149">
        <f t="shared" si="1"/>
        <v>0</v>
      </c>
      <c r="W8" s="149">
        <f t="shared" si="1"/>
        <v>150000</v>
      </c>
      <c r="X8" s="149">
        <f t="shared" si="1"/>
        <v>0</v>
      </c>
      <c r="Y8" s="149">
        <f t="shared" si="1"/>
        <v>0</v>
      </c>
      <c r="Z8" s="149">
        <f t="shared" si="2"/>
        <v>0</v>
      </c>
      <c r="AA8" s="149">
        <f t="shared" si="2"/>
        <v>0</v>
      </c>
      <c r="AB8" s="149">
        <f t="shared" si="2"/>
        <v>0</v>
      </c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</row>
    <row r="9" customHeight="1" spans="1:130">
      <c r="A9" s="148"/>
      <c r="B9" s="148"/>
      <c r="C9" s="148"/>
      <c r="D9" s="148" t="s">
        <v>83</v>
      </c>
      <c r="E9" s="148" t="s">
        <v>84</v>
      </c>
      <c r="F9" s="149">
        <f t="shared" si="0"/>
        <v>150000</v>
      </c>
      <c r="G9" s="149">
        <f t="shared" si="0"/>
        <v>150000</v>
      </c>
      <c r="H9" s="149">
        <f t="shared" si="0"/>
        <v>0</v>
      </c>
      <c r="I9" s="149">
        <f t="shared" si="0"/>
        <v>0</v>
      </c>
      <c r="J9" s="149">
        <f t="shared" si="0"/>
        <v>0</v>
      </c>
      <c r="K9" s="149">
        <f t="shared" si="0"/>
        <v>0</v>
      </c>
      <c r="L9" s="149">
        <f t="shared" si="0"/>
        <v>0</v>
      </c>
      <c r="M9" s="149">
        <f t="shared" si="0"/>
        <v>0</v>
      </c>
      <c r="N9" s="149">
        <f t="shared" si="0"/>
        <v>0</v>
      </c>
      <c r="O9" s="149">
        <f t="shared" si="0"/>
        <v>0</v>
      </c>
      <c r="P9" s="149">
        <f t="shared" si="1"/>
        <v>0</v>
      </c>
      <c r="Q9" s="149">
        <f t="shared" si="1"/>
        <v>0</v>
      </c>
      <c r="R9" s="149">
        <f t="shared" si="1"/>
        <v>0</v>
      </c>
      <c r="S9" s="149">
        <f t="shared" si="1"/>
        <v>0</v>
      </c>
      <c r="T9" s="149">
        <f t="shared" si="1"/>
        <v>0</v>
      </c>
      <c r="U9" s="149">
        <f t="shared" si="1"/>
        <v>0</v>
      </c>
      <c r="V9" s="149">
        <f t="shared" si="1"/>
        <v>0</v>
      </c>
      <c r="W9" s="149">
        <f t="shared" si="1"/>
        <v>150000</v>
      </c>
      <c r="X9" s="149">
        <f t="shared" si="1"/>
        <v>0</v>
      </c>
      <c r="Y9" s="149">
        <f t="shared" si="1"/>
        <v>0</v>
      </c>
      <c r="Z9" s="149">
        <f t="shared" si="2"/>
        <v>0</v>
      </c>
      <c r="AA9" s="149">
        <f t="shared" si="2"/>
        <v>0</v>
      </c>
      <c r="AB9" s="149">
        <f t="shared" si="2"/>
        <v>0</v>
      </c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</row>
    <row r="10" customHeight="1" spans="1:130">
      <c r="A10" s="148" t="s">
        <v>95</v>
      </c>
      <c r="B10" s="148" t="s">
        <v>96</v>
      </c>
      <c r="C10" s="148" t="s">
        <v>97</v>
      </c>
      <c r="D10" s="148" t="s">
        <v>88</v>
      </c>
      <c r="E10" s="148" t="s">
        <v>98</v>
      </c>
      <c r="F10" s="149">
        <v>150000</v>
      </c>
      <c r="G10" s="149">
        <v>150000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v>0</v>
      </c>
      <c r="W10" s="149">
        <v>150000</v>
      </c>
      <c r="X10" s="149">
        <v>0</v>
      </c>
      <c r="Y10" s="149">
        <v>0</v>
      </c>
      <c r="Z10" s="149">
        <v>0</v>
      </c>
      <c r="AA10" s="149">
        <v>0</v>
      </c>
      <c r="AB10" s="149">
        <v>0</v>
      </c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</row>
    <row r="11" customHeight="1" spans="1:130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</row>
    <row r="12" customHeight="1" spans="1:130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</row>
    <row r="13" customHeight="1" spans="1:130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</row>
    <row r="14" customHeight="1" spans="1:130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</row>
    <row r="15" customHeight="1" spans="1:130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</row>
    <row r="16" customHeight="1" spans="1:130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</row>
    <row r="17" customHeight="1" spans="1:130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</row>
    <row r="18" customHeight="1" spans="1:130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</row>
    <row r="19" customHeight="1" spans="1:130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2"/>
      <c r="AA21" s="122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6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80.8333333333333" style="121" customWidth="1"/>
    <col min="6" max="7" width="22.8333333333333" style="121" customWidth="1"/>
    <col min="8" max="243" width="9" style="121" customWidth="1"/>
    <col min="244" max="16384" width="9.33333333333333" style="121"/>
  </cols>
  <sheetData>
    <row r="1" customHeight="1" spans="1:243">
      <c r="A1" s="122"/>
      <c r="B1" s="123"/>
      <c r="C1" s="123"/>
      <c r="D1" s="123"/>
      <c r="E1" s="123"/>
      <c r="F1" s="123"/>
      <c r="G1" s="124" t="s">
        <v>400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</row>
    <row r="2" ht="20.1" customHeight="1" spans="1:243">
      <c r="A2" s="102" t="s">
        <v>401</v>
      </c>
      <c r="B2" s="125"/>
      <c r="C2" s="125"/>
      <c r="D2" s="125"/>
      <c r="E2" s="125"/>
      <c r="F2" s="125"/>
      <c r="G2" s="125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</row>
    <row r="3" customHeight="1" spans="1:243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</row>
    <row r="4" customHeight="1" spans="1:243">
      <c r="A4" s="129" t="s">
        <v>402</v>
      </c>
      <c r="B4" s="140"/>
      <c r="C4" s="140"/>
      <c r="D4" s="140"/>
      <c r="E4" s="140"/>
      <c r="F4" s="141"/>
      <c r="G4" s="128" t="s">
        <v>403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</row>
    <row r="5" customHeight="1" spans="1:243">
      <c r="A5" s="131" t="s">
        <v>60</v>
      </c>
      <c r="B5" s="131"/>
      <c r="C5" s="131"/>
      <c r="D5" s="131" t="s">
        <v>61</v>
      </c>
      <c r="E5" s="131" t="s">
        <v>404</v>
      </c>
      <c r="F5" s="130" t="s">
        <v>405</v>
      </c>
      <c r="G5" s="128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</row>
    <row r="6" customHeight="1" spans="1:243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0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</row>
    <row r="7" s="122" customFormat="1" customHeight="1" spans="1:243">
      <c r="A7" s="135"/>
      <c r="B7" s="135"/>
      <c r="C7" s="135"/>
      <c r="D7" s="135"/>
      <c r="E7" s="135" t="s">
        <v>63</v>
      </c>
      <c r="F7" s="135"/>
      <c r="G7" s="139">
        <f>G8</f>
        <v>8248459.88</v>
      </c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</row>
    <row r="8" customHeight="1" spans="1:243">
      <c r="A8" s="135"/>
      <c r="B8" s="135"/>
      <c r="C8" s="135"/>
      <c r="D8" s="135" t="s">
        <v>81</v>
      </c>
      <c r="E8" s="135" t="s">
        <v>82</v>
      </c>
      <c r="F8" s="135"/>
      <c r="G8" s="139">
        <f>G9</f>
        <v>8248459.88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</row>
    <row r="9" customHeight="1" spans="1:243">
      <c r="A9" s="135"/>
      <c r="B9" s="135"/>
      <c r="C9" s="135"/>
      <c r="D9" s="135" t="s">
        <v>83</v>
      </c>
      <c r="E9" s="135" t="s">
        <v>84</v>
      </c>
      <c r="F9" s="135"/>
      <c r="G9" s="139">
        <f>SUM(G10:G26)</f>
        <v>8248459.88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customHeight="1" spans="1:243">
      <c r="A10" s="135" t="s">
        <v>85</v>
      </c>
      <c r="B10" s="135" t="s">
        <v>86</v>
      </c>
      <c r="C10" s="135" t="s">
        <v>90</v>
      </c>
      <c r="D10" s="135" t="s">
        <v>88</v>
      </c>
      <c r="E10" s="135" t="s">
        <v>406</v>
      </c>
      <c r="F10" s="135" t="s">
        <v>407</v>
      </c>
      <c r="G10" s="139">
        <v>54000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</row>
    <row r="11" customHeight="1" spans="1:243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408</v>
      </c>
      <c r="F11" s="135" t="s">
        <v>407</v>
      </c>
      <c r="G11" s="139">
        <v>66105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</row>
    <row r="12" customHeight="1" spans="1:243">
      <c r="A12" s="135" t="s">
        <v>85</v>
      </c>
      <c r="B12" s="135" t="s">
        <v>86</v>
      </c>
      <c r="C12" s="135" t="s">
        <v>90</v>
      </c>
      <c r="D12" s="135" t="s">
        <v>88</v>
      </c>
      <c r="E12" s="135" t="s">
        <v>409</v>
      </c>
      <c r="F12" s="135" t="s">
        <v>407</v>
      </c>
      <c r="G12" s="139">
        <v>70000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</row>
    <row r="13" customHeight="1" spans="1:243">
      <c r="A13" s="135" t="s">
        <v>85</v>
      </c>
      <c r="B13" s="135" t="s">
        <v>86</v>
      </c>
      <c r="C13" s="135" t="s">
        <v>90</v>
      </c>
      <c r="D13" s="135" t="s">
        <v>88</v>
      </c>
      <c r="E13" s="135" t="s">
        <v>410</v>
      </c>
      <c r="F13" s="135" t="s">
        <v>407</v>
      </c>
      <c r="G13" s="139">
        <v>54600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</row>
    <row r="14" customHeight="1" spans="1:243">
      <c r="A14" s="135" t="s">
        <v>85</v>
      </c>
      <c r="B14" s="135" t="s">
        <v>86</v>
      </c>
      <c r="C14" s="135" t="s">
        <v>90</v>
      </c>
      <c r="D14" s="135" t="s">
        <v>88</v>
      </c>
      <c r="E14" s="135" t="s">
        <v>411</v>
      </c>
      <c r="F14" s="135" t="s">
        <v>412</v>
      </c>
      <c r="G14" s="139">
        <v>60000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</row>
    <row r="15" customHeight="1" spans="1:243">
      <c r="A15" s="135" t="s">
        <v>85</v>
      </c>
      <c r="B15" s="135" t="s">
        <v>86</v>
      </c>
      <c r="C15" s="135" t="s">
        <v>90</v>
      </c>
      <c r="D15" s="135" t="s">
        <v>88</v>
      </c>
      <c r="E15" s="135" t="s">
        <v>413</v>
      </c>
      <c r="F15" s="135" t="s">
        <v>412</v>
      </c>
      <c r="G15" s="139">
        <v>362620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</row>
    <row r="16" customHeight="1" spans="1:243">
      <c r="A16" s="135" t="s">
        <v>85</v>
      </c>
      <c r="B16" s="135" t="s">
        <v>86</v>
      </c>
      <c r="C16" s="135" t="s">
        <v>90</v>
      </c>
      <c r="D16" s="135" t="s">
        <v>88</v>
      </c>
      <c r="E16" s="135" t="s">
        <v>414</v>
      </c>
      <c r="F16" s="135" t="s">
        <v>412</v>
      </c>
      <c r="G16" s="139">
        <v>50000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</row>
    <row r="17" customHeight="1" spans="1:243">
      <c r="A17" s="135" t="s">
        <v>85</v>
      </c>
      <c r="B17" s="135" t="s">
        <v>86</v>
      </c>
      <c r="C17" s="135" t="s">
        <v>90</v>
      </c>
      <c r="D17" s="135" t="s">
        <v>88</v>
      </c>
      <c r="E17" s="135" t="s">
        <v>415</v>
      </c>
      <c r="F17" s="135" t="s">
        <v>412</v>
      </c>
      <c r="G17" s="139">
        <v>80000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</row>
    <row r="18" customHeight="1" spans="1:243">
      <c r="A18" s="135" t="s">
        <v>85</v>
      </c>
      <c r="B18" s="135" t="s">
        <v>86</v>
      </c>
      <c r="C18" s="135" t="s">
        <v>90</v>
      </c>
      <c r="D18" s="135" t="s">
        <v>88</v>
      </c>
      <c r="E18" s="135" t="s">
        <v>416</v>
      </c>
      <c r="F18" s="135" t="s">
        <v>407</v>
      </c>
      <c r="G18" s="139">
        <v>100000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</row>
    <row r="19" customHeight="1" spans="1:243">
      <c r="A19" s="135" t="s">
        <v>85</v>
      </c>
      <c r="B19" s="135" t="s">
        <v>86</v>
      </c>
      <c r="C19" s="135" t="s">
        <v>90</v>
      </c>
      <c r="D19" s="135" t="s">
        <v>88</v>
      </c>
      <c r="E19" s="135" t="s">
        <v>417</v>
      </c>
      <c r="F19" s="135" t="s">
        <v>412</v>
      </c>
      <c r="G19" s="139">
        <v>74351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</row>
    <row r="20" customHeight="1" spans="1:243">
      <c r="A20" s="135" t="s">
        <v>85</v>
      </c>
      <c r="B20" s="135" t="s">
        <v>86</v>
      </c>
      <c r="C20" s="135" t="s">
        <v>90</v>
      </c>
      <c r="D20" s="135" t="s">
        <v>88</v>
      </c>
      <c r="E20" s="135" t="s">
        <v>418</v>
      </c>
      <c r="F20" s="135" t="s">
        <v>412</v>
      </c>
      <c r="G20" s="139">
        <v>30000</v>
      </c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</row>
    <row r="21" customHeight="1" spans="1:243">
      <c r="A21" s="135" t="s">
        <v>95</v>
      </c>
      <c r="B21" s="135" t="s">
        <v>96</v>
      </c>
      <c r="C21" s="135" t="s">
        <v>97</v>
      </c>
      <c r="D21" s="135" t="s">
        <v>88</v>
      </c>
      <c r="E21" s="135" t="s">
        <v>419</v>
      </c>
      <c r="F21" s="135" t="s">
        <v>420</v>
      </c>
      <c r="G21" s="139">
        <v>204000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</row>
    <row r="22" customHeight="1" spans="1:243">
      <c r="A22" s="135" t="s">
        <v>95</v>
      </c>
      <c r="B22" s="135" t="s">
        <v>96</v>
      </c>
      <c r="C22" s="135" t="s">
        <v>97</v>
      </c>
      <c r="D22" s="135" t="s">
        <v>88</v>
      </c>
      <c r="E22" s="135" t="s">
        <v>421</v>
      </c>
      <c r="F22" s="135" t="s">
        <v>420</v>
      </c>
      <c r="G22" s="139">
        <v>782409</v>
      </c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</row>
    <row r="23" customHeight="1" spans="1:243">
      <c r="A23" s="135" t="s">
        <v>108</v>
      </c>
      <c r="B23" s="135" t="s">
        <v>99</v>
      </c>
      <c r="C23" s="135" t="s">
        <v>87</v>
      </c>
      <c r="D23" s="135" t="s">
        <v>88</v>
      </c>
      <c r="E23" s="135" t="s">
        <v>422</v>
      </c>
      <c r="F23" s="135" t="s">
        <v>407</v>
      </c>
      <c r="G23" s="139">
        <v>1020000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35" t="s">
        <v>113</v>
      </c>
      <c r="B24" s="135" t="s">
        <v>115</v>
      </c>
      <c r="C24" s="135" t="s">
        <v>99</v>
      </c>
      <c r="D24" s="135" t="s">
        <v>88</v>
      </c>
      <c r="E24" s="135" t="s">
        <v>423</v>
      </c>
      <c r="F24" s="135" t="s">
        <v>420</v>
      </c>
      <c r="G24" s="139">
        <v>4726070.88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7">
      <c r="A25" s="135" t="s">
        <v>113</v>
      </c>
      <c r="B25" s="135" t="s">
        <v>115</v>
      </c>
      <c r="C25" s="135" t="s">
        <v>99</v>
      </c>
      <c r="D25" s="135" t="s">
        <v>88</v>
      </c>
      <c r="E25" s="135" t="s">
        <v>424</v>
      </c>
      <c r="F25" s="135" t="s">
        <v>420</v>
      </c>
      <c r="G25" s="139">
        <v>74304</v>
      </c>
    </row>
    <row r="26" customHeight="1" spans="1:7">
      <c r="A26" s="135" t="s">
        <v>113</v>
      </c>
      <c r="B26" s="135" t="s">
        <v>115</v>
      </c>
      <c r="C26" s="135" t="s">
        <v>99</v>
      </c>
      <c r="D26" s="135" t="s">
        <v>88</v>
      </c>
      <c r="E26" s="135" t="s">
        <v>425</v>
      </c>
      <c r="F26" s="135" t="s">
        <v>420</v>
      </c>
      <c r="G26" s="139">
        <v>440000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22.8333333333333" style="121" customWidth="1"/>
    <col min="10" max="16384" width="9.33333333333333" style="121"/>
  </cols>
  <sheetData>
    <row r="1" customHeight="1" spans="1:9">
      <c r="A1" s="122"/>
      <c r="B1" s="123"/>
      <c r="C1" s="123"/>
      <c r="D1" s="123"/>
      <c r="E1" s="123"/>
      <c r="F1" s="123"/>
      <c r="G1" s="123"/>
      <c r="H1" s="123"/>
      <c r="I1" s="124" t="s">
        <v>426</v>
      </c>
    </row>
    <row r="2" ht="20.1" customHeight="1" spans="1:9">
      <c r="A2" s="102" t="s">
        <v>427</v>
      </c>
      <c r="B2" s="125"/>
      <c r="C2" s="125"/>
      <c r="D2" s="125"/>
      <c r="E2" s="125"/>
      <c r="F2" s="125"/>
      <c r="G2" s="125"/>
      <c r="H2" s="125"/>
      <c r="I2" s="125"/>
    </row>
    <row r="3" customHeight="1" spans="1:9">
      <c r="A3" s="126" t="s">
        <v>4</v>
      </c>
      <c r="B3" s="123"/>
      <c r="C3" s="123"/>
      <c r="D3" s="123"/>
      <c r="E3" s="123"/>
      <c r="F3" s="123"/>
      <c r="G3" s="123"/>
      <c r="H3" s="123"/>
      <c r="I3" s="127" t="s">
        <v>5</v>
      </c>
    </row>
    <row r="4" customHeight="1" spans="1:9">
      <c r="A4" s="129" t="s">
        <v>121</v>
      </c>
      <c r="B4" s="140"/>
      <c r="C4" s="140"/>
      <c r="D4" s="140"/>
      <c r="E4" s="140"/>
      <c r="F4" s="141"/>
      <c r="G4" s="128" t="s">
        <v>428</v>
      </c>
      <c r="H4" s="130"/>
      <c r="I4" s="130"/>
    </row>
    <row r="5" customHeight="1" spans="1:9">
      <c r="A5" s="131" t="s">
        <v>60</v>
      </c>
      <c r="B5" s="131"/>
      <c r="C5" s="131"/>
      <c r="D5" s="131" t="s">
        <v>61</v>
      </c>
      <c r="E5" s="131" t="s">
        <v>125</v>
      </c>
      <c r="F5" s="130" t="s">
        <v>405</v>
      </c>
      <c r="G5" s="131" t="s">
        <v>122</v>
      </c>
      <c r="H5" s="129" t="s">
        <v>123</v>
      </c>
      <c r="I5" s="128" t="s">
        <v>124</v>
      </c>
    </row>
    <row r="6" customHeight="1" spans="1:9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4"/>
      <c r="H6" s="134"/>
      <c r="I6" s="130"/>
    </row>
    <row r="7" s="122" customFormat="1" customHeight="1" spans="1:9">
      <c r="A7" s="135"/>
      <c r="B7" s="135"/>
      <c r="C7" s="135"/>
      <c r="D7" s="135"/>
      <c r="E7" s="135" t="s">
        <v>63</v>
      </c>
      <c r="F7" s="135"/>
      <c r="G7" s="139">
        <f t="shared" ref="G7:I8" si="0">G8</f>
        <v>1030000</v>
      </c>
      <c r="H7" s="137">
        <f t="shared" si="0"/>
        <v>0</v>
      </c>
      <c r="I7" s="139">
        <f t="shared" si="0"/>
        <v>1030000</v>
      </c>
    </row>
    <row r="8" customHeight="1" spans="1:9">
      <c r="A8" s="135"/>
      <c r="B8" s="135"/>
      <c r="C8" s="135"/>
      <c r="D8" s="135" t="s">
        <v>81</v>
      </c>
      <c r="E8" s="135" t="s">
        <v>82</v>
      </c>
      <c r="F8" s="135"/>
      <c r="G8" s="139">
        <f t="shared" si="0"/>
        <v>1030000</v>
      </c>
      <c r="H8" s="137">
        <f t="shared" si="0"/>
        <v>0</v>
      </c>
      <c r="I8" s="139">
        <f t="shared" si="0"/>
        <v>1030000</v>
      </c>
    </row>
    <row r="9" customHeight="1" spans="1:9">
      <c r="A9" s="135"/>
      <c r="B9" s="135"/>
      <c r="C9" s="135"/>
      <c r="D9" s="135" t="s">
        <v>83</v>
      </c>
      <c r="E9" s="135" t="s">
        <v>84</v>
      </c>
      <c r="F9" s="135"/>
      <c r="G9" s="139">
        <f>SUM(G10:G12)</f>
        <v>1030000</v>
      </c>
      <c r="H9" s="137">
        <f>SUM(H10:H12)</f>
        <v>0</v>
      </c>
      <c r="I9" s="139">
        <f>SUM(I10:I12)</f>
        <v>1030000</v>
      </c>
    </row>
    <row r="10" customHeight="1" spans="1:9">
      <c r="A10" s="135" t="s">
        <v>108</v>
      </c>
      <c r="B10" s="135" t="s">
        <v>97</v>
      </c>
      <c r="C10" s="135" t="s">
        <v>110</v>
      </c>
      <c r="D10" s="135" t="s">
        <v>88</v>
      </c>
      <c r="E10" s="135" t="s">
        <v>111</v>
      </c>
      <c r="F10" s="135" t="s">
        <v>407</v>
      </c>
      <c r="G10" s="139">
        <v>400000</v>
      </c>
      <c r="H10" s="137">
        <v>0</v>
      </c>
      <c r="I10" s="139">
        <v>400000</v>
      </c>
    </row>
    <row r="11" customHeight="1" spans="1:9">
      <c r="A11" s="135" t="s">
        <v>108</v>
      </c>
      <c r="B11" s="135" t="s">
        <v>97</v>
      </c>
      <c r="C11" s="135" t="s">
        <v>110</v>
      </c>
      <c r="D11" s="135" t="s">
        <v>88</v>
      </c>
      <c r="E11" s="135" t="s">
        <v>111</v>
      </c>
      <c r="F11" s="135" t="s">
        <v>420</v>
      </c>
      <c r="G11" s="139">
        <v>330000</v>
      </c>
      <c r="H11" s="137">
        <v>0</v>
      </c>
      <c r="I11" s="139">
        <v>330000</v>
      </c>
    </row>
    <row r="12" customHeight="1" spans="1:9">
      <c r="A12" s="135" t="s">
        <v>108</v>
      </c>
      <c r="B12" s="135" t="s">
        <v>97</v>
      </c>
      <c r="C12" s="135" t="s">
        <v>90</v>
      </c>
      <c r="D12" s="135" t="s">
        <v>88</v>
      </c>
      <c r="E12" s="135" t="s">
        <v>112</v>
      </c>
      <c r="F12" s="135" t="s">
        <v>407</v>
      </c>
      <c r="G12" s="139">
        <v>300000</v>
      </c>
      <c r="H12" s="137">
        <v>0</v>
      </c>
      <c r="I12" s="139">
        <v>300000</v>
      </c>
    </row>
    <row r="13" customHeight="1" spans="1:9">
      <c r="A13"/>
      <c r="B13"/>
      <c r="C13"/>
      <c r="D13" s="122"/>
      <c r="E13" s="122"/>
      <c r="F13" s="122"/>
      <c r="G13"/>
      <c r="H13"/>
      <c r="I13"/>
    </row>
    <row r="14" customHeight="1" spans="1:9">
      <c r="A14"/>
      <c r="B14"/>
      <c r="C14"/>
      <c r="D14" s="122"/>
      <c r="E14" s="122"/>
      <c r="F14" s="122"/>
      <c r="G14"/>
      <c r="H14"/>
      <c r="I14"/>
    </row>
    <row r="15" customHeight="1" spans="1:9">
      <c r="A15"/>
      <c r="B15"/>
      <c r="C15"/>
      <c r="D15"/>
      <c r="E15" s="122"/>
      <c r="F15" s="122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33333333333333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429</v>
      </c>
    </row>
    <row r="2" ht="20.1" customHeight="1" spans="1:8">
      <c r="A2" s="102" t="s">
        <v>430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431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121</v>
      </c>
      <c r="B4" s="128"/>
      <c r="C4" s="128"/>
      <c r="D4" s="128"/>
      <c r="E4" s="129"/>
      <c r="F4" s="128" t="s">
        <v>432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125</v>
      </c>
      <c r="F5" s="131" t="s">
        <v>122</v>
      </c>
      <c r="G5" s="129" t="s">
        <v>123</v>
      </c>
      <c r="H5" s="128" t="s">
        <v>124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33333333333333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433</v>
      </c>
    </row>
    <row r="2" ht="20.1" customHeight="1" spans="1:8">
      <c r="A2" s="102" t="s">
        <v>434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431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121</v>
      </c>
      <c r="B4" s="128"/>
      <c r="C4" s="128"/>
      <c r="D4" s="128"/>
      <c r="E4" s="129"/>
      <c r="F4" s="128" t="s">
        <v>435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125</v>
      </c>
      <c r="F5" s="131" t="s">
        <v>122</v>
      </c>
      <c r="G5" s="129" t="s">
        <v>123</v>
      </c>
      <c r="H5" s="128" t="s">
        <v>124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D6" sqref="D6"/>
    </sheetView>
  </sheetViews>
  <sheetFormatPr defaultColWidth="9" defaultRowHeight="14.25" customHeight="1" outlineLevelCol="7"/>
  <cols>
    <col min="1" max="1" width="51.3333333333333" style="75" customWidth="1"/>
    <col min="2" max="2" width="24.5" style="75" customWidth="1"/>
    <col min="3" max="7" width="20" style="75" customWidth="1"/>
    <col min="8" max="8" width="9" style="75" customWidth="1"/>
    <col min="9" max="16384" width="9.33333333333333" style="75"/>
  </cols>
  <sheetData>
    <row r="1" customHeight="1" spans="1:8">
      <c r="A1" s="78"/>
      <c r="B1"/>
      <c r="C1" s="86"/>
      <c r="D1" s="101"/>
      <c r="E1" s="101"/>
      <c r="F1" s="101"/>
      <c r="G1" s="86" t="s">
        <v>436</v>
      </c>
      <c r="H1" s="101"/>
    </row>
    <row r="2" ht="20.1" customHeight="1" spans="1:8">
      <c r="A2" s="102" t="s">
        <v>437</v>
      </c>
      <c r="B2" s="103"/>
      <c r="C2" s="104"/>
      <c r="D2" s="105"/>
      <c r="E2" s="105"/>
      <c r="F2" s="105"/>
      <c r="G2" s="104"/>
      <c r="H2" s="101"/>
    </row>
    <row r="3" customHeight="1" spans="1:8">
      <c r="A3" s="106" t="s">
        <v>4</v>
      </c>
      <c r="B3"/>
      <c r="C3" s="107"/>
      <c r="D3" s="101"/>
      <c r="E3" s="101"/>
      <c r="F3" s="101"/>
      <c r="G3" s="107" t="s">
        <v>5</v>
      </c>
      <c r="H3" s="101"/>
    </row>
    <row r="4" customHeight="1" spans="1:8">
      <c r="A4" s="108" t="s">
        <v>438</v>
      </c>
      <c r="B4" s="109" t="s">
        <v>439</v>
      </c>
      <c r="C4" s="110" t="s">
        <v>440</v>
      </c>
      <c r="D4" s="110"/>
      <c r="E4" s="110"/>
      <c r="F4" s="110"/>
      <c r="G4" s="110"/>
      <c r="H4" s="101"/>
    </row>
    <row r="5" customHeight="1" spans="1:8">
      <c r="A5" s="108"/>
      <c r="B5" s="109"/>
      <c r="C5" s="111" t="s">
        <v>182</v>
      </c>
      <c r="D5" s="112" t="s">
        <v>128</v>
      </c>
      <c r="E5" s="113" t="s">
        <v>65</v>
      </c>
      <c r="F5" s="113" t="s">
        <v>130</v>
      </c>
      <c r="G5" s="113" t="s">
        <v>441</v>
      </c>
      <c r="H5" s="101"/>
    </row>
    <row r="6" s="75" customFormat="1" customHeight="1" spans="1:8">
      <c r="A6" s="114" t="s">
        <v>63</v>
      </c>
      <c r="B6" s="115">
        <v>205000</v>
      </c>
      <c r="C6" s="115">
        <v>205000</v>
      </c>
      <c r="D6" s="115">
        <v>205000</v>
      </c>
      <c r="E6" s="116">
        <v>0</v>
      </c>
      <c r="F6" s="116">
        <v>0</v>
      </c>
      <c r="G6" s="116">
        <v>0</v>
      </c>
      <c r="H6" s="101"/>
    </row>
    <row r="7" s="75" customFormat="1" customHeight="1" spans="1:8">
      <c r="A7" s="117" t="s">
        <v>442</v>
      </c>
      <c r="B7" s="118">
        <v>0</v>
      </c>
      <c r="C7" s="115">
        <v>0</v>
      </c>
      <c r="D7" s="118">
        <v>0</v>
      </c>
      <c r="E7" s="118">
        <v>0</v>
      </c>
      <c r="F7" s="118"/>
      <c r="G7" s="118"/>
      <c r="H7" s="101"/>
    </row>
    <row r="8" s="75" customFormat="1" customHeight="1" spans="1:8">
      <c r="A8" s="117" t="s">
        <v>443</v>
      </c>
      <c r="B8" s="118">
        <v>20000</v>
      </c>
      <c r="C8" s="115">
        <v>20000</v>
      </c>
      <c r="D8" s="118">
        <v>20000</v>
      </c>
      <c r="E8" s="118">
        <v>0</v>
      </c>
      <c r="F8" s="118"/>
      <c r="G8" s="118"/>
      <c r="H8" s="101"/>
    </row>
    <row r="9" s="75" customFormat="1" customHeight="1" spans="1:8">
      <c r="A9" s="117" t="s">
        <v>444</v>
      </c>
      <c r="B9" s="118">
        <v>185000</v>
      </c>
      <c r="C9" s="118">
        <v>185000</v>
      </c>
      <c r="D9" s="118">
        <v>185000</v>
      </c>
      <c r="E9" s="119">
        <v>0</v>
      </c>
      <c r="F9" s="119">
        <v>0</v>
      </c>
      <c r="G9" s="119">
        <v>0</v>
      </c>
      <c r="H9" s="101"/>
    </row>
    <row r="10" s="75" customFormat="1" customHeight="1" spans="1:8">
      <c r="A10" s="120" t="s">
        <v>445</v>
      </c>
      <c r="B10" s="118">
        <v>185000</v>
      </c>
      <c r="C10" s="118">
        <v>185000</v>
      </c>
      <c r="D10" s="118">
        <v>185000</v>
      </c>
      <c r="E10" s="118">
        <v>0</v>
      </c>
      <c r="F10" s="118"/>
      <c r="G10" s="118"/>
      <c r="H10" s="101"/>
    </row>
    <row r="11" s="75" customFormat="1" customHeight="1" spans="1:8">
      <c r="A11" s="117" t="s">
        <v>446</v>
      </c>
      <c r="B11" s="118">
        <v>0</v>
      </c>
      <c r="C11" s="115">
        <v>0</v>
      </c>
      <c r="D11" s="118">
        <v>0</v>
      </c>
      <c r="E11" s="118">
        <v>0</v>
      </c>
      <c r="F11" s="118"/>
      <c r="G11" s="118"/>
      <c r="H11" s="101"/>
    </row>
    <row r="12" customHeight="1" spans="1:8">
      <c r="A12" s="101"/>
      <c r="B12" s="101"/>
      <c r="C12" s="101"/>
      <c r="D12" s="101"/>
      <c r="E12" s="101"/>
      <c r="F12" s="101"/>
      <c r="G12" s="101"/>
      <c r="H12" s="101"/>
    </row>
    <row r="13" customHeight="1" spans="1:8">
      <c r="A13" s="101"/>
      <c r="B13" s="101"/>
      <c r="C13" s="101"/>
      <c r="D13" s="101"/>
      <c r="E13" s="101"/>
      <c r="F13" s="101"/>
      <c r="G13" s="101"/>
      <c r="H13" s="101"/>
    </row>
    <row r="14" customHeight="1" spans="1:8">
      <c r="A14" s="101"/>
      <c r="B14" s="101"/>
      <c r="C14" s="101"/>
      <c r="D14" s="101"/>
      <c r="E14" s="101"/>
      <c r="F14" s="101"/>
      <c r="G14" s="101"/>
      <c r="H14" s="101"/>
    </row>
    <row r="15" customHeight="1" spans="1:8">
      <c r="A15" s="101"/>
      <c r="B15" s="101"/>
      <c r="C15" s="101"/>
      <c r="D15" s="101"/>
      <c r="E15" s="101"/>
      <c r="F15" s="101"/>
      <c r="G15" s="101"/>
      <c r="H15" s="101"/>
    </row>
    <row r="16" customHeight="1" spans="1:8">
      <c r="A16" s="101"/>
      <c r="B16" s="101"/>
      <c r="C16" s="101"/>
      <c r="D16" s="101"/>
      <c r="E16" s="101"/>
      <c r="F16" s="101"/>
      <c r="G16" s="101"/>
      <c r="H16" s="101"/>
    </row>
    <row r="17" customHeight="1" spans="1:8">
      <c r="A17" s="101"/>
      <c r="B17" s="101"/>
      <c r="C17" s="101"/>
      <c r="D17" s="101"/>
      <c r="E17" s="101"/>
      <c r="F17" s="101"/>
      <c r="G17" s="101"/>
      <c r="H17" s="101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5.1666666666667" style="75" customWidth="1"/>
    <col min="2" max="2" width="43.6666666666667" style="75" customWidth="1"/>
    <col min="3" max="3" width="15.1666666666667" style="75" customWidth="1"/>
    <col min="4" max="4" width="17.1666666666667" style="75" customWidth="1"/>
    <col min="5" max="5" width="19.6666666666667" style="75" customWidth="1"/>
    <col min="6" max="6" width="9.16666666666667" style="75" customWidth="1"/>
    <col min="7" max="7" width="20.6666666666667" style="75" customWidth="1"/>
    <col min="8" max="10" width="12" style="75" customWidth="1"/>
    <col min="11" max="16384" width="9.33333333333333" style="75"/>
  </cols>
  <sheetData>
    <row r="1" customHeight="1" spans="1:10">
      <c r="A1" s="76"/>
      <c r="B1" s="77"/>
      <c r="C1" s="78"/>
      <c r="D1" s="78"/>
      <c r="E1" s="78"/>
      <c r="F1" s="78"/>
      <c r="G1" s="79" t="s">
        <v>447</v>
      </c>
      <c r="H1" s="80"/>
      <c r="I1" s="80"/>
      <c r="J1" s="80"/>
    </row>
    <row r="2" ht="20.1" customHeight="1" spans="1:10">
      <c r="A2" s="81" t="s">
        <v>448</v>
      </c>
      <c r="B2" s="82"/>
      <c r="C2" s="83"/>
      <c r="D2" s="83"/>
      <c r="E2" s="83"/>
      <c r="F2" s="83"/>
      <c r="G2" s="82"/>
      <c r="H2" s="80"/>
      <c r="I2" s="80"/>
      <c r="J2" s="80"/>
    </row>
    <row r="3" customHeight="1" spans="1:10">
      <c r="A3" s="84" t="s">
        <v>4</v>
      </c>
      <c r="B3" s="85"/>
      <c r="C3" s="85"/>
      <c r="D3" s="85"/>
      <c r="E3" s="85"/>
      <c r="F3" s="85"/>
      <c r="G3" s="86" t="s">
        <v>5</v>
      </c>
      <c r="H3" s="80"/>
      <c r="I3" s="80"/>
      <c r="J3" s="80"/>
    </row>
    <row r="4" customHeight="1" spans="1:10">
      <c r="A4" s="87" t="s">
        <v>449</v>
      </c>
      <c r="B4" s="87" t="s">
        <v>450</v>
      </c>
      <c r="C4" s="87" t="s">
        <v>451</v>
      </c>
      <c r="D4" s="87" t="s">
        <v>452</v>
      </c>
      <c r="E4" s="88" t="s">
        <v>453</v>
      </c>
      <c r="F4" s="89" t="s">
        <v>454</v>
      </c>
      <c r="G4" s="90" t="s">
        <v>57</v>
      </c>
      <c r="H4" s="80"/>
      <c r="I4" s="80"/>
      <c r="J4" s="80"/>
    </row>
    <row r="5" customHeight="1" spans="1:10">
      <c r="A5" s="91"/>
      <c r="B5" s="91"/>
      <c r="C5" s="91"/>
      <c r="D5" s="91"/>
      <c r="E5" s="92"/>
      <c r="F5" s="93"/>
      <c r="G5" s="94"/>
      <c r="H5" s="80"/>
      <c r="I5" s="80"/>
      <c r="J5" s="80"/>
    </row>
    <row r="6" s="75" customFormat="1" customHeight="1" spans="1:10">
      <c r="A6" s="95"/>
      <c r="B6" s="96" t="s">
        <v>63</v>
      </c>
      <c r="C6" s="97"/>
      <c r="D6" s="98"/>
      <c r="E6" s="98"/>
      <c r="F6" s="99">
        <f>F7</f>
        <v>0</v>
      </c>
      <c r="G6" s="100">
        <f>G7</f>
        <v>353800</v>
      </c>
      <c r="H6" s="80"/>
      <c r="I6" s="80"/>
      <c r="J6" s="80"/>
    </row>
    <row r="7" customHeight="1" spans="1:10">
      <c r="A7" s="95"/>
      <c r="B7" s="96" t="s">
        <v>82</v>
      </c>
      <c r="C7" s="97"/>
      <c r="D7" s="98"/>
      <c r="E7" s="98"/>
      <c r="F7" s="99">
        <f>SUM(F8:F12)</f>
        <v>0</v>
      </c>
      <c r="G7" s="100">
        <f>SUM(G8:G12)</f>
        <v>353800</v>
      </c>
      <c r="H7" s="80"/>
      <c r="I7" s="80"/>
      <c r="J7" s="80"/>
    </row>
    <row r="8" customHeight="1" spans="1:10">
      <c r="A8" s="95" t="s">
        <v>183</v>
      </c>
      <c r="B8" s="96" t="s">
        <v>84</v>
      </c>
      <c r="C8" s="97" t="s">
        <v>455</v>
      </c>
      <c r="D8" s="98"/>
      <c r="E8" s="98" t="s">
        <v>456</v>
      </c>
      <c r="F8" s="99">
        <v>0</v>
      </c>
      <c r="G8" s="100">
        <v>90000</v>
      </c>
      <c r="H8" s="80"/>
      <c r="I8" s="80"/>
      <c r="J8" s="80"/>
    </row>
    <row r="9" customHeight="1" spans="1:10">
      <c r="A9" s="95" t="s">
        <v>183</v>
      </c>
      <c r="B9" s="96" t="s">
        <v>84</v>
      </c>
      <c r="C9" s="97" t="s">
        <v>455</v>
      </c>
      <c r="D9" s="98"/>
      <c r="E9" s="98" t="s">
        <v>457</v>
      </c>
      <c r="F9" s="99">
        <v>0</v>
      </c>
      <c r="G9" s="100">
        <v>165000</v>
      </c>
      <c r="H9" s="80"/>
      <c r="I9" s="80"/>
      <c r="J9" s="80"/>
    </row>
    <row r="10" customHeight="1" spans="1:10">
      <c r="A10" s="95" t="s">
        <v>183</v>
      </c>
      <c r="B10" s="96" t="s">
        <v>84</v>
      </c>
      <c r="C10" s="97" t="s">
        <v>455</v>
      </c>
      <c r="D10" s="98"/>
      <c r="E10" s="98" t="s">
        <v>458</v>
      </c>
      <c r="F10" s="99">
        <v>0</v>
      </c>
      <c r="G10" s="100">
        <v>40000</v>
      </c>
      <c r="H10" s="80"/>
      <c r="I10" s="80"/>
      <c r="J10" s="80"/>
    </row>
    <row r="11" customHeight="1" spans="1:10">
      <c r="A11" s="95" t="s">
        <v>183</v>
      </c>
      <c r="B11" s="96" t="s">
        <v>84</v>
      </c>
      <c r="C11" s="97" t="s">
        <v>455</v>
      </c>
      <c r="D11" s="98"/>
      <c r="E11" s="98" t="s">
        <v>459</v>
      </c>
      <c r="F11" s="99">
        <v>0</v>
      </c>
      <c r="G11" s="100">
        <v>15000</v>
      </c>
      <c r="H11" s="80"/>
      <c r="I11" s="80"/>
      <c r="J11" s="80"/>
    </row>
    <row r="12" customHeight="1" spans="1:10">
      <c r="A12" s="95" t="s">
        <v>183</v>
      </c>
      <c r="B12" s="96" t="s">
        <v>84</v>
      </c>
      <c r="C12" s="97" t="s">
        <v>455</v>
      </c>
      <c r="D12" s="98"/>
      <c r="E12" s="98" t="s">
        <v>460</v>
      </c>
      <c r="F12" s="99">
        <v>0</v>
      </c>
      <c r="G12" s="100">
        <v>43800</v>
      </c>
      <c r="H12" s="80"/>
      <c r="I12" s="80"/>
      <c r="J12" s="80"/>
    </row>
    <row r="13" customHeight="1" spans="1:10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customHeight="1" spans="1:10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customHeight="1" spans="1:10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customHeight="1" spans="1:10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customHeight="1" spans="1:10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" defaultRowHeight="14.25" customHeight="1"/>
  <cols>
    <col min="1" max="4" width="34.8333333333333" style="121" customWidth="1"/>
    <col min="5" max="32" width="12" style="121" customWidth="1"/>
    <col min="33" max="16384" width="9.33333333333333" style="121"/>
  </cols>
  <sheetData>
    <row r="1" customFormat="1" customHeight="1" spans="1:256">
      <c r="A1" s="122"/>
      <c r="B1" s="303"/>
      <c r="C1" s="303"/>
      <c r="D1" s="304" t="s">
        <v>2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305"/>
      <c r="CJ1" s="305"/>
      <c r="CK1" s="305"/>
      <c r="CL1" s="305"/>
      <c r="CM1" s="305"/>
      <c r="CN1" s="305"/>
      <c r="CO1" s="305"/>
      <c r="CP1" s="305"/>
      <c r="CQ1" s="305"/>
      <c r="CR1" s="305"/>
      <c r="CS1" s="305"/>
      <c r="CT1" s="305"/>
      <c r="CU1" s="305"/>
      <c r="CV1" s="305"/>
      <c r="CW1" s="305"/>
      <c r="CX1" s="305"/>
      <c r="CY1" s="305"/>
      <c r="CZ1" s="305"/>
      <c r="DA1" s="305"/>
      <c r="DB1" s="305"/>
      <c r="DC1" s="305"/>
      <c r="DD1" s="305"/>
      <c r="DE1" s="305"/>
      <c r="DF1" s="305"/>
      <c r="DG1" s="305"/>
      <c r="DH1" s="305"/>
      <c r="DI1" s="305"/>
      <c r="DJ1" s="305"/>
      <c r="DK1" s="305"/>
      <c r="DL1" s="305"/>
      <c r="DM1" s="305"/>
      <c r="DN1" s="305"/>
      <c r="DO1" s="305"/>
      <c r="DP1" s="305"/>
      <c r="DQ1" s="305"/>
      <c r="DR1" s="305"/>
      <c r="DS1" s="305"/>
      <c r="DT1" s="305"/>
      <c r="DU1" s="305"/>
      <c r="DV1" s="305"/>
      <c r="DW1" s="305"/>
      <c r="DX1" s="305"/>
      <c r="DY1" s="305"/>
      <c r="DZ1" s="305"/>
      <c r="EA1" s="305"/>
      <c r="EB1" s="305"/>
      <c r="EC1" s="305"/>
      <c r="ED1" s="305"/>
      <c r="EE1" s="305"/>
      <c r="EF1" s="305"/>
      <c r="EG1" s="305"/>
      <c r="EH1" s="305"/>
      <c r="EI1" s="305"/>
      <c r="EJ1" s="305"/>
      <c r="EK1" s="305"/>
      <c r="EL1" s="305"/>
      <c r="EM1" s="305"/>
      <c r="EN1" s="305"/>
      <c r="EO1" s="305"/>
      <c r="EP1" s="305"/>
      <c r="EQ1" s="305"/>
      <c r="ER1" s="305"/>
      <c r="ES1" s="305"/>
      <c r="ET1" s="305"/>
      <c r="EU1" s="305"/>
      <c r="EV1" s="305"/>
      <c r="EW1" s="305"/>
      <c r="EX1" s="305"/>
      <c r="EY1" s="305"/>
      <c r="EZ1" s="305"/>
      <c r="FA1" s="305"/>
      <c r="FB1" s="305"/>
      <c r="FC1" s="305"/>
      <c r="FD1" s="305"/>
      <c r="FE1" s="305"/>
      <c r="FF1" s="305"/>
      <c r="FG1" s="305"/>
      <c r="FH1" s="305"/>
      <c r="FI1" s="305"/>
      <c r="FJ1" s="305"/>
      <c r="FK1" s="305"/>
      <c r="FL1" s="305"/>
      <c r="FM1" s="305"/>
      <c r="FN1" s="305"/>
      <c r="FO1" s="305"/>
      <c r="FP1" s="305"/>
      <c r="FQ1" s="305"/>
      <c r="FR1" s="305"/>
      <c r="FS1" s="305"/>
      <c r="FT1" s="305"/>
      <c r="FU1" s="305"/>
      <c r="FV1" s="305"/>
      <c r="FW1" s="305"/>
      <c r="FX1" s="305"/>
      <c r="FY1" s="305"/>
      <c r="FZ1" s="305"/>
      <c r="GA1" s="305"/>
      <c r="GB1" s="305"/>
      <c r="GC1" s="305"/>
      <c r="GD1" s="305"/>
      <c r="GE1" s="305"/>
      <c r="GF1" s="305"/>
      <c r="GG1" s="305"/>
      <c r="GH1" s="305"/>
      <c r="GI1" s="305"/>
      <c r="GJ1" s="305"/>
      <c r="GK1" s="305"/>
      <c r="GL1" s="305"/>
      <c r="GM1" s="305"/>
      <c r="GN1" s="305"/>
      <c r="GO1" s="305"/>
      <c r="GP1" s="305"/>
      <c r="GQ1" s="305"/>
      <c r="GR1" s="305"/>
      <c r="GS1" s="305"/>
      <c r="GT1" s="305"/>
      <c r="GU1" s="305"/>
      <c r="GV1" s="305"/>
      <c r="GW1" s="305"/>
      <c r="GX1" s="305"/>
      <c r="GY1" s="305"/>
      <c r="GZ1" s="305"/>
      <c r="HA1" s="305"/>
      <c r="HB1" s="305"/>
      <c r="HC1" s="305"/>
      <c r="HD1" s="305"/>
      <c r="HE1" s="305"/>
      <c r="HF1" s="305"/>
      <c r="HG1" s="305"/>
      <c r="HH1" s="305"/>
      <c r="HI1" s="305"/>
      <c r="HJ1" s="305"/>
      <c r="HK1" s="305"/>
      <c r="HL1" s="305"/>
      <c r="HM1" s="305"/>
      <c r="HN1" s="305"/>
      <c r="HO1" s="305"/>
      <c r="HP1" s="305"/>
      <c r="HQ1" s="305"/>
      <c r="HR1" s="305"/>
      <c r="HS1" s="305"/>
      <c r="HT1" s="305"/>
      <c r="HU1" s="305"/>
      <c r="HV1" s="305"/>
      <c r="HW1" s="305"/>
      <c r="HX1" s="305"/>
      <c r="HY1" s="305"/>
      <c r="HZ1" s="305"/>
      <c r="IA1" s="305"/>
      <c r="IB1" s="305"/>
      <c r="IC1" s="305"/>
      <c r="ID1" s="305"/>
      <c r="IE1" s="305"/>
      <c r="IF1" s="305"/>
      <c r="IG1" s="305"/>
      <c r="IH1" s="305"/>
      <c r="II1" s="305"/>
      <c r="IJ1" s="305"/>
      <c r="IK1" s="305"/>
      <c r="IL1" s="305"/>
      <c r="IM1" s="305"/>
      <c r="IN1" s="305"/>
      <c r="IO1" s="305"/>
      <c r="IP1" s="305"/>
      <c r="IQ1" s="305"/>
      <c r="IR1" s="305"/>
      <c r="IS1" s="305"/>
      <c r="IT1" s="305"/>
      <c r="IU1" s="305"/>
      <c r="IV1" s="305"/>
    </row>
    <row r="2" customFormat="1" ht="20.1" customHeight="1" spans="1:256">
      <c r="A2" s="306" t="s">
        <v>3</v>
      </c>
      <c r="B2" s="307"/>
      <c r="C2" s="307"/>
      <c r="D2" s="307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5"/>
      <c r="IL2" s="305"/>
      <c r="IM2" s="305"/>
      <c r="IN2" s="305"/>
      <c r="IO2" s="305"/>
      <c r="IP2" s="305"/>
      <c r="IQ2" s="305"/>
      <c r="IR2" s="305"/>
      <c r="IS2" s="305"/>
      <c r="IT2" s="305"/>
      <c r="IU2" s="305"/>
      <c r="IV2" s="305"/>
    </row>
    <row r="3" customFormat="1" customHeight="1" spans="1:256">
      <c r="A3" s="308" t="s">
        <v>4</v>
      </c>
      <c r="B3" s="303"/>
      <c r="C3" s="303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C3" s="305"/>
      <c r="HD3" s="305"/>
      <c r="HE3" s="305"/>
      <c r="HF3" s="305"/>
      <c r="HG3" s="305"/>
      <c r="HH3" s="305"/>
      <c r="HI3" s="305"/>
      <c r="HJ3" s="305"/>
      <c r="HK3" s="305"/>
      <c r="HL3" s="305"/>
      <c r="HM3" s="305"/>
      <c r="HN3" s="305"/>
      <c r="HO3" s="305"/>
      <c r="HP3" s="305"/>
      <c r="HQ3" s="305"/>
      <c r="HR3" s="305"/>
      <c r="HS3" s="305"/>
      <c r="HT3" s="305"/>
      <c r="HU3" s="305"/>
      <c r="HV3" s="305"/>
      <c r="HW3" s="305"/>
      <c r="HX3" s="305"/>
      <c r="HY3" s="305"/>
      <c r="HZ3" s="305"/>
      <c r="IA3" s="305"/>
      <c r="IB3" s="305"/>
      <c r="IC3" s="305"/>
      <c r="ID3" s="305"/>
      <c r="IE3" s="305"/>
      <c r="IF3" s="305"/>
      <c r="IG3" s="305"/>
      <c r="IH3" s="305"/>
      <c r="II3" s="305"/>
      <c r="IJ3" s="305"/>
      <c r="IK3" s="305"/>
      <c r="IL3" s="305"/>
      <c r="IM3" s="305"/>
      <c r="IN3" s="305"/>
      <c r="IO3" s="305"/>
      <c r="IP3" s="305"/>
      <c r="IQ3" s="305"/>
      <c r="IR3" s="305"/>
      <c r="IS3" s="305"/>
      <c r="IT3" s="305"/>
      <c r="IU3" s="305"/>
      <c r="IV3" s="305"/>
    </row>
    <row r="4" customFormat="1" customHeight="1" spans="1:256">
      <c r="A4" s="309" t="s">
        <v>6</v>
      </c>
      <c r="B4" s="309"/>
      <c r="C4" s="309" t="s">
        <v>7</v>
      </c>
      <c r="D4" s="309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  <c r="CR4" s="305"/>
      <c r="CS4" s="305"/>
      <c r="CT4" s="305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  <c r="GE4" s="305"/>
      <c r="GF4" s="305"/>
      <c r="GG4" s="305"/>
      <c r="GH4" s="305"/>
      <c r="GI4" s="305"/>
      <c r="GJ4" s="305"/>
      <c r="GK4" s="305"/>
      <c r="GL4" s="305"/>
      <c r="GM4" s="305"/>
      <c r="GN4" s="305"/>
      <c r="GO4" s="305"/>
      <c r="GP4" s="305"/>
      <c r="GQ4" s="305"/>
      <c r="GR4" s="305"/>
      <c r="GS4" s="305"/>
      <c r="GT4" s="305"/>
      <c r="GU4" s="305"/>
      <c r="GV4" s="305"/>
      <c r="GW4" s="305"/>
      <c r="GX4" s="305"/>
      <c r="GY4" s="305"/>
      <c r="GZ4" s="305"/>
      <c r="HA4" s="305"/>
      <c r="HB4" s="305"/>
      <c r="HC4" s="305"/>
      <c r="HD4" s="305"/>
      <c r="HE4" s="305"/>
      <c r="HF4" s="305"/>
      <c r="HG4" s="305"/>
      <c r="HH4" s="305"/>
      <c r="HI4" s="305"/>
      <c r="HJ4" s="305"/>
      <c r="HK4" s="305"/>
      <c r="HL4" s="305"/>
      <c r="HM4" s="305"/>
      <c r="HN4" s="305"/>
      <c r="HO4" s="305"/>
      <c r="HP4" s="305"/>
      <c r="HQ4" s="305"/>
      <c r="HR4" s="305"/>
      <c r="HS4" s="305"/>
      <c r="HT4" s="305"/>
      <c r="HU4" s="305"/>
      <c r="HV4" s="305"/>
      <c r="HW4" s="305"/>
      <c r="HX4" s="305"/>
      <c r="HY4" s="305"/>
      <c r="HZ4" s="305"/>
      <c r="IA4" s="305"/>
      <c r="IB4" s="305"/>
      <c r="IC4" s="305"/>
      <c r="ID4" s="305"/>
      <c r="IE4" s="305"/>
      <c r="IF4" s="305"/>
      <c r="IG4" s="305"/>
      <c r="IH4" s="305"/>
      <c r="II4" s="305"/>
      <c r="IJ4" s="305"/>
      <c r="IK4" s="305"/>
      <c r="IL4" s="305"/>
      <c r="IM4" s="305"/>
      <c r="IN4" s="305"/>
      <c r="IO4" s="305"/>
      <c r="IP4" s="305"/>
      <c r="IQ4" s="305"/>
      <c r="IR4" s="305"/>
      <c r="IS4" s="305"/>
      <c r="IT4" s="305"/>
      <c r="IU4" s="305"/>
      <c r="IV4" s="305"/>
    </row>
    <row r="5" customFormat="1" customHeight="1" spans="1:256">
      <c r="A5" s="309" t="s">
        <v>8</v>
      </c>
      <c r="B5" s="309" t="s">
        <v>9</v>
      </c>
      <c r="C5" s="309" t="s">
        <v>8</v>
      </c>
      <c r="D5" s="309" t="s">
        <v>9</v>
      </c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5"/>
      <c r="CP5" s="305"/>
      <c r="CQ5" s="305"/>
      <c r="CR5" s="305"/>
      <c r="CS5" s="305"/>
      <c r="CT5" s="305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  <c r="GE5" s="305"/>
      <c r="GF5" s="305"/>
      <c r="GG5" s="305"/>
      <c r="GH5" s="305"/>
      <c r="GI5" s="305"/>
      <c r="GJ5" s="305"/>
      <c r="GK5" s="305"/>
      <c r="GL5" s="305"/>
      <c r="GM5" s="305"/>
      <c r="GN5" s="305"/>
      <c r="GO5" s="305"/>
      <c r="GP5" s="305"/>
      <c r="GQ5" s="305"/>
      <c r="GR5" s="305"/>
      <c r="GS5" s="305"/>
      <c r="GT5" s="305"/>
      <c r="GU5" s="305"/>
      <c r="GV5" s="305"/>
      <c r="GW5" s="305"/>
      <c r="GX5" s="305"/>
      <c r="GY5" s="305"/>
      <c r="GZ5" s="305"/>
      <c r="HA5" s="305"/>
      <c r="HB5" s="305"/>
      <c r="HC5" s="305"/>
      <c r="HD5" s="305"/>
      <c r="HE5" s="305"/>
      <c r="HF5" s="305"/>
      <c r="HG5" s="305"/>
      <c r="HH5" s="305"/>
      <c r="HI5" s="305"/>
      <c r="HJ5" s="305"/>
      <c r="HK5" s="305"/>
      <c r="HL5" s="305"/>
      <c r="HM5" s="305"/>
      <c r="HN5" s="305"/>
      <c r="HO5" s="305"/>
      <c r="HP5" s="305"/>
      <c r="HQ5" s="305"/>
      <c r="HR5" s="305"/>
      <c r="HS5" s="305"/>
      <c r="HT5" s="305"/>
      <c r="HU5" s="305"/>
      <c r="HV5" s="305"/>
      <c r="HW5" s="305"/>
      <c r="HX5" s="305"/>
      <c r="HY5" s="305"/>
      <c r="HZ5" s="305"/>
      <c r="IA5" s="305"/>
      <c r="IB5" s="305"/>
      <c r="IC5" s="305"/>
      <c r="ID5" s="305"/>
      <c r="IE5" s="305"/>
      <c r="IF5" s="305"/>
      <c r="IG5" s="305"/>
      <c r="IH5" s="305"/>
      <c r="II5" s="305"/>
      <c r="IJ5" s="305"/>
      <c r="IK5" s="305"/>
      <c r="IL5" s="305"/>
      <c r="IM5" s="305"/>
      <c r="IN5" s="305"/>
      <c r="IO5" s="305"/>
      <c r="IP5" s="305"/>
      <c r="IQ5" s="305"/>
      <c r="IR5" s="305"/>
      <c r="IS5" s="305"/>
      <c r="IT5" s="305"/>
      <c r="IU5" s="305"/>
      <c r="IV5" s="305"/>
    </row>
    <row r="6" s="27" customFormat="1" customHeight="1" spans="1:256">
      <c r="A6" s="310" t="s">
        <v>10</v>
      </c>
      <c r="B6" s="139">
        <v>16745092.45</v>
      </c>
      <c r="C6" s="311" t="s">
        <v>11</v>
      </c>
      <c r="D6" s="139">
        <v>4928682.08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305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305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305"/>
      <c r="GB6" s="305"/>
      <c r="GC6" s="305"/>
      <c r="GD6" s="305"/>
      <c r="GE6" s="305"/>
      <c r="GF6" s="305"/>
      <c r="GG6" s="305"/>
      <c r="GH6" s="305"/>
      <c r="GI6" s="305"/>
      <c r="GJ6" s="305"/>
      <c r="GK6" s="305"/>
      <c r="GL6" s="305"/>
      <c r="GM6" s="305"/>
      <c r="GN6" s="305"/>
      <c r="GO6" s="305"/>
      <c r="GP6" s="305"/>
      <c r="GQ6" s="305"/>
      <c r="GR6" s="305"/>
      <c r="GS6" s="305"/>
      <c r="GT6" s="305"/>
      <c r="GU6" s="305"/>
      <c r="GV6" s="305"/>
      <c r="GW6" s="305"/>
      <c r="GX6" s="305"/>
      <c r="GY6" s="305"/>
      <c r="GZ6" s="305"/>
      <c r="HA6" s="305"/>
      <c r="HB6" s="305"/>
      <c r="HC6" s="305"/>
      <c r="HD6" s="305"/>
      <c r="HE6" s="305"/>
      <c r="HF6" s="305"/>
      <c r="HG6" s="305"/>
      <c r="HH6" s="305"/>
      <c r="HI6" s="305"/>
      <c r="HJ6" s="305"/>
      <c r="HK6" s="305"/>
      <c r="HL6" s="305"/>
      <c r="HM6" s="305"/>
      <c r="HN6" s="305"/>
      <c r="HO6" s="305"/>
      <c r="HP6" s="305"/>
      <c r="HQ6" s="305"/>
      <c r="HR6" s="305"/>
      <c r="HS6" s="305"/>
      <c r="HT6" s="305"/>
      <c r="HU6" s="305"/>
      <c r="HV6" s="305"/>
      <c r="HW6" s="305"/>
      <c r="HX6" s="305"/>
      <c r="HY6" s="305"/>
      <c r="HZ6" s="305"/>
      <c r="IA6" s="305"/>
      <c r="IB6" s="305"/>
      <c r="IC6" s="305"/>
      <c r="ID6" s="305"/>
      <c r="IE6" s="305"/>
      <c r="IF6" s="305"/>
      <c r="IG6" s="305"/>
      <c r="IH6" s="305"/>
      <c r="II6" s="305"/>
      <c r="IJ6" s="305"/>
      <c r="IK6" s="305"/>
      <c r="IL6" s="305"/>
      <c r="IM6" s="305"/>
      <c r="IN6" s="305"/>
      <c r="IO6" s="305"/>
      <c r="IP6" s="305"/>
      <c r="IQ6" s="305"/>
      <c r="IR6" s="305"/>
      <c r="IS6" s="305"/>
      <c r="IT6" s="305"/>
      <c r="IU6" s="305"/>
      <c r="IV6" s="305"/>
    </row>
    <row r="7" s="27" customFormat="1" customHeight="1" spans="1:256">
      <c r="A7" s="310" t="s">
        <v>12</v>
      </c>
      <c r="B7" s="139">
        <v>1030000</v>
      </c>
      <c r="C7" s="312" t="s">
        <v>13</v>
      </c>
      <c r="D7" s="139">
        <v>0</v>
      </c>
      <c r="E7" s="122"/>
      <c r="F7" s="122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305"/>
      <c r="CV7" s="305"/>
      <c r="CW7" s="305"/>
      <c r="CX7" s="305"/>
      <c r="CY7" s="305"/>
      <c r="CZ7" s="305"/>
      <c r="DA7" s="305"/>
      <c r="DB7" s="305"/>
      <c r="DC7" s="305"/>
      <c r="DD7" s="305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5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305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305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305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305"/>
      <c r="GK7" s="305"/>
      <c r="GL7" s="305"/>
      <c r="GM7" s="305"/>
      <c r="GN7" s="305"/>
      <c r="GO7" s="305"/>
      <c r="GP7" s="305"/>
      <c r="GQ7" s="305"/>
      <c r="GR7" s="305"/>
      <c r="GS7" s="305"/>
      <c r="GT7" s="305"/>
      <c r="GU7" s="305"/>
      <c r="GV7" s="305"/>
      <c r="GW7" s="305"/>
      <c r="GX7" s="305"/>
      <c r="GY7" s="305"/>
      <c r="GZ7" s="305"/>
      <c r="HA7" s="305"/>
      <c r="HB7" s="305"/>
      <c r="HC7" s="305"/>
      <c r="HD7" s="305"/>
      <c r="HE7" s="305"/>
      <c r="HF7" s="305"/>
      <c r="HG7" s="305"/>
      <c r="HH7" s="305"/>
      <c r="HI7" s="305"/>
      <c r="HJ7" s="305"/>
      <c r="HK7" s="305"/>
      <c r="HL7" s="305"/>
      <c r="HM7" s="305"/>
      <c r="HN7" s="305"/>
      <c r="HO7" s="305"/>
      <c r="HP7" s="305"/>
      <c r="HQ7" s="305"/>
      <c r="HR7" s="305"/>
      <c r="HS7" s="305"/>
      <c r="HT7" s="305"/>
      <c r="HU7" s="305"/>
      <c r="HV7" s="305"/>
      <c r="HW7" s="305"/>
      <c r="HX7" s="305"/>
      <c r="HY7" s="305"/>
      <c r="HZ7" s="305"/>
      <c r="IA7" s="305"/>
      <c r="IB7" s="305"/>
      <c r="IC7" s="305"/>
      <c r="ID7" s="305"/>
      <c r="IE7" s="305"/>
      <c r="IF7" s="305"/>
      <c r="IG7" s="305"/>
      <c r="IH7" s="305"/>
      <c r="II7" s="305"/>
      <c r="IJ7" s="305"/>
      <c r="IK7" s="305"/>
      <c r="IL7" s="305"/>
      <c r="IM7" s="305"/>
      <c r="IN7" s="305"/>
      <c r="IO7" s="305"/>
      <c r="IP7" s="305"/>
      <c r="IQ7" s="305"/>
      <c r="IR7" s="305"/>
      <c r="IS7" s="305"/>
      <c r="IT7" s="305"/>
      <c r="IU7" s="305"/>
      <c r="IV7" s="305"/>
    </row>
    <row r="8" s="27" customFormat="1" customHeight="1" spans="1:256">
      <c r="A8" s="310" t="s">
        <v>14</v>
      </c>
      <c r="B8" s="313"/>
      <c r="C8" s="312" t="s">
        <v>15</v>
      </c>
      <c r="D8" s="139">
        <v>0</v>
      </c>
      <c r="E8" s="122"/>
      <c r="F8" s="122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05"/>
      <c r="BY8" s="305"/>
      <c r="BZ8" s="305"/>
      <c r="CA8" s="305"/>
      <c r="CB8" s="305"/>
      <c r="CC8" s="305"/>
      <c r="CD8" s="305"/>
      <c r="CE8" s="305"/>
      <c r="CF8" s="305"/>
      <c r="CG8" s="305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5"/>
      <c r="DF8" s="305"/>
      <c r="DG8" s="305"/>
      <c r="DH8" s="305"/>
      <c r="DI8" s="305"/>
      <c r="DJ8" s="305"/>
      <c r="DK8" s="305"/>
      <c r="DL8" s="305"/>
      <c r="DM8" s="305"/>
      <c r="DN8" s="305"/>
      <c r="DO8" s="305"/>
      <c r="DP8" s="305"/>
      <c r="DQ8" s="305"/>
      <c r="DR8" s="305"/>
      <c r="DS8" s="305"/>
      <c r="DT8" s="305"/>
      <c r="DU8" s="305"/>
      <c r="DV8" s="305"/>
      <c r="DW8" s="305"/>
      <c r="DX8" s="305"/>
      <c r="DY8" s="305"/>
      <c r="DZ8" s="305"/>
      <c r="EA8" s="305"/>
      <c r="EB8" s="305"/>
      <c r="EC8" s="305"/>
      <c r="ED8" s="305"/>
      <c r="EE8" s="305"/>
      <c r="EF8" s="305"/>
      <c r="EG8" s="305"/>
      <c r="EH8" s="305"/>
      <c r="EI8" s="305"/>
      <c r="EJ8" s="305"/>
      <c r="EK8" s="305"/>
      <c r="EL8" s="305"/>
      <c r="EM8" s="305"/>
      <c r="EN8" s="305"/>
      <c r="EO8" s="305"/>
      <c r="EP8" s="305"/>
      <c r="EQ8" s="305"/>
      <c r="ER8" s="305"/>
      <c r="ES8" s="305"/>
      <c r="ET8" s="305"/>
      <c r="EU8" s="305"/>
      <c r="EV8" s="305"/>
      <c r="EW8" s="305"/>
      <c r="EX8" s="305"/>
      <c r="EY8" s="305"/>
      <c r="EZ8" s="305"/>
      <c r="FA8" s="305"/>
      <c r="FB8" s="305"/>
      <c r="FC8" s="305"/>
      <c r="FD8" s="305"/>
      <c r="FE8" s="305"/>
      <c r="FF8" s="305"/>
      <c r="FG8" s="305"/>
      <c r="FH8" s="305"/>
      <c r="FI8" s="305"/>
      <c r="FJ8" s="305"/>
      <c r="FK8" s="305"/>
      <c r="FL8" s="305"/>
      <c r="FM8" s="305"/>
      <c r="FN8" s="305"/>
      <c r="FO8" s="305"/>
      <c r="FP8" s="305"/>
      <c r="FQ8" s="305"/>
      <c r="FR8" s="305"/>
      <c r="FS8" s="305"/>
      <c r="FT8" s="305"/>
      <c r="FU8" s="305"/>
      <c r="FV8" s="305"/>
      <c r="FW8" s="305"/>
      <c r="FX8" s="305"/>
      <c r="FY8" s="305"/>
      <c r="FZ8" s="305"/>
      <c r="GA8" s="305"/>
      <c r="GB8" s="305"/>
      <c r="GC8" s="305"/>
      <c r="GD8" s="305"/>
      <c r="GE8" s="305"/>
      <c r="GF8" s="305"/>
      <c r="GG8" s="305"/>
      <c r="GH8" s="305"/>
      <c r="GI8" s="305"/>
      <c r="GJ8" s="305"/>
      <c r="GK8" s="305"/>
      <c r="GL8" s="305"/>
      <c r="GM8" s="305"/>
      <c r="GN8" s="305"/>
      <c r="GO8" s="305"/>
      <c r="GP8" s="305"/>
      <c r="GQ8" s="305"/>
      <c r="GR8" s="305"/>
      <c r="GS8" s="305"/>
      <c r="GT8" s="305"/>
      <c r="GU8" s="305"/>
      <c r="GV8" s="305"/>
      <c r="GW8" s="305"/>
      <c r="GX8" s="305"/>
      <c r="GY8" s="305"/>
      <c r="GZ8" s="305"/>
      <c r="HA8" s="305"/>
      <c r="HB8" s="305"/>
      <c r="HC8" s="305"/>
      <c r="HD8" s="305"/>
      <c r="HE8" s="305"/>
      <c r="HF8" s="305"/>
      <c r="HG8" s="305"/>
      <c r="HH8" s="305"/>
      <c r="HI8" s="305"/>
      <c r="HJ8" s="305"/>
      <c r="HK8" s="305"/>
      <c r="HL8" s="305"/>
      <c r="HM8" s="305"/>
      <c r="HN8" s="305"/>
      <c r="HO8" s="305"/>
      <c r="HP8" s="305"/>
      <c r="HQ8" s="305"/>
      <c r="HR8" s="305"/>
      <c r="HS8" s="305"/>
      <c r="HT8" s="305"/>
      <c r="HU8" s="305"/>
      <c r="HV8" s="305"/>
      <c r="HW8" s="305"/>
      <c r="HX8" s="305"/>
      <c r="HY8" s="305"/>
      <c r="HZ8" s="305"/>
      <c r="IA8" s="305"/>
      <c r="IB8" s="305"/>
      <c r="IC8" s="305"/>
      <c r="ID8" s="305"/>
      <c r="IE8" s="305"/>
      <c r="IF8" s="305"/>
      <c r="IG8" s="305"/>
      <c r="IH8" s="305"/>
      <c r="II8" s="305"/>
      <c r="IJ8" s="305"/>
      <c r="IK8" s="305"/>
      <c r="IL8" s="305"/>
      <c r="IM8" s="305"/>
      <c r="IN8" s="305"/>
      <c r="IO8" s="305"/>
      <c r="IP8" s="305"/>
      <c r="IQ8" s="305"/>
      <c r="IR8" s="305"/>
      <c r="IS8" s="305"/>
      <c r="IT8" s="305"/>
      <c r="IU8" s="305"/>
      <c r="IV8" s="305"/>
    </row>
    <row r="9" s="27" customFormat="1" customHeight="1" spans="1:256">
      <c r="A9" s="310" t="s">
        <v>16</v>
      </c>
      <c r="B9" s="139">
        <v>0</v>
      </c>
      <c r="C9" s="312" t="s">
        <v>17</v>
      </c>
      <c r="D9" s="139">
        <v>0</v>
      </c>
      <c r="E9" s="122"/>
      <c r="F9" s="122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05"/>
      <c r="BY9" s="305"/>
      <c r="BZ9" s="305"/>
      <c r="CA9" s="305"/>
      <c r="CB9" s="305"/>
      <c r="CC9" s="305"/>
      <c r="CD9" s="305"/>
      <c r="CE9" s="305"/>
      <c r="CF9" s="305"/>
      <c r="CG9" s="305"/>
      <c r="CH9" s="305"/>
      <c r="CI9" s="305"/>
      <c r="CJ9" s="305"/>
      <c r="CK9" s="305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05"/>
      <c r="DF9" s="305"/>
      <c r="DG9" s="305"/>
      <c r="DH9" s="305"/>
      <c r="DI9" s="305"/>
      <c r="DJ9" s="305"/>
      <c r="DK9" s="305"/>
      <c r="DL9" s="305"/>
      <c r="DM9" s="305"/>
      <c r="DN9" s="305"/>
      <c r="DO9" s="305"/>
      <c r="DP9" s="305"/>
      <c r="DQ9" s="305"/>
      <c r="DR9" s="305"/>
      <c r="DS9" s="305"/>
      <c r="DT9" s="305"/>
      <c r="DU9" s="305"/>
      <c r="DV9" s="305"/>
      <c r="DW9" s="305"/>
      <c r="DX9" s="305"/>
      <c r="DY9" s="305"/>
      <c r="DZ9" s="305"/>
      <c r="EA9" s="305"/>
      <c r="EB9" s="305"/>
      <c r="EC9" s="305"/>
      <c r="ED9" s="305"/>
      <c r="EE9" s="305"/>
      <c r="EF9" s="305"/>
      <c r="EG9" s="305"/>
      <c r="EH9" s="305"/>
      <c r="EI9" s="305"/>
      <c r="EJ9" s="305"/>
      <c r="EK9" s="305"/>
      <c r="EL9" s="305"/>
      <c r="EM9" s="305"/>
      <c r="EN9" s="305"/>
      <c r="EO9" s="305"/>
      <c r="EP9" s="305"/>
      <c r="EQ9" s="305"/>
      <c r="ER9" s="305"/>
      <c r="ES9" s="305"/>
      <c r="ET9" s="305"/>
      <c r="EU9" s="305"/>
      <c r="EV9" s="305"/>
      <c r="EW9" s="305"/>
      <c r="EX9" s="305"/>
      <c r="EY9" s="305"/>
      <c r="EZ9" s="305"/>
      <c r="FA9" s="305"/>
      <c r="FB9" s="305"/>
      <c r="FC9" s="305"/>
      <c r="FD9" s="305"/>
      <c r="FE9" s="305"/>
      <c r="FF9" s="305"/>
      <c r="FG9" s="305"/>
      <c r="FH9" s="305"/>
      <c r="FI9" s="305"/>
      <c r="FJ9" s="305"/>
      <c r="FK9" s="305"/>
      <c r="FL9" s="305"/>
      <c r="FM9" s="305"/>
      <c r="FN9" s="305"/>
      <c r="FO9" s="305"/>
      <c r="FP9" s="305"/>
      <c r="FQ9" s="305"/>
      <c r="FR9" s="305"/>
      <c r="FS9" s="305"/>
      <c r="FT9" s="305"/>
      <c r="FU9" s="305"/>
      <c r="FV9" s="305"/>
      <c r="FW9" s="305"/>
      <c r="FX9" s="305"/>
      <c r="FY9" s="305"/>
      <c r="FZ9" s="305"/>
      <c r="GA9" s="305"/>
      <c r="GB9" s="305"/>
      <c r="GC9" s="305"/>
      <c r="GD9" s="305"/>
      <c r="GE9" s="305"/>
      <c r="GF9" s="305"/>
      <c r="GG9" s="305"/>
      <c r="GH9" s="305"/>
      <c r="GI9" s="305"/>
      <c r="GJ9" s="305"/>
      <c r="GK9" s="305"/>
      <c r="GL9" s="305"/>
      <c r="GM9" s="305"/>
      <c r="GN9" s="305"/>
      <c r="GO9" s="305"/>
      <c r="GP9" s="305"/>
      <c r="GQ9" s="305"/>
      <c r="GR9" s="305"/>
      <c r="GS9" s="305"/>
      <c r="GT9" s="305"/>
      <c r="GU9" s="305"/>
      <c r="GV9" s="305"/>
      <c r="GW9" s="305"/>
      <c r="GX9" s="305"/>
      <c r="GY9" s="305"/>
      <c r="GZ9" s="305"/>
      <c r="HA9" s="305"/>
      <c r="HB9" s="305"/>
      <c r="HC9" s="305"/>
      <c r="HD9" s="305"/>
      <c r="HE9" s="305"/>
      <c r="HF9" s="305"/>
      <c r="HG9" s="305"/>
      <c r="HH9" s="305"/>
      <c r="HI9" s="305"/>
      <c r="HJ9" s="305"/>
      <c r="HK9" s="305"/>
      <c r="HL9" s="305"/>
      <c r="HM9" s="305"/>
      <c r="HN9" s="305"/>
      <c r="HO9" s="305"/>
      <c r="HP9" s="305"/>
      <c r="HQ9" s="305"/>
      <c r="HR9" s="305"/>
      <c r="HS9" s="305"/>
      <c r="HT9" s="305"/>
      <c r="HU9" s="305"/>
      <c r="HV9" s="305"/>
      <c r="HW9" s="305"/>
      <c r="HX9" s="305"/>
      <c r="HY9" s="305"/>
      <c r="HZ9" s="305"/>
      <c r="IA9" s="305"/>
      <c r="IB9" s="305"/>
      <c r="IC9" s="305"/>
      <c r="ID9" s="305"/>
      <c r="IE9" s="305"/>
      <c r="IF9" s="305"/>
      <c r="IG9" s="305"/>
      <c r="IH9" s="305"/>
      <c r="II9" s="305"/>
      <c r="IJ9" s="305"/>
      <c r="IK9" s="305"/>
      <c r="IL9" s="305"/>
      <c r="IM9" s="305"/>
      <c r="IN9" s="305"/>
      <c r="IO9" s="305"/>
      <c r="IP9" s="305"/>
      <c r="IQ9" s="305"/>
      <c r="IR9" s="305"/>
      <c r="IS9" s="305"/>
      <c r="IT9" s="305"/>
      <c r="IU9" s="305"/>
      <c r="IV9" s="305"/>
    </row>
    <row r="10" s="27" customFormat="1" customHeight="1" spans="1:256">
      <c r="A10" s="310" t="s">
        <v>18</v>
      </c>
      <c r="B10" s="139">
        <v>0</v>
      </c>
      <c r="C10" s="311" t="s">
        <v>19</v>
      </c>
      <c r="D10" s="139">
        <v>0</v>
      </c>
      <c r="E10" s="122"/>
      <c r="F10" s="122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</row>
    <row r="11" s="27" customFormat="1" customHeight="1" spans="1:256">
      <c r="A11" s="310" t="s">
        <v>20</v>
      </c>
      <c r="B11" s="139">
        <v>0</v>
      </c>
      <c r="C11" s="311" t="s">
        <v>21</v>
      </c>
      <c r="D11" s="139">
        <v>0</v>
      </c>
      <c r="E11" s="122"/>
      <c r="F11" s="122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</row>
    <row r="12" s="27" customFormat="1" customHeight="1" spans="1:256">
      <c r="A12" s="310" t="s">
        <v>22</v>
      </c>
      <c r="B12" s="139">
        <v>0</v>
      </c>
      <c r="C12" s="311" t="s">
        <v>23</v>
      </c>
      <c r="D12" s="139">
        <v>1381446</v>
      </c>
      <c r="E12" s="122"/>
      <c r="F12" s="122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</row>
    <row r="13" s="27" customFormat="1" customHeight="1" spans="1:256">
      <c r="A13" s="314"/>
      <c r="B13" s="315"/>
      <c r="C13" s="316" t="s">
        <v>24</v>
      </c>
      <c r="D13" s="139">
        <v>2039935.83</v>
      </c>
      <c r="E13" s="122"/>
      <c r="F13" s="122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</row>
    <row r="14" s="27" customFormat="1" customHeight="1" spans="1:256">
      <c r="A14" s="310"/>
      <c r="B14" s="139"/>
      <c r="C14" s="316" t="s">
        <v>25</v>
      </c>
      <c r="D14" s="139">
        <v>0</v>
      </c>
      <c r="E14" s="122"/>
      <c r="F14" s="122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5"/>
      <c r="GO14" s="305"/>
      <c r="GP14" s="305"/>
      <c r="GQ14" s="305"/>
      <c r="GR14" s="305"/>
      <c r="GS14" s="305"/>
      <c r="GT14" s="305"/>
      <c r="GU14" s="305"/>
      <c r="GV14" s="305"/>
      <c r="GW14" s="305"/>
      <c r="GX14" s="305"/>
      <c r="GY14" s="305"/>
      <c r="GZ14" s="305"/>
      <c r="HA14" s="305"/>
      <c r="HB14" s="305"/>
      <c r="HC14" s="305"/>
      <c r="HD14" s="305"/>
      <c r="HE14" s="305"/>
      <c r="HF14" s="305"/>
      <c r="HG14" s="305"/>
      <c r="HH14" s="305"/>
      <c r="HI14" s="305"/>
      <c r="HJ14" s="305"/>
      <c r="HK14" s="305"/>
      <c r="HL14" s="305"/>
      <c r="HM14" s="305"/>
      <c r="HN14" s="305"/>
      <c r="HO14" s="305"/>
      <c r="HP14" s="305"/>
      <c r="HQ14" s="305"/>
      <c r="HR14" s="305"/>
      <c r="HS14" s="305"/>
      <c r="HT14" s="305"/>
      <c r="HU14" s="305"/>
      <c r="HV14" s="305"/>
      <c r="HW14" s="305"/>
      <c r="HX14" s="305"/>
      <c r="HY14" s="305"/>
      <c r="HZ14" s="305"/>
      <c r="IA14" s="305"/>
      <c r="IB14" s="305"/>
      <c r="IC14" s="305"/>
      <c r="ID14" s="305"/>
      <c r="IE14" s="305"/>
      <c r="IF14" s="305"/>
      <c r="IG14" s="305"/>
      <c r="IH14" s="305"/>
      <c r="II14" s="305"/>
      <c r="IJ14" s="305"/>
      <c r="IK14" s="305"/>
      <c r="IL14" s="305"/>
      <c r="IM14" s="305"/>
      <c r="IN14" s="305"/>
      <c r="IO14" s="305"/>
      <c r="IP14" s="305"/>
      <c r="IQ14" s="305"/>
      <c r="IR14" s="305"/>
      <c r="IS14" s="305"/>
      <c r="IT14" s="305"/>
      <c r="IU14" s="305"/>
      <c r="IV14" s="305"/>
    </row>
    <row r="15" s="27" customFormat="1" customHeight="1" spans="1:256">
      <c r="A15" s="310"/>
      <c r="B15" s="139"/>
      <c r="C15" s="316" t="s">
        <v>26</v>
      </c>
      <c r="D15" s="139">
        <v>257025.66</v>
      </c>
      <c r="E15" s="122"/>
      <c r="F15" s="122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5"/>
      <c r="CK15" s="305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5"/>
      <c r="CZ15" s="305"/>
      <c r="DA15" s="305"/>
      <c r="DB15" s="305"/>
      <c r="DC15" s="305"/>
      <c r="DD15" s="305"/>
      <c r="DE15" s="305"/>
      <c r="DF15" s="305"/>
      <c r="DG15" s="305"/>
      <c r="DH15" s="305"/>
      <c r="DI15" s="305"/>
      <c r="DJ15" s="305"/>
      <c r="DK15" s="305"/>
      <c r="DL15" s="305"/>
      <c r="DM15" s="305"/>
      <c r="DN15" s="305"/>
      <c r="DO15" s="305"/>
      <c r="DP15" s="305"/>
      <c r="DQ15" s="305"/>
      <c r="DR15" s="305"/>
      <c r="DS15" s="305"/>
      <c r="DT15" s="305"/>
      <c r="DU15" s="305"/>
      <c r="DV15" s="305"/>
      <c r="DW15" s="305"/>
      <c r="DX15" s="305"/>
      <c r="DY15" s="305"/>
      <c r="DZ15" s="305"/>
      <c r="EA15" s="305"/>
      <c r="EB15" s="305"/>
      <c r="EC15" s="305"/>
      <c r="ED15" s="305"/>
      <c r="EE15" s="305"/>
      <c r="EF15" s="305"/>
      <c r="EG15" s="305"/>
      <c r="EH15" s="305"/>
      <c r="EI15" s="305"/>
      <c r="EJ15" s="305"/>
      <c r="EK15" s="305"/>
      <c r="EL15" s="305"/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305"/>
      <c r="FN15" s="305"/>
      <c r="FO15" s="305"/>
      <c r="FP15" s="305"/>
      <c r="FQ15" s="305"/>
      <c r="FR15" s="305"/>
      <c r="FS15" s="305"/>
      <c r="FT15" s="305"/>
      <c r="FU15" s="305"/>
      <c r="FV15" s="305"/>
      <c r="FW15" s="305"/>
      <c r="FX15" s="305"/>
      <c r="FY15" s="305"/>
      <c r="FZ15" s="305"/>
      <c r="GA15" s="305"/>
      <c r="GB15" s="305"/>
      <c r="GC15" s="305"/>
      <c r="GD15" s="305"/>
      <c r="GE15" s="305"/>
      <c r="GF15" s="305"/>
      <c r="GG15" s="305"/>
      <c r="GH15" s="305"/>
      <c r="GI15" s="305"/>
      <c r="GJ15" s="305"/>
      <c r="GK15" s="305"/>
      <c r="GL15" s="305"/>
      <c r="GM15" s="305"/>
      <c r="GN15" s="305"/>
      <c r="GO15" s="305"/>
      <c r="GP15" s="305"/>
      <c r="GQ15" s="305"/>
      <c r="GR15" s="305"/>
      <c r="GS15" s="305"/>
      <c r="GT15" s="305"/>
      <c r="GU15" s="305"/>
      <c r="GV15" s="305"/>
      <c r="GW15" s="305"/>
      <c r="GX15" s="305"/>
      <c r="GY15" s="305"/>
      <c r="GZ15" s="305"/>
      <c r="HA15" s="305"/>
      <c r="HB15" s="305"/>
      <c r="HC15" s="305"/>
      <c r="HD15" s="305"/>
      <c r="HE15" s="305"/>
      <c r="HF15" s="305"/>
      <c r="HG15" s="305"/>
      <c r="HH15" s="305"/>
      <c r="HI15" s="305"/>
      <c r="HJ15" s="305"/>
      <c r="HK15" s="305"/>
      <c r="HL15" s="305"/>
      <c r="HM15" s="305"/>
      <c r="HN15" s="305"/>
      <c r="HO15" s="305"/>
      <c r="HP15" s="305"/>
      <c r="HQ15" s="305"/>
      <c r="HR15" s="305"/>
      <c r="HS15" s="305"/>
      <c r="HT15" s="305"/>
      <c r="HU15" s="305"/>
      <c r="HV15" s="305"/>
      <c r="HW15" s="305"/>
      <c r="HX15" s="305"/>
      <c r="HY15" s="305"/>
      <c r="HZ15" s="305"/>
      <c r="IA15" s="305"/>
      <c r="IB15" s="305"/>
      <c r="IC15" s="305"/>
      <c r="ID15" s="305"/>
      <c r="IE15" s="305"/>
      <c r="IF15" s="305"/>
      <c r="IG15" s="305"/>
      <c r="IH15" s="305"/>
      <c r="II15" s="305"/>
      <c r="IJ15" s="305"/>
      <c r="IK15" s="305"/>
      <c r="IL15" s="305"/>
      <c r="IM15" s="305"/>
      <c r="IN15" s="305"/>
      <c r="IO15" s="305"/>
      <c r="IP15" s="305"/>
      <c r="IQ15" s="305"/>
      <c r="IR15" s="305"/>
      <c r="IS15" s="305"/>
      <c r="IT15" s="305"/>
      <c r="IU15" s="305"/>
      <c r="IV15" s="305"/>
    </row>
    <row r="16" s="27" customFormat="1" customHeight="1" spans="1:256">
      <c r="A16" s="310"/>
      <c r="B16" s="139"/>
      <c r="C16" s="316" t="s">
        <v>27</v>
      </c>
      <c r="D16" s="139">
        <v>0</v>
      </c>
      <c r="E16" s="122"/>
      <c r="F16" s="122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</row>
    <row r="17" s="27" customFormat="1" customHeight="1" spans="1:256">
      <c r="A17" s="310"/>
      <c r="B17" s="139"/>
      <c r="C17" s="316" t="s">
        <v>28</v>
      </c>
      <c r="D17" s="139">
        <v>2050000</v>
      </c>
      <c r="E17" s="122"/>
      <c r="F17" s="122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</row>
    <row r="18" s="27" customFormat="1" customHeight="1" spans="1:256">
      <c r="A18" s="310"/>
      <c r="B18" s="139"/>
      <c r="C18" s="316" t="s">
        <v>29</v>
      </c>
      <c r="D18" s="139">
        <v>6161950.88</v>
      </c>
      <c r="E18" s="122"/>
      <c r="F18" s="122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  <c r="FV18" s="305"/>
      <c r="FW18" s="305"/>
      <c r="FX18" s="305"/>
      <c r="FY18" s="305"/>
      <c r="FZ18" s="305"/>
      <c r="GA18" s="305"/>
      <c r="GB18" s="305"/>
      <c r="GC18" s="305"/>
      <c r="GD18" s="305"/>
      <c r="GE18" s="305"/>
      <c r="GF18" s="305"/>
      <c r="GG18" s="305"/>
      <c r="GH18" s="305"/>
      <c r="GI18" s="305"/>
      <c r="GJ18" s="305"/>
      <c r="GK18" s="305"/>
      <c r="GL18" s="305"/>
      <c r="GM18" s="305"/>
      <c r="GN18" s="305"/>
      <c r="GO18" s="305"/>
      <c r="GP18" s="305"/>
      <c r="GQ18" s="305"/>
      <c r="GR18" s="305"/>
      <c r="GS18" s="305"/>
      <c r="GT18" s="305"/>
      <c r="GU18" s="305"/>
      <c r="GV18" s="305"/>
      <c r="GW18" s="305"/>
      <c r="GX18" s="305"/>
      <c r="GY18" s="305"/>
      <c r="GZ18" s="305"/>
      <c r="HA18" s="305"/>
      <c r="HB18" s="305"/>
      <c r="HC18" s="305"/>
      <c r="HD18" s="305"/>
      <c r="HE18" s="305"/>
      <c r="HF18" s="305"/>
      <c r="HG18" s="305"/>
      <c r="HH18" s="305"/>
      <c r="HI18" s="305"/>
      <c r="HJ18" s="305"/>
      <c r="HK18" s="305"/>
      <c r="HL18" s="305"/>
      <c r="HM18" s="305"/>
      <c r="HN18" s="305"/>
      <c r="HO18" s="305"/>
      <c r="HP18" s="305"/>
      <c r="HQ18" s="305"/>
      <c r="HR18" s="305"/>
      <c r="HS18" s="305"/>
      <c r="HT18" s="305"/>
      <c r="HU18" s="305"/>
      <c r="HV18" s="305"/>
      <c r="HW18" s="305"/>
      <c r="HX18" s="305"/>
      <c r="HY18" s="305"/>
      <c r="HZ18" s="305"/>
      <c r="IA18" s="305"/>
      <c r="IB18" s="305"/>
      <c r="IC18" s="305"/>
      <c r="ID18" s="305"/>
      <c r="IE18" s="305"/>
      <c r="IF18" s="305"/>
      <c r="IG18" s="305"/>
      <c r="IH18" s="305"/>
      <c r="II18" s="305"/>
      <c r="IJ18" s="305"/>
      <c r="IK18" s="305"/>
      <c r="IL18" s="305"/>
      <c r="IM18" s="305"/>
      <c r="IN18" s="305"/>
      <c r="IO18" s="305"/>
      <c r="IP18" s="305"/>
      <c r="IQ18" s="305"/>
      <c r="IR18" s="305"/>
      <c r="IS18" s="305"/>
      <c r="IT18" s="305"/>
      <c r="IU18" s="305"/>
      <c r="IV18" s="305"/>
    </row>
    <row r="19" s="27" customFormat="1" customHeight="1" spans="1:256">
      <c r="A19" s="310"/>
      <c r="B19" s="139"/>
      <c r="C19" s="316" t="s">
        <v>30</v>
      </c>
      <c r="D19" s="139">
        <v>0</v>
      </c>
      <c r="E19" s="122"/>
      <c r="F19" s="122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</row>
    <row r="20" s="27" customFormat="1" customHeight="1" spans="1:256">
      <c r="A20" s="310"/>
      <c r="B20" s="139"/>
      <c r="C20" s="316" t="s">
        <v>31</v>
      </c>
      <c r="D20" s="139">
        <v>0</v>
      </c>
      <c r="E20" s="122"/>
      <c r="F20" s="122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</row>
    <row r="21" s="27" customFormat="1" customHeight="1" spans="1:256">
      <c r="A21" s="310"/>
      <c r="B21" s="139"/>
      <c r="C21" s="316" t="s">
        <v>32</v>
      </c>
      <c r="D21" s="139">
        <v>0</v>
      </c>
      <c r="E21" s="122"/>
      <c r="F21" s="122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</row>
    <row r="22" s="27" customFormat="1" customHeight="1" spans="1:256">
      <c r="A22" s="310"/>
      <c r="B22" s="139"/>
      <c r="C22" s="316" t="s">
        <v>33</v>
      </c>
      <c r="D22" s="139">
        <v>0</v>
      </c>
      <c r="E22" s="122"/>
      <c r="F22" s="122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</row>
    <row r="23" s="27" customFormat="1" customHeight="1" spans="1:256">
      <c r="A23" s="310"/>
      <c r="B23" s="139"/>
      <c r="C23" s="316" t="s">
        <v>34</v>
      </c>
      <c r="D23" s="139">
        <v>0</v>
      </c>
      <c r="E23" s="122"/>
      <c r="F23" s="122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</row>
    <row r="24" s="27" customFormat="1" customHeight="1" spans="1:256">
      <c r="A24" s="310"/>
      <c r="B24" s="139"/>
      <c r="C24" s="316" t="s">
        <v>35</v>
      </c>
      <c r="D24" s="139">
        <v>0</v>
      </c>
      <c r="E24" s="122"/>
      <c r="F24" s="122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</row>
    <row r="25" s="27" customFormat="1" customHeight="1" spans="1:256">
      <c r="A25" s="310"/>
      <c r="B25" s="139"/>
      <c r="C25" s="316" t="s">
        <v>36</v>
      </c>
      <c r="D25" s="139">
        <v>956052</v>
      </c>
      <c r="E25" s="122"/>
      <c r="F25" s="122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</row>
    <row r="26" s="27" customFormat="1" customHeight="1" spans="1:256">
      <c r="A26" s="310"/>
      <c r="B26" s="139"/>
      <c r="C26" s="316" t="s">
        <v>37</v>
      </c>
      <c r="D26" s="139">
        <v>0</v>
      </c>
      <c r="E26" s="122"/>
      <c r="F26" s="122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</row>
    <row r="27" s="27" customFormat="1" customHeight="1" spans="1:256">
      <c r="A27" s="310"/>
      <c r="B27" s="139"/>
      <c r="C27" s="316" t="s">
        <v>38</v>
      </c>
      <c r="D27" s="139">
        <v>0</v>
      </c>
      <c r="E27" s="122"/>
      <c r="F27" s="122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</row>
    <row r="28" s="27" customFormat="1" customHeight="1" spans="1:256">
      <c r="A28" s="310"/>
      <c r="B28" s="139"/>
      <c r="C28" s="316" t="s">
        <v>39</v>
      </c>
      <c r="D28" s="317">
        <v>0</v>
      </c>
      <c r="E28" s="122"/>
      <c r="F28" s="122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</row>
    <row r="29" s="27" customFormat="1" customHeight="1" spans="1:256">
      <c r="A29" s="310"/>
      <c r="B29" s="139"/>
      <c r="C29" s="316" t="s">
        <v>40</v>
      </c>
      <c r="D29" s="139">
        <v>0</v>
      </c>
      <c r="E29" s="122"/>
      <c r="F29" s="122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</row>
    <row r="30" s="27" customFormat="1" customHeight="1" spans="1:256">
      <c r="A30" s="310"/>
      <c r="B30" s="139"/>
      <c r="C30" s="316" t="s">
        <v>41</v>
      </c>
      <c r="D30" s="139">
        <v>0</v>
      </c>
      <c r="E30" s="122"/>
      <c r="F30" s="122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</row>
    <row r="31" s="27" customFormat="1" customHeight="1" spans="1:256">
      <c r="A31" s="310"/>
      <c r="B31" s="139"/>
      <c r="C31" s="311" t="s">
        <v>42</v>
      </c>
      <c r="D31" s="139">
        <v>0</v>
      </c>
      <c r="E31" s="122"/>
      <c r="F31" s="122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</row>
    <row r="32" s="27" customFormat="1" customHeight="1" spans="1:256">
      <c r="A32" s="310"/>
      <c r="B32" s="139"/>
      <c r="C32" s="316" t="s">
        <v>43</v>
      </c>
      <c r="D32" s="139">
        <v>0</v>
      </c>
      <c r="E32" s="122"/>
      <c r="F32" s="122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</row>
    <row r="33" s="27" customFormat="1" customHeight="1" spans="1:256">
      <c r="A33" s="310"/>
      <c r="B33" s="139"/>
      <c r="C33" s="316" t="s">
        <v>44</v>
      </c>
      <c r="D33" s="139">
        <v>0</v>
      </c>
      <c r="E33" s="122"/>
      <c r="F33" s="122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</row>
    <row r="34" s="27" customFormat="1" customHeight="1" spans="1:256">
      <c r="A34" s="251"/>
      <c r="B34" s="139"/>
      <c r="C34" s="316" t="s">
        <v>45</v>
      </c>
      <c r="D34" s="139">
        <v>0</v>
      </c>
      <c r="E34" s="122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</row>
    <row r="35" s="27" customFormat="1" customHeight="1" spans="1:256">
      <c r="A35" s="309" t="s">
        <v>46</v>
      </c>
      <c r="B35" s="139">
        <v>17775092.45</v>
      </c>
      <c r="C35" s="309" t="s">
        <v>47</v>
      </c>
      <c r="D35" s="139">
        <v>17775092.45</v>
      </c>
      <c r="E35" s="318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</row>
    <row r="36" customFormat="1" customHeight="1" spans="1:256">
      <c r="A36" s="310" t="s">
        <v>48</v>
      </c>
      <c r="B36" s="139"/>
      <c r="C36" s="311" t="s">
        <v>49</v>
      </c>
      <c r="D36" s="139"/>
      <c r="E36" s="122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</row>
    <row r="37" s="27" customFormat="1" customHeight="1" spans="1:4">
      <c r="A37" s="310" t="s">
        <v>50</v>
      </c>
      <c r="B37" s="139">
        <v>0</v>
      </c>
      <c r="C37" s="316" t="s">
        <v>51</v>
      </c>
      <c r="D37" s="149"/>
    </row>
    <row r="38" s="27" customFormat="1" customHeight="1" spans="1:4">
      <c r="A38" s="309" t="s">
        <v>52</v>
      </c>
      <c r="B38" s="161">
        <v>17775092.45</v>
      </c>
      <c r="C38" s="309" t="s">
        <v>53</v>
      </c>
      <c r="D38" s="161">
        <v>17775092.45</v>
      </c>
    </row>
    <row r="39" customFormat="1" customHeight="1" spans="4:4">
      <c r="D39" s="122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70" workbookViewId="0">
      <selection activeCell="A1" sqref="A1"/>
    </sheetView>
  </sheetViews>
  <sheetFormatPr defaultColWidth="9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461</v>
      </c>
      <c r="B1" s="31"/>
      <c r="C1" s="31"/>
      <c r="D1" s="31"/>
    </row>
    <row r="2" ht="20.25" customHeight="1" spans="1:8">
      <c r="A2" s="32" t="s">
        <v>462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463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464</v>
      </c>
      <c r="B5" s="36"/>
      <c r="C5" s="37"/>
      <c r="D5" s="38" t="s">
        <v>184</v>
      </c>
      <c r="E5" s="39"/>
      <c r="F5" s="39"/>
      <c r="G5" s="39"/>
      <c r="H5" s="40"/>
    </row>
    <row r="6" ht="15.95" customHeight="1" spans="1:8">
      <c r="A6" s="41" t="s">
        <v>465</v>
      </c>
      <c r="B6" s="42" t="s">
        <v>466</v>
      </c>
      <c r="C6" s="43"/>
      <c r="D6" s="44" t="s">
        <v>467</v>
      </c>
      <c r="E6" s="45"/>
      <c r="F6" s="46" t="s">
        <v>468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469</v>
      </c>
      <c r="G7" s="53" t="s">
        <v>470</v>
      </c>
      <c r="H7" s="53" t="s">
        <v>471</v>
      </c>
    </row>
    <row r="8" s="29" customFormat="1" ht="15.95" customHeight="1" spans="1:8">
      <c r="A8" s="41"/>
      <c r="B8" s="54" t="s">
        <v>431</v>
      </c>
      <c r="C8" s="55"/>
      <c r="D8" s="56" t="s">
        <v>472</v>
      </c>
      <c r="E8" s="57"/>
      <c r="F8" s="58">
        <v>35</v>
      </c>
      <c r="G8" s="58">
        <v>35</v>
      </c>
      <c r="H8" s="58">
        <v>0</v>
      </c>
    </row>
    <row r="9" s="29" customFormat="1" ht="15.95" customHeight="1" spans="1:8">
      <c r="A9" s="41"/>
      <c r="B9" s="54" t="s">
        <v>431</v>
      </c>
      <c r="C9" s="55"/>
      <c r="D9" s="56" t="s">
        <v>473</v>
      </c>
      <c r="E9" s="57"/>
      <c r="F9" s="58">
        <v>67</v>
      </c>
      <c r="G9" s="58">
        <v>67</v>
      </c>
      <c r="H9" s="58">
        <v>0</v>
      </c>
    </row>
    <row r="10" s="29" customFormat="1" ht="15.95" customHeight="1" spans="1:8">
      <c r="A10" s="41"/>
      <c r="B10" s="54" t="s">
        <v>431</v>
      </c>
      <c r="C10" s="55"/>
      <c r="D10" s="56" t="s">
        <v>474</v>
      </c>
      <c r="E10" s="57"/>
      <c r="F10" s="58">
        <v>1166.64</v>
      </c>
      <c r="G10" s="58">
        <v>1166.64</v>
      </c>
      <c r="H10" s="58">
        <v>0</v>
      </c>
    </row>
    <row r="11" s="29" customFormat="1" ht="15.95" customHeight="1" spans="1:8">
      <c r="A11" s="41"/>
      <c r="B11" s="54" t="s">
        <v>431</v>
      </c>
      <c r="C11" s="55"/>
      <c r="D11" s="56" t="s">
        <v>431</v>
      </c>
      <c r="E11" s="57"/>
      <c r="F11" s="58">
        <v>0</v>
      </c>
      <c r="G11" s="58">
        <v>0</v>
      </c>
      <c r="H11" s="58">
        <v>0</v>
      </c>
    </row>
    <row r="12" s="29" customFormat="1" ht="15.95" customHeight="1" spans="1:8">
      <c r="A12" s="41"/>
      <c r="B12" s="54" t="s">
        <v>431</v>
      </c>
      <c r="C12" s="55"/>
      <c r="D12" s="56" t="s">
        <v>431</v>
      </c>
      <c r="E12" s="57"/>
      <c r="F12" s="58">
        <v>0</v>
      </c>
      <c r="G12" s="58">
        <v>0</v>
      </c>
      <c r="H12" s="58">
        <v>0</v>
      </c>
    </row>
    <row r="13" s="29" customFormat="1" ht="15.95" customHeight="1" spans="1:8">
      <c r="A13" s="41"/>
      <c r="B13" s="54" t="s">
        <v>431</v>
      </c>
      <c r="C13" s="55"/>
      <c r="D13" s="56" t="s">
        <v>431</v>
      </c>
      <c r="E13" s="57"/>
      <c r="F13" s="58">
        <v>0</v>
      </c>
      <c r="G13" s="58">
        <v>0</v>
      </c>
      <c r="H13" s="58">
        <v>0</v>
      </c>
    </row>
    <row r="14" s="29" customFormat="1" ht="15.95" customHeight="1" spans="1:8">
      <c r="A14" s="41"/>
      <c r="B14" s="54" t="s">
        <v>431</v>
      </c>
      <c r="C14" s="55"/>
      <c r="D14" s="56" t="s">
        <v>431</v>
      </c>
      <c r="E14" s="57"/>
      <c r="F14" s="58">
        <v>0</v>
      </c>
      <c r="G14" s="58">
        <v>0</v>
      </c>
      <c r="H14" s="58">
        <v>0</v>
      </c>
    </row>
    <row r="15" s="29" customFormat="1" ht="15.95" customHeight="1" spans="1:8">
      <c r="A15" s="41"/>
      <c r="B15" s="54" t="s">
        <v>431</v>
      </c>
      <c r="C15" s="55"/>
      <c r="D15" s="56" t="s">
        <v>431</v>
      </c>
      <c r="E15" s="57"/>
      <c r="F15" s="58">
        <v>0</v>
      </c>
      <c r="G15" s="58">
        <v>0</v>
      </c>
      <c r="H15" s="58">
        <v>0</v>
      </c>
    </row>
    <row r="16" s="29" customFormat="1" ht="15.95" customHeight="1" spans="1:8">
      <c r="A16" s="41"/>
      <c r="B16" s="54" t="s">
        <v>431</v>
      </c>
      <c r="C16" s="55"/>
      <c r="D16" s="56" t="s">
        <v>431</v>
      </c>
      <c r="E16" s="57"/>
      <c r="F16" s="58">
        <v>0</v>
      </c>
      <c r="G16" s="58">
        <v>0</v>
      </c>
      <c r="H16" s="58">
        <v>0</v>
      </c>
    </row>
    <row r="17" s="29" customFormat="1" ht="15.95" customHeight="1" spans="1:8">
      <c r="A17" s="41"/>
      <c r="B17" s="54" t="s">
        <v>431</v>
      </c>
      <c r="C17" s="55"/>
      <c r="D17" s="56" t="s">
        <v>431</v>
      </c>
      <c r="E17" s="57"/>
      <c r="F17" s="58">
        <v>0</v>
      </c>
      <c r="G17" s="58">
        <v>0</v>
      </c>
      <c r="H17" s="58">
        <v>0</v>
      </c>
    </row>
    <row r="18" s="29" customFormat="1" ht="15.95" customHeight="1" spans="1:8">
      <c r="A18" s="41"/>
      <c r="B18" s="54" t="s">
        <v>431</v>
      </c>
      <c r="C18" s="55"/>
      <c r="D18" s="56" t="s">
        <v>431</v>
      </c>
      <c r="E18" s="57"/>
      <c r="F18" s="58">
        <v>0</v>
      </c>
      <c r="G18" s="58">
        <v>0</v>
      </c>
      <c r="H18" s="58">
        <v>0</v>
      </c>
    </row>
    <row r="19" s="29" customFormat="1" ht="15.95" customHeight="1" spans="1:8">
      <c r="A19" s="41"/>
      <c r="B19" s="54" t="s">
        <v>431</v>
      </c>
      <c r="C19" s="55"/>
      <c r="D19" s="56" t="s">
        <v>431</v>
      </c>
      <c r="E19" s="57"/>
      <c r="F19" s="58">
        <v>0</v>
      </c>
      <c r="G19" s="58">
        <v>0</v>
      </c>
      <c r="H19" s="58">
        <v>0</v>
      </c>
    </row>
    <row r="20" s="29" customFormat="1" ht="15.95" customHeight="1" spans="1:8">
      <c r="A20" s="41"/>
      <c r="B20" s="54" t="s">
        <v>431</v>
      </c>
      <c r="C20" s="55"/>
      <c r="D20" s="56" t="s">
        <v>431</v>
      </c>
      <c r="E20" s="57"/>
      <c r="F20" s="58">
        <v>0</v>
      </c>
      <c r="G20" s="58">
        <v>0</v>
      </c>
      <c r="H20" s="58">
        <v>0</v>
      </c>
    </row>
    <row r="21" s="29" customFormat="1" ht="15.95" customHeight="1" spans="1:8">
      <c r="A21" s="41"/>
      <c r="B21" s="54" t="s">
        <v>431</v>
      </c>
      <c r="C21" s="55"/>
      <c r="D21" s="56" t="s">
        <v>431</v>
      </c>
      <c r="E21" s="57"/>
      <c r="F21" s="58">
        <v>0</v>
      </c>
      <c r="G21" s="58">
        <v>0</v>
      </c>
      <c r="H21" s="58">
        <v>0</v>
      </c>
    </row>
    <row r="22" s="29" customFormat="1" ht="15.95" customHeight="1" spans="1:8">
      <c r="A22" s="41"/>
      <c r="B22" s="54" t="s">
        <v>431</v>
      </c>
      <c r="C22" s="55"/>
      <c r="D22" s="56" t="s">
        <v>431</v>
      </c>
      <c r="E22" s="57"/>
      <c r="F22" s="58">
        <v>0</v>
      </c>
      <c r="G22" s="58">
        <v>0</v>
      </c>
      <c r="H22" s="58">
        <v>0</v>
      </c>
    </row>
    <row r="23" s="29" customFormat="1" ht="15.95" customHeight="1" spans="1:8">
      <c r="A23" s="41"/>
      <c r="B23" s="35" t="s">
        <v>475</v>
      </c>
      <c r="C23" s="36"/>
      <c r="D23" s="36"/>
      <c r="E23" s="59"/>
      <c r="F23" s="58">
        <v>1268.64</v>
      </c>
      <c r="G23" s="58">
        <v>1268.64</v>
      </c>
      <c r="H23" s="58">
        <v>0</v>
      </c>
    </row>
    <row r="24" s="29" customFormat="1" ht="99.95" customHeight="1" spans="1:8">
      <c r="A24" s="60" t="s">
        <v>476</v>
      </c>
      <c r="B24" s="61" t="s">
        <v>477</v>
      </c>
      <c r="C24" s="62"/>
      <c r="D24" s="62"/>
      <c r="E24" s="62"/>
      <c r="F24" s="62"/>
      <c r="G24" s="62"/>
      <c r="H24" s="63"/>
    </row>
    <row r="25" ht="33.95" customHeight="1" spans="1:8">
      <c r="A25" s="41" t="s">
        <v>478</v>
      </c>
      <c r="B25" s="53" t="s">
        <v>479</v>
      </c>
      <c r="C25" s="53" t="s">
        <v>480</v>
      </c>
      <c r="D25" s="53"/>
      <c r="E25" s="46" t="s">
        <v>481</v>
      </c>
      <c r="F25" s="64"/>
      <c r="G25" s="65" t="s">
        <v>482</v>
      </c>
      <c r="H25" s="48"/>
    </row>
    <row r="26" s="29" customFormat="1" ht="15.95" customHeight="1" spans="1:8">
      <c r="A26" s="41"/>
      <c r="B26" s="53" t="s">
        <v>483</v>
      </c>
      <c r="C26" s="53" t="s">
        <v>484</v>
      </c>
      <c r="D26" s="53"/>
      <c r="E26" s="66" t="s">
        <v>485</v>
      </c>
      <c r="F26" s="67"/>
      <c r="G26" s="68" t="s">
        <v>486</v>
      </c>
      <c r="H26" s="69"/>
    </row>
    <row r="27" s="29" customFormat="1" ht="15.95" customHeight="1" spans="1:8">
      <c r="A27" s="41"/>
      <c r="B27" s="53"/>
      <c r="C27" s="53"/>
      <c r="D27" s="53"/>
      <c r="E27" s="66" t="s">
        <v>487</v>
      </c>
      <c r="F27" s="67"/>
      <c r="G27" s="68" t="s">
        <v>488</v>
      </c>
      <c r="H27" s="69"/>
    </row>
    <row r="28" s="29" customFormat="1" ht="15.95" customHeight="1" spans="1:8">
      <c r="A28" s="41"/>
      <c r="B28" s="53"/>
      <c r="C28" s="53"/>
      <c r="D28" s="53"/>
      <c r="E28" s="66" t="s">
        <v>489</v>
      </c>
      <c r="F28" s="67"/>
      <c r="G28" s="68" t="s">
        <v>490</v>
      </c>
      <c r="H28" s="69"/>
    </row>
    <row r="29" s="29" customFormat="1" ht="15.95" customHeight="1" spans="1:8">
      <c r="A29" s="41"/>
      <c r="B29" s="53"/>
      <c r="C29" s="53"/>
      <c r="D29" s="53"/>
      <c r="E29" s="56" t="s">
        <v>431</v>
      </c>
      <c r="F29" s="57"/>
      <c r="G29" s="68" t="s">
        <v>431</v>
      </c>
      <c r="H29" s="69"/>
    </row>
    <row r="30" s="29" customFormat="1" ht="15.95" customHeight="1" spans="1:8">
      <c r="A30" s="41"/>
      <c r="B30" s="53"/>
      <c r="C30" s="53"/>
      <c r="D30" s="53"/>
      <c r="E30" s="56" t="s">
        <v>431</v>
      </c>
      <c r="F30" s="57"/>
      <c r="G30" s="68" t="s">
        <v>431</v>
      </c>
      <c r="H30" s="69"/>
    </row>
    <row r="31" s="29" customFormat="1" ht="15.95" customHeight="1" spans="1:8">
      <c r="A31" s="41"/>
      <c r="B31" s="53"/>
      <c r="C31" s="53"/>
      <c r="D31" s="53"/>
      <c r="E31" s="56" t="s">
        <v>431</v>
      </c>
      <c r="F31" s="57"/>
      <c r="G31" s="68" t="s">
        <v>431</v>
      </c>
      <c r="H31" s="69"/>
    </row>
    <row r="32" s="29" customFormat="1" ht="15.95" customHeight="1" spans="1:8">
      <c r="A32" s="41"/>
      <c r="B32" s="53"/>
      <c r="C32" s="53"/>
      <c r="D32" s="53"/>
      <c r="E32" s="56" t="s">
        <v>431</v>
      </c>
      <c r="F32" s="57"/>
      <c r="G32" s="68" t="s">
        <v>431</v>
      </c>
      <c r="H32" s="69"/>
    </row>
    <row r="33" s="29" customFormat="1" ht="15.95" customHeight="1" spans="1:8">
      <c r="A33" s="41"/>
      <c r="B33" s="53"/>
      <c r="C33" s="53"/>
      <c r="D33" s="53"/>
      <c r="E33" s="56" t="s">
        <v>431</v>
      </c>
      <c r="F33" s="57"/>
      <c r="G33" s="68" t="s">
        <v>431</v>
      </c>
      <c r="H33" s="69"/>
    </row>
    <row r="34" s="29" customFormat="1" ht="15.95" customHeight="1" spans="1:8">
      <c r="A34" s="41"/>
      <c r="B34" s="53"/>
      <c r="C34" s="53"/>
      <c r="D34" s="53"/>
      <c r="E34" s="56" t="s">
        <v>431</v>
      </c>
      <c r="F34" s="57"/>
      <c r="G34" s="68" t="s">
        <v>431</v>
      </c>
      <c r="H34" s="69"/>
    </row>
    <row r="35" s="29" customFormat="1" ht="15.95" customHeight="1" spans="1:8">
      <c r="A35" s="41"/>
      <c r="B35" s="53"/>
      <c r="C35" s="53"/>
      <c r="D35" s="53"/>
      <c r="E35" s="56" t="s">
        <v>431</v>
      </c>
      <c r="F35" s="57"/>
      <c r="G35" s="68" t="s">
        <v>431</v>
      </c>
      <c r="H35" s="69"/>
    </row>
    <row r="36" s="29" customFormat="1" ht="15.95" customHeight="1" spans="1:8">
      <c r="A36" s="41"/>
      <c r="B36" s="53"/>
      <c r="C36" s="41" t="s">
        <v>491</v>
      </c>
      <c r="D36" s="41"/>
      <c r="E36" s="66" t="s">
        <v>492</v>
      </c>
      <c r="F36" s="67"/>
      <c r="G36" s="68" t="s">
        <v>493</v>
      </c>
      <c r="H36" s="69"/>
    </row>
    <row r="37" s="29" customFormat="1" ht="15.95" customHeight="1" spans="1:8">
      <c r="A37" s="41"/>
      <c r="B37" s="53"/>
      <c r="C37" s="41"/>
      <c r="D37" s="41"/>
      <c r="E37" s="66" t="s">
        <v>494</v>
      </c>
      <c r="F37" s="67"/>
      <c r="G37" s="68" t="s">
        <v>495</v>
      </c>
      <c r="H37" s="69"/>
    </row>
    <row r="38" s="29" customFormat="1" ht="15.95" customHeight="1" spans="1:8">
      <c r="A38" s="41"/>
      <c r="B38" s="53"/>
      <c r="C38" s="41"/>
      <c r="D38" s="41"/>
      <c r="E38" s="66" t="s">
        <v>496</v>
      </c>
      <c r="F38" s="67"/>
      <c r="G38" s="68" t="s">
        <v>497</v>
      </c>
      <c r="H38" s="69"/>
    </row>
    <row r="39" s="29" customFormat="1" ht="15.95" customHeight="1" spans="1:8">
      <c r="A39" s="41"/>
      <c r="B39" s="53"/>
      <c r="C39" s="41"/>
      <c r="D39" s="41"/>
      <c r="E39" s="56" t="s">
        <v>431</v>
      </c>
      <c r="F39" s="57"/>
      <c r="G39" s="68" t="s">
        <v>431</v>
      </c>
      <c r="H39" s="69"/>
    </row>
    <row r="40" s="29" customFormat="1" ht="15.95" customHeight="1" spans="1:8">
      <c r="A40" s="41"/>
      <c r="B40" s="53"/>
      <c r="C40" s="41"/>
      <c r="D40" s="41"/>
      <c r="E40" s="56" t="s">
        <v>431</v>
      </c>
      <c r="F40" s="57"/>
      <c r="G40" s="68" t="s">
        <v>431</v>
      </c>
      <c r="H40" s="69"/>
    </row>
    <row r="41" s="29" customFormat="1" ht="15.95" customHeight="1" spans="1:8">
      <c r="A41" s="41"/>
      <c r="B41" s="53"/>
      <c r="C41" s="41"/>
      <c r="D41" s="41"/>
      <c r="E41" s="56" t="s">
        <v>431</v>
      </c>
      <c r="F41" s="57"/>
      <c r="G41" s="68" t="s">
        <v>431</v>
      </c>
      <c r="H41" s="69"/>
    </row>
    <row r="42" s="29" customFormat="1" ht="15.95" customHeight="1" spans="1:8">
      <c r="A42" s="41"/>
      <c r="B42" s="53"/>
      <c r="C42" s="41"/>
      <c r="D42" s="41"/>
      <c r="E42" s="56" t="s">
        <v>431</v>
      </c>
      <c r="F42" s="57"/>
      <c r="G42" s="68" t="s">
        <v>431</v>
      </c>
      <c r="H42" s="69"/>
    </row>
    <row r="43" s="29" customFormat="1" ht="15.95" customHeight="1" spans="1:8">
      <c r="A43" s="41"/>
      <c r="B43" s="53"/>
      <c r="C43" s="41"/>
      <c r="D43" s="41"/>
      <c r="E43" s="56" t="s">
        <v>431</v>
      </c>
      <c r="F43" s="57"/>
      <c r="G43" s="68" t="s">
        <v>431</v>
      </c>
      <c r="H43" s="69"/>
    </row>
    <row r="44" s="29" customFormat="1" ht="15.95" customHeight="1" spans="1:8">
      <c r="A44" s="41"/>
      <c r="B44" s="53"/>
      <c r="C44" s="41"/>
      <c r="D44" s="41"/>
      <c r="E44" s="56" t="s">
        <v>431</v>
      </c>
      <c r="F44" s="57"/>
      <c r="G44" s="68" t="s">
        <v>431</v>
      </c>
      <c r="H44" s="69"/>
    </row>
    <row r="45" s="29" customFormat="1" ht="15.95" customHeight="1" spans="1:8">
      <c r="A45" s="41"/>
      <c r="B45" s="53"/>
      <c r="C45" s="41"/>
      <c r="D45" s="41"/>
      <c r="E45" s="56" t="s">
        <v>431</v>
      </c>
      <c r="F45" s="57"/>
      <c r="G45" s="68" t="s">
        <v>431</v>
      </c>
      <c r="H45" s="69"/>
    </row>
    <row r="46" s="29" customFormat="1" ht="15.95" customHeight="1" spans="1:8">
      <c r="A46" s="41"/>
      <c r="B46" s="53"/>
      <c r="C46" s="41" t="s">
        <v>498</v>
      </c>
      <c r="D46" s="41"/>
      <c r="E46" s="66" t="s">
        <v>499</v>
      </c>
      <c r="F46" s="67"/>
      <c r="G46" s="68" t="s">
        <v>500</v>
      </c>
      <c r="H46" s="69"/>
    </row>
    <row r="47" s="29" customFormat="1" ht="15.95" customHeight="1" spans="1:8">
      <c r="A47" s="41"/>
      <c r="B47" s="53"/>
      <c r="C47" s="41"/>
      <c r="D47" s="41"/>
      <c r="E47" s="66" t="s">
        <v>501</v>
      </c>
      <c r="F47" s="67"/>
      <c r="G47" s="68" t="s">
        <v>502</v>
      </c>
      <c r="H47" s="69"/>
    </row>
    <row r="48" s="29" customFormat="1" ht="15.95" customHeight="1" spans="1:8">
      <c r="A48" s="41"/>
      <c r="B48" s="53"/>
      <c r="C48" s="41"/>
      <c r="D48" s="41"/>
      <c r="E48" s="66" t="s">
        <v>431</v>
      </c>
      <c r="F48" s="67"/>
      <c r="G48" s="68" t="s">
        <v>431</v>
      </c>
      <c r="H48" s="69"/>
    </row>
    <row r="49" s="29" customFormat="1" ht="15.95" customHeight="1" spans="1:8">
      <c r="A49" s="41"/>
      <c r="B49" s="53"/>
      <c r="C49" s="41"/>
      <c r="D49" s="41"/>
      <c r="E49" s="56" t="s">
        <v>431</v>
      </c>
      <c r="F49" s="57"/>
      <c r="G49" s="68" t="s">
        <v>431</v>
      </c>
      <c r="H49" s="69"/>
    </row>
    <row r="50" s="29" customFormat="1" ht="15.95" customHeight="1" spans="1:8">
      <c r="A50" s="41"/>
      <c r="B50" s="53"/>
      <c r="C50" s="41"/>
      <c r="D50" s="41"/>
      <c r="E50" s="56" t="s">
        <v>431</v>
      </c>
      <c r="F50" s="57"/>
      <c r="G50" s="68" t="s">
        <v>431</v>
      </c>
      <c r="H50" s="69"/>
    </row>
    <row r="51" s="29" customFormat="1" ht="15.95" customHeight="1" spans="1:8">
      <c r="A51" s="41"/>
      <c r="B51" s="53"/>
      <c r="C51" s="41"/>
      <c r="D51" s="41"/>
      <c r="E51" s="56" t="s">
        <v>431</v>
      </c>
      <c r="F51" s="57"/>
      <c r="G51" s="68" t="s">
        <v>431</v>
      </c>
      <c r="H51" s="69"/>
    </row>
    <row r="52" s="29" customFormat="1" ht="15.95" customHeight="1" spans="1:8">
      <c r="A52" s="41"/>
      <c r="B52" s="53"/>
      <c r="C52" s="41"/>
      <c r="D52" s="41"/>
      <c r="E52" s="56" t="s">
        <v>431</v>
      </c>
      <c r="F52" s="57"/>
      <c r="G52" s="68" t="s">
        <v>431</v>
      </c>
      <c r="H52" s="69"/>
    </row>
    <row r="53" s="29" customFormat="1" ht="15.95" customHeight="1" spans="1:8">
      <c r="A53" s="41"/>
      <c r="B53" s="53"/>
      <c r="C53" s="41"/>
      <c r="D53" s="41"/>
      <c r="E53" s="56" t="s">
        <v>431</v>
      </c>
      <c r="F53" s="57"/>
      <c r="G53" s="68" t="s">
        <v>431</v>
      </c>
      <c r="H53" s="69"/>
    </row>
    <row r="54" s="29" customFormat="1" ht="15.95" customHeight="1" spans="1:8">
      <c r="A54" s="41"/>
      <c r="B54" s="53"/>
      <c r="C54" s="41"/>
      <c r="D54" s="41"/>
      <c r="E54" s="56" t="s">
        <v>431</v>
      </c>
      <c r="F54" s="57"/>
      <c r="G54" s="68" t="s">
        <v>431</v>
      </c>
      <c r="H54" s="69"/>
    </row>
    <row r="55" s="29" customFormat="1" ht="15.95" customHeight="1" spans="1:8">
      <c r="A55" s="41"/>
      <c r="B55" s="53"/>
      <c r="C55" s="41"/>
      <c r="D55" s="41"/>
      <c r="E55" s="56" t="s">
        <v>431</v>
      </c>
      <c r="F55" s="57"/>
      <c r="G55" s="68" t="s">
        <v>431</v>
      </c>
      <c r="H55" s="69"/>
    </row>
    <row r="56" s="29" customFormat="1" ht="15.95" customHeight="1" spans="1:8">
      <c r="A56" s="41"/>
      <c r="B56" s="53"/>
      <c r="C56" s="41" t="s">
        <v>503</v>
      </c>
      <c r="D56" s="41"/>
      <c r="E56" s="66" t="s">
        <v>504</v>
      </c>
      <c r="F56" s="67"/>
      <c r="G56" s="68" t="s">
        <v>505</v>
      </c>
      <c r="H56" s="69"/>
    </row>
    <row r="57" s="29" customFormat="1" ht="15.95" customHeight="1" spans="1:8">
      <c r="A57" s="41"/>
      <c r="B57" s="53"/>
      <c r="C57" s="41"/>
      <c r="D57" s="41"/>
      <c r="E57" s="66" t="s">
        <v>506</v>
      </c>
      <c r="F57" s="67"/>
      <c r="G57" s="68" t="s">
        <v>505</v>
      </c>
      <c r="H57" s="69"/>
    </row>
    <row r="58" s="29" customFormat="1" ht="15.95" customHeight="1" spans="1:8">
      <c r="A58" s="41"/>
      <c r="B58" s="53"/>
      <c r="C58" s="41"/>
      <c r="D58" s="41"/>
      <c r="E58" s="66" t="s">
        <v>507</v>
      </c>
      <c r="F58" s="67"/>
      <c r="G58" s="68" t="s">
        <v>505</v>
      </c>
      <c r="H58" s="69"/>
    </row>
    <row r="59" s="29" customFormat="1" ht="15.95" customHeight="1" spans="1:8">
      <c r="A59" s="41"/>
      <c r="B59" s="53"/>
      <c r="C59" s="41"/>
      <c r="D59" s="41"/>
      <c r="E59" s="56" t="s">
        <v>431</v>
      </c>
      <c r="F59" s="57"/>
      <c r="G59" s="68" t="s">
        <v>431</v>
      </c>
      <c r="H59" s="69"/>
    </row>
    <row r="60" s="29" customFormat="1" ht="15.95" customHeight="1" spans="1:8">
      <c r="A60" s="41"/>
      <c r="B60" s="53"/>
      <c r="C60" s="41"/>
      <c r="D60" s="41"/>
      <c r="E60" s="56" t="s">
        <v>431</v>
      </c>
      <c r="F60" s="57"/>
      <c r="G60" s="68" t="s">
        <v>431</v>
      </c>
      <c r="H60" s="69"/>
    </row>
    <row r="61" s="29" customFormat="1" ht="15.95" customHeight="1" spans="1:8">
      <c r="A61" s="41"/>
      <c r="B61" s="53"/>
      <c r="C61" s="41"/>
      <c r="D61" s="41"/>
      <c r="E61" s="56" t="s">
        <v>431</v>
      </c>
      <c r="F61" s="57"/>
      <c r="G61" s="68" t="s">
        <v>431</v>
      </c>
      <c r="H61" s="69"/>
    </row>
    <row r="62" s="29" customFormat="1" ht="15.95" customHeight="1" spans="1:8">
      <c r="A62" s="41"/>
      <c r="B62" s="53"/>
      <c r="C62" s="41"/>
      <c r="D62" s="41"/>
      <c r="E62" s="56" t="s">
        <v>431</v>
      </c>
      <c r="F62" s="57"/>
      <c r="G62" s="68" t="s">
        <v>431</v>
      </c>
      <c r="H62" s="69"/>
    </row>
    <row r="63" s="29" customFormat="1" ht="15.95" customHeight="1" spans="1:8">
      <c r="A63" s="41"/>
      <c r="B63" s="53"/>
      <c r="C63" s="41"/>
      <c r="D63" s="41"/>
      <c r="E63" s="56" t="s">
        <v>431</v>
      </c>
      <c r="F63" s="57"/>
      <c r="G63" s="68" t="s">
        <v>431</v>
      </c>
      <c r="H63" s="69"/>
    </row>
    <row r="64" s="29" customFormat="1" ht="15.95" customHeight="1" spans="1:8">
      <c r="A64" s="41"/>
      <c r="B64" s="53"/>
      <c r="C64" s="41"/>
      <c r="D64" s="41"/>
      <c r="E64" s="56" t="s">
        <v>431</v>
      </c>
      <c r="F64" s="57"/>
      <c r="G64" s="68" t="s">
        <v>431</v>
      </c>
      <c r="H64" s="69"/>
    </row>
    <row r="65" s="29" customFormat="1" ht="15.95" customHeight="1" spans="1:8">
      <c r="A65" s="41"/>
      <c r="B65" s="53"/>
      <c r="C65" s="41"/>
      <c r="D65" s="41"/>
      <c r="E65" s="56" t="s">
        <v>431</v>
      </c>
      <c r="F65" s="57"/>
      <c r="G65" s="68" t="s">
        <v>431</v>
      </c>
      <c r="H65" s="69"/>
    </row>
    <row r="66" ht="15.95" customHeight="1" spans="1:8">
      <c r="A66" s="41"/>
      <c r="B66" s="53"/>
      <c r="C66" s="41" t="s">
        <v>508</v>
      </c>
      <c r="D66" s="41"/>
      <c r="E66" s="70"/>
      <c r="F66" s="71"/>
      <c r="G66" s="72"/>
      <c r="H66" s="73"/>
    </row>
    <row r="67" s="29" customFormat="1" ht="15.95" customHeight="1" spans="1:8">
      <c r="A67" s="41"/>
      <c r="B67" s="53" t="s">
        <v>509</v>
      </c>
      <c r="C67" s="41" t="s">
        <v>510</v>
      </c>
      <c r="D67" s="41"/>
      <c r="E67" s="66" t="s">
        <v>511</v>
      </c>
      <c r="F67" s="67"/>
      <c r="G67" s="68" t="s">
        <v>505</v>
      </c>
      <c r="H67" s="69"/>
    </row>
    <row r="68" s="29" customFormat="1" ht="15.95" customHeight="1" spans="1:8">
      <c r="A68" s="41"/>
      <c r="B68" s="53"/>
      <c r="C68" s="41"/>
      <c r="D68" s="41"/>
      <c r="E68" s="66" t="s">
        <v>512</v>
      </c>
      <c r="F68" s="67"/>
      <c r="G68" s="68" t="s">
        <v>513</v>
      </c>
      <c r="H68" s="69"/>
    </row>
    <row r="69" s="29" customFormat="1" ht="15.95" customHeight="1" spans="1:8">
      <c r="A69" s="41"/>
      <c r="B69" s="53"/>
      <c r="C69" s="41"/>
      <c r="D69" s="41"/>
      <c r="E69" s="56" t="s">
        <v>514</v>
      </c>
      <c r="F69" s="57"/>
      <c r="G69" s="68" t="s">
        <v>505</v>
      </c>
      <c r="H69" s="69"/>
    </row>
    <row r="70" s="29" customFormat="1" ht="15.95" customHeight="1" spans="1:8">
      <c r="A70" s="41"/>
      <c r="B70" s="53"/>
      <c r="C70" s="41"/>
      <c r="D70" s="41"/>
      <c r="E70" s="56" t="s">
        <v>431</v>
      </c>
      <c r="F70" s="57"/>
      <c r="G70" s="68" t="s">
        <v>431</v>
      </c>
      <c r="H70" s="69"/>
    </row>
    <row r="71" s="29" customFormat="1" ht="15.95" customHeight="1" spans="1:8">
      <c r="A71" s="41"/>
      <c r="B71" s="53"/>
      <c r="C71" s="41"/>
      <c r="D71" s="41"/>
      <c r="E71" s="66" t="s">
        <v>431</v>
      </c>
      <c r="F71" s="67"/>
      <c r="G71" s="68" t="s">
        <v>431</v>
      </c>
      <c r="H71" s="69"/>
    </row>
    <row r="72" s="29" customFormat="1" ht="15.95" customHeight="1" spans="1:8">
      <c r="A72" s="41"/>
      <c r="B72" s="53"/>
      <c r="C72" s="41" t="s">
        <v>515</v>
      </c>
      <c r="D72" s="41"/>
      <c r="E72" s="66" t="s">
        <v>516</v>
      </c>
      <c r="F72" s="67"/>
      <c r="G72" s="68" t="s">
        <v>505</v>
      </c>
      <c r="H72" s="69"/>
    </row>
    <row r="73" s="29" customFormat="1" ht="15.95" customHeight="1" spans="1:8">
      <c r="A73" s="41"/>
      <c r="B73" s="53"/>
      <c r="C73" s="41"/>
      <c r="D73" s="41"/>
      <c r="E73" s="66" t="s">
        <v>517</v>
      </c>
      <c r="F73" s="67"/>
      <c r="G73" s="68" t="s">
        <v>505</v>
      </c>
      <c r="H73" s="69"/>
    </row>
    <row r="74" s="29" customFormat="1" ht="15.95" customHeight="1" spans="1:8">
      <c r="A74" s="41"/>
      <c r="B74" s="53"/>
      <c r="C74" s="41"/>
      <c r="D74" s="41"/>
      <c r="E74" s="56" t="s">
        <v>518</v>
      </c>
      <c r="F74" s="57"/>
      <c r="G74" s="68" t="s">
        <v>505</v>
      </c>
      <c r="H74" s="69"/>
    </row>
    <row r="75" s="29" customFormat="1" ht="15.95" customHeight="1" spans="1:8">
      <c r="A75" s="41"/>
      <c r="B75" s="53"/>
      <c r="C75" s="41"/>
      <c r="D75" s="41"/>
      <c r="E75" s="56" t="s">
        <v>431</v>
      </c>
      <c r="F75" s="57"/>
      <c r="G75" s="68" t="s">
        <v>431</v>
      </c>
      <c r="H75" s="69"/>
    </row>
    <row r="76" s="29" customFormat="1" ht="15.95" customHeight="1" spans="1:8">
      <c r="A76" s="41"/>
      <c r="B76" s="53"/>
      <c r="C76" s="41"/>
      <c r="D76" s="41"/>
      <c r="E76" s="66" t="s">
        <v>431</v>
      </c>
      <c r="F76" s="67"/>
      <c r="G76" s="68" t="s">
        <v>431</v>
      </c>
      <c r="H76" s="69"/>
    </row>
    <row r="77" s="29" customFormat="1" ht="15.95" customHeight="1" spans="1:8">
      <c r="A77" s="41"/>
      <c r="B77" s="53"/>
      <c r="C77" s="41" t="s">
        <v>519</v>
      </c>
      <c r="D77" s="41"/>
      <c r="E77" s="66" t="s">
        <v>431</v>
      </c>
      <c r="F77" s="67"/>
      <c r="G77" s="68" t="s">
        <v>431</v>
      </c>
      <c r="H77" s="69"/>
    </row>
    <row r="78" s="29" customFormat="1" ht="15.95" customHeight="1" spans="1:8">
      <c r="A78" s="41"/>
      <c r="B78" s="53"/>
      <c r="C78" s="41"/>
      <c r="D78" s="41"/>
      <c r="E78" s="66" t="s">
        <v>431</v>
      </c>
      <c r="F78" s="67"/>
      <c r="G78" s="68" t="s">
        <v>431</v>
      </c>
      <c r="H78" s="69"/>
    </row>
    <row r="79" s="29" customFormat="1" ht="15.95" customHeight="1" spans="1:8">
      <c r="A79" s="41"/>
      <c r="B79" s="53"/>
      <c r="C79" s="41"/>
      <c r="D79" s="41"/>
      <c r="E79" s="56" t="s">
        <v>431</v>
      </c>
      <c r="F79" s="57"/>
      <c r="G79" s="68" t="s">
        <v>431</v>
      </c>
      <c r="H79" s="69"/>
    </row>
    <row r="80" s="29" customFormat="1" ht="15.95" customHeight="1" spans="1:8">
      <c r="A80" s="41"/>
      <c r="B80" s="53"/>
      <c r="C80" s="41"/>
      <c r="D80" s="41"/>
      <c r="E80" s="56" t="s">
        <v>431</v>
      </c>
      <c r="F80" s="57"/>
      <c r="G80" s="68" t="s">
        <v>431</v>
      </c>
      <c r="H80" s="69"/>
    </row>
    <row r="81" s="29" customFormat="1" ht="15.95" customHeight="1" spans="1:8">
      <c r="A81" s="41"/>
      <c r="B81" s="53"/>
      <c r="C81" s="41"/>
      <c r="D81" s="41"/>
      <c r="E81" s="66" t="s">
        <v>431</v>
      </c>
      <c r="F81" s="67"/>
      <c r="G81" s="68" t="s">
        <v>431</v>
      </c>
      <c r="H81" s="69"/>
    </row>
    <row r="82" s="29" customFormat="1" ht="15.95" customHeight="1" spans="1:8">
      <c r="A82" s="41"/>
      <c r="B82" s="53"/>
      <c r="C82" s="41" t="s">
        <v>520</v>
      </c>
      <c r="D82" s="41"/>
      <c r="E82" s="66" t="s">
        <v>431</v>
      </c>
      <c r="F82" s="67"/>
      <c r="G82" s="68" t="s">
        <v>431</v>
      </c>
      <c r="H82" s="69"/>
    </row>
    <row r="83" s="29" customFormat="1" ht="15.95" customHeight="1" spans="1:8">
      <c r="A83" s="41"/>
      <c r="B83" s="53"/>
      <c r="C83" s="41"/>
      <c r="D83" s="41"/>
      <c r="E83" s="66" t="s">
        <v>431</v>
      </c>
      <c r="F83" s="67"/>
      <c r="G83" s="68" t="s">
        <v>431</v>
      </c>
      <c r="H83" s="69"/>
    </row>
    <row r="84" s="29" customFormat="1" ht="15.95" customHeight="1" spans="1:8">
      <c r="A84" s="41"/>
      <c r="B84" s="53"/>
      <c r="C84" s="41"/>
      <c r="D84" s="41"/>
      <c r="E84" s="56" t="s">
        <v>431</v>
      </c>
      <c r="F84" s="57"/>
      <c r="G84" s="68" t="s">
        <v>431</v>
      </c>
      <c r="H84" s="69"/>
    </row>
    <row r="85" s="29" customFormat="1" ht="15.95" customHeight="1" spans="1:8">
      <c r="A85" s="41"/>
      <c r="B85" s="53"/>
      <c r="C85" s="41"/>
      <c r="D85" s="41"/>
      <c r="E85" s="56" t="s">
        <v>431</v>
      </c>
      <c r="F85" s="57"/>
      <c r="G85" s="68" t="s">
        <v>431</v>
      </c>
      <c r="H85" s="69"/>
    </row>
    <row r="86" s="29" customFormat="1" ht="15.95" customHeight="1" spans="1:8">
      <c r="A86" s="41"/>
      <c r="B86" s="53"/>
      <c r="C86" s="41"/>
      <c r="D86" s="41"/>
      <c r="E86" s="66" t="s">
        <v>431</v>
      </c>
      <c r="F86" s="67"/>
      <c r="G86" s="68" t="s">
        <v>431</v>
      </c>
      <c r="H86" s="69"/>
    </row>
    <row r="87" ht="15.95" customHeight="1" spans="1:8">
      <c r="A87" s="41"/>
      <c r="B87" s="53"/>
      <c r="C87" s="41" t="s">
        <v>508</v>
      </c>
      <c r="D87" s="41"/>
      <c r="E87" s="70"/>
      <c r="F87" s="71"/>
      <c r="G87" s="72"/>
      <c r="H87" s="73"/>
    </row>
    <row r="88" s="29" customFormat="1" ht="15.95" customHeight="1" spans="1:8">
      <c r="A88" s="41"/>
      <c r="B88" s="41" t="s">
        <v>521</v>
      </c>
      <c r="C88" s="41" t="s">
        <v>522</v>
      </c>
      <c r="D88" s="41"/>
      <c r="E88" s="56" t="s">
        <v>523</v>
      </c>
      <c r="F88" s="74"/>
      <c r="G88" s="68" t="s">
        <v>524</v>
      </c>
      <c r="H88" s="69"/>
    </row>
    <row r="89" s="29" customFormat="1" ht="15.95" customHeight="1" spans="1:8">
      <c r="A89" s="41"/>
      <c r="B89" s="41"/>
      <c r="C89" s="41"/>
      <c r="D89" s="41"/>
      <c r="E89" s="56" t="s">
        <v>431</v>
      </c>
      <c r="F89" s="74"/>
      <c r="G89" s="68" t="s">
        <v>431</v>
      </c>
      <c r="H89" s="69"/>
    </row>
    <row r="90" s="29" customFormat="1" ht="15.95" customHeight="1" spans="1:8">
      <c r="A90" s="41"/>
      <c r="B90" s="41"/>
      <c r="C90" s="41"/>
      <c r="D90" s="41"/>
      <c r="E90" s="56" t="s">
        <v>431</v>
      </c>
      <c r="F90" s="57"/>
      <c r="G90" s="68" t="s">
        <v>431</v>
      </c>
      <c r="H90" s="69"/>
    </row>
    <row r="91" s="29" customFormat="1" ht="15.95" customHeight="1" spans="1:8">
      <c r="A91" s="41"/>
      <c r="B91" s="41"/>
      <c r="C91" s="41"/>
      <c r="D91" s="41"/>
      <c r="E91" s="56" t="s">
        <v>431</v>
      </c>
      <c r="F91" s="57"/>
      <c r="G91" s="68" t="s">
        <v>431</v>
      </c>
      <c r="H91" s="69"/>
    </row>
    <row r="92" s="29" customFormat="1" ht="15.95" customHeight="1" spans="1:8">
      <c r="A92" s="41"/>
      <c r="B92" s="41"/>
      <c r="C92" s="41"/>
      <c r="D92" s="41"/>
      <c r="E92" s="56" t="s">
        <v>431</v>
      </c>
      <c r="F92" s="74"/>
      <c r="G92" s="68" t="s">
        <v>431</v>
      </c>
      <c r="H92" s="69"/>
    </row>
    <row r="93" ht="15.95" customHeight="1" spans="1:8">
      <c r="A93" s="41"/>
      <c r="B93" s="41"/>
      <c r="C93" s="41" t="s">
        <v>508</v>
      </c>
      <c r="D93" s="41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77:D81"/>
    <mergeCell ref="C46:D55"/>
    <mergeCell ref="C36:D45"/>
    <mergeCell ref="B6:C7"/>
    <mergeCell ref="D6:E7"/>
    <mergeCell ref="C26:D35"/>
    <mergeCell ref="C56:D65"/>
    <mergeCell ref="C67:D71"/>
    <mergeCell ref="C72:D76"/>
    <mergeCell ref="C82:D86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75"/>
  <sheetViews>
    <sheetView showGridLines="0" showZeros="0" tabSelected="1" topLeftCell="A121" workbookViewId="0">
      <selection activeCell="H152" sqref="H152"/>
    </sheetView>
  </sheetViews>
  <sheetFormatPr defaultColWidth="9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33333333333333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525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526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527</v>
      </c>
      <c r="B5" s="11" t="s">
        <v>449</v>
      </c>
      <c r="C5" s="11" t="s">
        <v>450</v>
      </c>
      <c r="D5" s="11" t="s">
        <v>528</v>
      </c>
      <c r="E5" s="11" t="s">
        <v>529</v>
      </c>
      <c r="F5" s="12" t="s">
        <v>479</v>
      </c>
      <c r="G5" s="13" t="s">
        <v>480</v>
      </c>
      <c r="H5" s="13" t="s">
        <v>530</v>
      </c>
      <c r="I5" s="26" t="s">
        <v>531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532</v>
      </c>
      <c r="B7" s="16" t="s">
        <v>532</v>
      </c>
      <c r="C7" s="16" t="s">
        <v>532</v>
      </c>
      <c r="D7" s="16" t="s">
        <v>532</v>
      </c>
      <c r="E7" s="16" t="s">
        <v>532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533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534</v>
      </c>
      <c r="B10" s="19" t="s">
        <v>183</v>
      </c>
      <c r="C10" s="20" t="s">
        <v>184</v>
      </c>
      <c r="D10" s="20"/>
      <c r="E10" s="21" t="s">
        <v>535</v>
      </c>
      <c r="F10" s="22" t="s">
        <v>536</v>
      </c>
      <c r="G10" s="23" t="s">
        <v>536</v>
      </c>
      <c r="H10" s="23" t="s">
        <v>537</v>
      </c>
      <c r="I10" s="22" t="s">
        <v>538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534</v>
      </c>
      <c r="B11" s="19" t="s">
        <v>183</v>
      </c>
      <c r="C11" s="20" t="s">
        <v>184</v>
      </c>
      <c r="D11" s="20"/>
      <c r="E11" s="21"/>
      <c r="F11" s="22" t="s">
        <v>483</v>
      </c>
      <c r="G11" s="23" t="s">
        <v>484</v>
      </c>
      <c r="H11" s="23" t="s">
        <v>539</v>
      </c>
      <c r="I11" s="22" t="s">
        <v>540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534</v>
      </c>
      <c r="B12" s="19" t="s">
        <v>183</v>
      </c>
      <c r="C12" s="20" t="s">
        <v>184</v>
      </c>
      <c r="D12" s="20"/>
      <c r="E12" s="21"/>
      <c r="F12" s="22"/>
      <c r="G12" s="23" t="s">
        <v>491</v>
      </c>
      <c r="H12" s="23" t="s">
        <v>541</v>
      </c>
      <c r="I12" s="22" t="s">
        <v>538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534</v>
      </c>
      <c r="B13" s="19" t="s">
        <v>183</v>
      </c>
      <c r="C13" s="20" t="s">
        <v>184</v>
      </c>
      <c r="D13" s="20"/>
      <c r="E13" s="21"/>
      <c r="F13" s="22"/>
      <c r="G13" s="23" t="s">
        <v>498</v>
      </c>
      <c r="H13" s="23" t="s">
        <v>542</v>
      </c>
      <c r="I13" s="22" t="s">
        <v>543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534</v>
      </c>
      <c r="B14" s="19" t="s">
        <v>183</v>
      </c>
      <c r="C14" s="20" t="s">
        <v>184</v>
      </c>
      <c r="D14" s="20"/>
      <c r="E14" s="21"/>
      <c r="F14" s="22" t="s">
        <v>509</v>
      </c>
      <c r="G14" s="23" t="s">
        <v>544</v>
      </c>
      <c r="H14" s="23" t="s">
        <v>545</v>
      </c>
      <c r="I14" s="22" t="s">
        <v>546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534</v>
      </c>
      <c r="B15" s="19" t="s">
        <v>183</v>
      </c>
      <c r="C15" s="20" t="s">
        <v>184</v>
      </c>
      <c r="D15" s="20"/>
      <c r="E15" s="21"/>
      <c r="F15" s="22"/>
      <c r="G15" s="23" t="s">
        <v>547</v>
      </c>
      <c r="H15" s="23" t="s">
        <v>548</v>
      </c>
      <c r="I15" s="22" t="s">
        <v>546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534</v>
      </c>
      <c r="B16" s="19" t="s">
        <v>183</v>
      </c>
      <c r="C16" s="20" t="s">
        <v>184</v>
      </c>
      <c r="D16" s="20"/>
      <c r="E16" s="21"/>
      <c r="F16" s="22" t="s">
        <v>522</v>
      </c>
      <c r="G16" s="23" t="s">
        <v>522</v>
      </c>
      <c r="H16" s="23" t="s">
        <v>549</v>
      </c>
      <c r="I16" s="22" t="s">
        <v>550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534</v>
      </c>
      <c r="B17" s="19" t="s">
        <v>183</v>
      </c>
      <c r="C17" s="20" t="s">
        <v>184</v>
      </c>
      <c r="D17" s="20"/>
      <c r="E17" s="21" t="s">
        <v>551</v>
      </c>
      <c r="F17" s="22" t="s">
        <v>536</v>
      </c>
      <c r="G17" s="23" t="s">
        <v>536</v>
      </c>
      <c r="H17" s="23" t="s">
        <v>537</v>
      </c>
      <c r="I17" s="22" t="s">
        <v>538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534</v>
      </c>
      <c r="B18" s="19" t="s">
        <v>183</v>
      </c>
      <c r="C18" s="20" t="s">
        <v>184</v>
      </c>
      <c r="D18" s="20"/>
      <c r="E18" s="21"/>
      <c r="F18" s="22" t="s">
        <v>483</v>
      </c>
      <c r="G18" s="23" t="s">
        <v>484</v>
      </c>
      <c r="H18" s="23" t="s">
        <v>539</v>
      </c>
      <c r="I18" s="22" t="s">
        <v>538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534</v>
      </c>
      <c r="B19" s="19" t="s">
        <v>183</v>
      </c>
      <c r="C19" s="20" t="s">
        <v>184</v>
      </c>
      <c r="D19" s="20"/>
      <c r="E19" s="21"/>
      <c r="F19" s="22"/>
      <c r="G19" s="23" t="s">
        <v>491</v>
      </c>
      <c r="H19" s="23" t="s">
        <v>541</v>
      </c>
      <c r="I19" s="22" t="s">
        <v>538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534</v>
      </c>
      <c r="B20" s="19" t="s">
        <v>183</v>
      </c>
      <c r="C20" s="20" t="s">
        <v>184</v>
      </c>
      <c r="D20" s="20"/>
      <c r="E20" s="21"/>
      <c r="F20" s="22"/>
      <c r="G20" s="23" t="s">
        <v>498</v>
      </c>
      <c r="H20" s="23" t="s">
        <v>542</v>
      </c>
      <c r="I20" s="22" t="s">
        <v>552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534</v>
      </c>
      <c r="B21" s="19" t="s">
        <v>183</v>
      </c>
      <c r="C21" s="20" t="s">
        <v>184</v>
      </c>
      <c r="D21" s="20"/>
      <c r="E21" s="21"/>
      <c r="F21" s="22" t="s">
        <v>509</v>
      </c>
      <c r="G21" s="23" t="s">
        <v>544</v>
      </c>
      <c r="H21" s="23" t="s">
        <v>545</v>
      </c>
      <c r="I21" s="22" t="s">
        <v>553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534</v>
      </c>
      <c r="B22" s="19" t="s">
        <v>183</v>
      </c>
      <c r="C22" s="20" t="s">
        <v>184</v>
      </c>
      <c r="D22" s="20"/>
      <c r="E22" s="21"/>
      <c r="F22" s="22"/>
      <c r="G22" s="23" t="s">
        <v>547</v>
      </c>
      <c r="H22" s="23" t="s">
        <v>548</v>
      </c>
      <c r="I22" s="22" t="s">
        <v>553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534</v>
      </c>
      <c r="B23" s="19" t="s">
        <v>183</v>
      </c>
      <c r="C23" s="20" t="s">
        <v>184</v>
      </c>
      <c r="D23" s="20"/>
      <c r="E23" s="21"/>
      <c r="F23" s="22" t="s">
        <v>522</v>
      </c>
      <c r="G23" s="23" t="s">
        <v>522</v>
      </c>
      <c r="H23" s="23" t="s">
        <v>549</v>
      </c>
      <c r="I23" s="22" t="s">
        <v>550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534</v>
      </c>
      <c r="B24" s="19" t="s">
        <v>183</v>
      </c>
      <c r="C24" s="20" t="s">
        <v>184</v>
      </c>
      <c r="D24" s="20"/>
      <c r="E24" s="21" t="s">
        <v>554</v>
      </c>
      <c r="F24" s="22" t="s">
        <v>536</v>
      </c>
      <c r="G24" s="23" t="s">
        <v>536</v>
      </c>
      <c r="H24" s="23" t="s">
        <v>555</v>
      </c>
      <c r="I24" s="22" t="s">
        <v>556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534</v>
      </c>
      <c r="B25" s="19" t="s">
        <v>183</v>
      </c>
      <c r="C25" s="20" t="s">
        <v>184</v>
      </c>
      <c r="D25" s="20"/>
      <c r="E25" s="21"/>
      <c r="F25" s="22" t="s">
        <v>483</v>
      </c>
      <c r="G25" s="23" t="s">
        <v>484</v>
      </c>
      <c r="H25" s="23" t="s">
        <v>557</v>
      </c>
      <c r="I25" s="22" t="s">
        <v>558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534</v>
      </c>
      <c r="B26" s="19" t="s">
        <v>183</v>
      </c>
      <c r="C26" s="20" t="s">
        <v>184</v>
      </c>
      <c r="D26" s="20"/>
      <c r="E26" s="21"/>
      <c r="F26" s="22"/>
      <c r="G26" s="23" t="s">
        <v>484</v>
      </c>
      <c r="H26" s="23" t="s">
        <v>559</v>
      </c>
      <c r="I26" s="22" t="s">
        <v>560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534</v>
      </c>
      <c r="B27" s="19" t="s">
        <v>183</v>
      </c>
      <c r="C27" s="20" t="s">
        <v>184</v>
      </c>
      <c r="D27" s="20"/>
      <c r="E27" s="21"/>
      <c r="F27" s="22"/>
      <c r="G27" s="23" t="s">
        <v>484</v>
      </c>
      <c r="H27" s="23" t="s">
        <v>561</v>
      </c>
      <c r="I27" s="22" t="s">
        <v>562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534</v>
      </c>
      <c r="B28" s="19" t="s">
        <v>183</v>
      </c>
      <c r="C28" s="20" t="s">
        <v>184</v>
      </c>
      <c r="D28" s="20"/>
      <c r="E28" s="21"/>
      <c r="F28" s="22"/>
      <c r="G28" s="23" t="s">
        <v>491</v>
      </c>
      <c r="H28" s="23" t="s">
        <v>563</v>
      </c>
      <c r="I28" s="22" t="s">
        <v>564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534</v>
      </c>
      <c r="B29" s="19" t="s">
        <v>183</v>
      </c>
      <c r="C29" s="20" t="s">
        <v>184</v>
      </c>
      <c r="D29" s="20"/>
      <c r="E29" s="21"/>
      <c r="F29" s="22"/>
      <c r="G29" s="23" t="s">
        <v>498</v>
      </c>
      <c r="H29" s="23" t="s">
        <v>565</v>
      </c>
      <c r="I29" s="22" t="s">
        <v>566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534</v>
      </c>
      <c r="B30" s="19" t="s">
        <v>183</v>
      </c>
      <c r="C30" s="20" t="s">
        <v>184</v>
      </c>
      <c r="D30" s="20"/>
      <c r="E30" s="21"/>
      <c r="F30" s="22" t="s">
        <v>509</v>
      </c>
      <c r="G30" s="23" t="s">
        <v>544</v>
      </c>
      <c r="H30" s="23" t="s">
        <v>567</v>
      </c>
      <c r="I30" s="22" t="s">
        <v>568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534</v>
      </c>
      <c r="B31" s="19" t="s">
        <v>183</v>
      </c>
      <c r="C31" s="20" t="s">
        <v>184</v>
      </c>
      <c r="D31" s="20"/>
      <c r="E31" s="21"/>
      <c r="F31" s="22" t="s">
        <v>522</v>
      </c>
      <c r="G31" s="23" t="s">
        <v>522</v>
      </c>
      <c r="H31" s="23" t="s">
        <v>569</v>
      </c>
      <c r="I31" s="22" t="s">
        <v>570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534</v>
      </c>
      <c r="B32" s="19" t="s">
        <v>183</v>
      </c>
      <c r="C32" s="20" t="s">
        <v>184</v>
      </c>
      <c r="D32" s="20"/>
      <c r="E32" s="21" t="s">
        <v>571</v>
      </c>
      <c r="F32" s="22" t="s">
        <v>536</v>
      </c>
      <c r="G32" s="23" t="s">
        <v>536</v>
      </c>
      <c r="H32" s="23" t="s">
        <v>572</v>
      </c>
      <c r="I32" s="22" t="s">
        <v>573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534</v>
      </c>
      <c r="B33" s="19" t="s">
        <v>183</v>
      </c>
      <c r="C33" s="20" t="s">
        <v>184</v>
      </c>
      <c r="D33" s="20"/>
      <c r="E33" s="21"/>
      <c r="F33" s="22" t="s">
        <v>483</v>
      </c>
      <c r="G33" s="23" t="s">
        <v>484</v>
      </c>
      <c r="H33" s="23" t="s">
        <v>574</v>
      </c>
      <c r="I33" s="22" t="s">
        <v>575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534</v>
      </c>
      <c r="B34" s="19" t="s">
        <v>183</v>
      </c>
      <c r="C34" s="20" t="s">
        <v>184</v>
      </c>
      <c r="D34" s="20"/>
      <c r="E34" s="21"/>
      <c r="F34" s="22"/>
      <c r="G34" s="23" t="s">
        <v>484</v>
      </c>
      <c r="H34" s="23" t="s">
        <v>576</v>
      </c>
      <c r="I34" s="22" t="s">
        <v>577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534</v>
      </c>
      <c r="B35" s="19" t="s">
        <v>183</v>
      </c>
      <c r="C35" s="20" t="s">
        <v>184</v>
      </c>
      <c r="D35" s="20"/>
      <c r="E35" s="21"/>
      <c r="F35" s="22"/>
      <c r="G35" s="23" t="s">
        <v>491</v>
      </c>
      <c r="H35" s="23" t="s">
        <v>578</v>
      </c>
      <c r="I35" s="22" t="s">
        <v>573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534</v>
      </c>
      <c r="B36" s="19" t="s">
        <v>183</v>
      </c>
      <c r="C36" s="20" t="s">
        <v>184</v>
      </c>
      <c r="D36" s="20"/>
      <c r="E36" s="21"/>
      <c r="F36" s="22"/>
      <c r="G36" s="23" t="s">
        <v>491</v>
      </c>
      <c r="H36" s="23" t="s">
        <v>579</v>
      </c>
      <c r="I36" s="22" t="s">
        <v>580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534</v>
      </c>
      <c r="B37" s="19" t="s">
        <v>183</v>
      </c>
      <c r="C37" s="20" t="s">
        <v>184</v>
      </c>
      <c r="D37" s="20"/>
      <c r="E37" s="21"/>
      <c r="F37" s="22" t="s">
        <v>509</v>
      </c>
      <c r="G37" s="23" t="s">
        <v>544</v>
      </c>
      <c r="H37" s="23" t="s">
        <v>581</v>
      </c>
      <c r="I37" s="22" t="s">
        <v>505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534</v>
      </c>
      <c r="B38" s="19" t="s">
        <v>183</v>
      </c>
      <c r="C38" s="20" t="s">
        <v>184</v>
      </c>
      <c r="D38" s="20"/>
      <c r="E38" s="21"/>
      <c r="F38" s="22"/>
      <c r="G38" s="23" t="s">
        <v>547</v>
      </c>
      <c r="H38" s="23" t="s">
        <v>582</v>
      </c>
      <c r="I38" s="22" t="s">
        <v>505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534</v>
      </c>
      <c r="B39" s="19" t="s">
        <v>183</v>
      </c>
      <c r="C39" s="20" t="s">
        <v>184</v>
      </c>
      <c r="D39" s="20"/>
      <c r="E39" s="21"/>
      <c r="F39" s="22" t="s">
        <v>522</v>
      </c>
      <c r="G39" s="23" t="s">
        <v>522</v>
      </c>
      <c r="H39" s="23" t="s">
        <v>583</v>
      </c>
      <c r="I39" s="22" t="s">
        <v>584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 s="18" t="s">
        <v>534</v>
      </c>
      <c r="B40" s="19" t="s">
        <v>183</v>
      </c>
      <c r="C40" s="20" t="s">
        <v>184</v>
      </c>
      <c r="D40" s="20"/>
      <c r="E40" s="21" t="s">
        <v>585</v>
      </c>
      <c r="F40" s="22" t="s">
        <v>536</v>
      </c>
      <c r="G40" s="23" t="s">
        <v>536</v>
      </c>
      <c r="H40" s="23" t="s">
        <v>586</v>
      </c>
      <c r="I40" s="22" t="s">
        <v>505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 s="18" t="s">
        <v>534</v>
      </c>
      <c r="B41" s="19" t="s">
        <v>183</v>
      </c>
      <c r="C41" s="20" t="s">
        <v>184</v>
      </c>
      <c r="D41" s="20"/>
      <c r="E41" s="21"/>
      <c r="F41" s="22" t="s">
        <v>483</v>
      </c>
      <c r="G41" s="23" t="s">
        <v>484</v>
      </c>
      <c r="H41" s="23"/>
      <c r="I41" s="2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 s="18" t="s">
        <v>534</v>
      </c>
      <c r="B42" s="19" t="s">
        <v>183</v>
      </c>
      <c r="C42" s="20" t="s">
        <v>184</v>
      </c>
      <c r="D42" s="20"/>
      <c r="E42" s="21"/>
      <c r="F42" s="22"/>
      <c r="G42" s="23" t="s">
        <v>491</v>
      </c>
      <c r="H42" s="23" t="s">
        <v>587</v>
      </c>
      <c r="I42" s="22" t="s">
        <v>588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 s="18" t="s">
        <v>534</v>
      </c>
      <c r="B43" s="19" t="s">
        <v>183</v>
      </c>
      <c r="C43" s="20" t="s">
        <v>184</v>
      </c>
      <c r="D43" s="20"/>
      <c r="E43" s="21"/>
      <c r="F43" s="22"/>
      <c r="G43" s="23" t="s">
        <v>491</v>
      </c>
      <c r="H43" s="23" t="s">
        <v>589</v>
      </c>
      <c r="I43" s="22" t="s">
        <v>573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244">
      <c r="A44" s="18" t="s">
        <v>534</v>
      </c>
      <c r="B44" s="19" t="s">
        <v>183</v>
      </c>
      <c r="C44" s="20" t="s">
        <v>184</v>
      </c>
      <c r="D44" s="20"/>
      <c r="E44" s="21"/>
      <c r="F44" s="22"/>
      <c r="G44" s="23" t="s">
        <v>498</v>
      </c>
      <c r="H44" s="23" t="s">
        <v>590</v>
      </c>
      <c r="I44" s="22" t="s">
        <v>591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customHeight="1" spans="1:244">
      <c r="A45" s="18" t="s">
        <v>534</v>
      </c>
      <c r="B45" s="19" t="s">
        <v>183</v>
      </c>
      <c r="C45" s="20" t="s">
        <v>184</v>
      </c>
      <c r="D45" s="20"/>
      <c r="E45" s="21"/>
      <c r="F45" s="22" t="s">
        <v>522</v>
      </c>
      <c r="G45" s="23" t="s">
        <v>522</v>
      </c>
      <c r="H45" s="23" t="s">
        <v>592</v>
      </c>
      <c r="I45" s="22" t="s">
        <v>550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customHeight="1" spans="1:244">
      <c r="A46" s="18" t="s">
        <v>534</v>
      </c>
      <c r="B46" s="19" t="s">
        <v>183</v>
      </c>
      <c r="C46" s="20" t="s">
        <v>184</v>
      </c>
      <c r="D46" s="20"/>
      <c r="E46" s="21" t="s">
        <v>593</v>
      </c>
      <c r="F46" s="22" t="s">
        <v>536</v>
      </c>
      <c r="G46" s="23" t="s">
        <v>536</v>
      </c>
      <c r="H46" s="23" t="s">
        <v>537</v>
      </c>
      <c r="I46" s="22" t="s">
        <v>538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customHeight="1" spans="1:244">
      <c r="A47" s="18" t="s">
        <v>534</v>
      </c>
      <c r="B47" s="19" t="s">
        <v>183</v>
      </c>
      <c r="C47" s="20" t="s">
        <v>184</v>
      </c>
      <c r="D47" s="20"/>
      <c r="E47" s="21"/>
      <c r="F47" s="22" t="s">
        <v>483</v>
      </c>
      <c r="G47" s="23" t="s">
        <v>484</v>
      </c>
      <c r="H47" s="23" t="s">
        <v>594</v>
      </c>
      <c r="I47" s="22" t="s">
        <v>595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customHeight="1" spans="1:244">
      <c r="A48" s="18" t="s">
        <v>534</v>
      </c>
      <c r="B48" s="19" t="s">
        <v>183</v>
      </c>
      <c r="C48" s="20" t="s">
        <v>184</v>
      </c>
      <c r="D48" s="20"/>
      <c r="E48" s="21"/>
      <c r="F48" s="22"/>
      <c r="G48" s="23" t="s">
        <v>484</v>
      </c>
      <c r="H48" s="23" t="s">
        <v>596</v>
      </c>
      <c r="I48" s="22" t="s">
        <v>538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customHeight="1" spans="1:244">
      <c r="A49" s="18" t="s">
        <v>534</v>
      </c>
      <c r="B49" s="19" t="s">
        <v>183</v>
      </c>
      <c r="C49" s="20" t="s">
        <v>184</v>
      </c>
      <c r="D49" s="20"/>
      <c r="E49" s="21"/>
      <c r="F49" s="22"/>
      <c r="G49" s="23" t="s">
        <v>491</v>
      </c>
      <c r="H49" s="23" t="s">
        <v>597</v>
      </c>
      <c r="I49" s="22" t="s">
        <v>598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customHeight="1" spans="1:244">
      <c r="A50" s="18" t="s">
        <v>534</v>
      </c>
      <c r="B50" s="19" t="s">
        <v>183</v>
      </c>
      <c r="C50" s="20" t="s">
        <v>184</v>
      </c>
      <c r="D50" s="20"/>
      <c r="E50" s="21"/>
      <c r="F50" s="22"/>
      <c r="G50" s="23" t="s">
        <v>491</v>
      </c>
      <c r="H50" s="23"/>
      <c r="I50" s="22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customHeight="1" spans="1:244">
      <c r="A51" s="18" t="s">
        <v>534</v>
      </c>
      <c r="B51" s="19" t="s">
        <v>183</v>
      </c>
      <c r="C51" s="20" t="s">
        <v>184</v>
      </c>
      <c r="D51" s="20"/>
      <c r="E51" s="21"/>
      <c r="F51" s="22" t="s">
        <v>509</v>
      </c>
      <c r="G51" s="23" t="s">
        <v>544</v>
      </c>
      <c r="H51" s="23" t="s">
        <v>599</v>
      </c>
      <c r="I51" s="22" t="s">
        <v>600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customHeight="1" spans="1:244">
      <c r="A52" s="18" t="s">
        <v>534</v>
      </c>
      <c r="B52" s="19" t="s">
        <v>183</v>
      </c>
      <c r="C52" s="20" t="s">
        <v>184</v>
      </c>
      <c r="D52" s="20"/>
      <c r="E52" s="21"/>
      <c r="F52" s="22"/>
      <c r="G52" s="23" t="s">
        <v>544</v>
      </c>
      <c r="H52" s="23" t="s">
        <v>601</v>
      </c>
      <c r="I52" s="22" t="s">
        <v>602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customHeight="1" spans="1:244">
      <c r="A53" s="18" t="s">
        <v>534</v>
      </c>
      <c r="B53" s="19" t="s">
        <v>183</v>
      </c>
      <c r="C53" s="20" t="s">
        <v>184</v>
      </c>
      <c r="D53" s="20"/>
      <c r="E53" s="21"/>
      <c r="F53" s="22" t="s">
        <v>522</v>
      </c>
      <c r="G53" s="23" t="s">
        <v>522</v>
      </c>
      <c r="H53" s="23" t="s">
        <v>603</v>
      </c>
      <c r="I53" s="22" t="s">
        <v>584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customHeight="1" spans="1:244">
      <c r="A54" s="18" t="s">
        <v>534</v>
      </c>
      <c r="B54" s="19" t="s">
        <v>183</v>
      </c>
      <c r="C54" s="20" t="s">
        <v>184</v>
      </c>
      <c r="D54" s="20"/>
      <c r="E54" s="21" t="s">
        <v>604</v>
      </c>
      <c r="F54" s="22" t="s">
        <v>536</v>
      </c>
      <c r="G54" s="23" t="s">
        <v>536</v>
      </c>
      <c r="H54" s="23" t="s">
        <v>605</v>
      </c>
      <c r="I54" s="22" t="s">
        <v>538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customHeight="1" spans="1:244">
      <c r="A55" s="18" t="s">
        <v>534</v>
      </c>
      <c r="B55" s="19" t="s">
        <v>183</v>
      </c>
      <c r="C55" s="20" t="s">
        <v>184</v>
      </c>
      <c r="D55" s="20"/>
      <c r="E55" s="21"/>
      <c r="F55" s="22" t="s">
        <v>483</v>
      </c>
      <c r="G55" s="23" t="s">
        <v>484</v>
      </c>
      <c r="H55" s="23" t="s">
        <v>606</v>
      </c>
      <c r="I55" s="22" t="s">
        <v>607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customHeight="1" spans="1:244">
      <c r="A56" s="18" t="s">
        <v>534</v>
      </c>
      <c r="B56" s="19" t="s">
        <v>183</v>
      </c>
      <c r="C56" s="20" t="s">
        <v>184</v>
      </c>
      <c r="D56" s="20"/>
      <c r="E56" s="21"/>
      <c r="F56" s="22"/>
      <c r="G56" s="23" t="s">
        <v>491</v>
      </c>
      <c r="H56" s="23" t="s">
        <v>608</v>
      </c>
      <c r="I56" s="22" t="s">
        <v>553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customHeight="1" spans="1:244">
      <c r="A57" s="18" t="s">
        <v>534</v>
      </c>
      <c r="B57" s="19" t="s">
        <v>183</v>
      </c>
      <c r="C57" s="20" t="s">
        <v>184</v>
      </c>
      <c r="D57" s="20"/>
      <c r="E57" s="21"/>
      <c r="F57" s="22"/>
      <c r="G57" s="23" t="s">
        <v>498</v>
      </c>
      <c r="H57" s="23" t="s">
        <v>609</v>
      </c>
      <c r="I57" s="22" t="s">
        <v>610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customHeight="1" spans="1:244">
      <c r="A58" s="18" t="s">
        <v>534</v>
      </c>
      <c r="B58" s="19" t="s">
        <v>183</v>
      </c>
      <c r="C58" s="20" t="s">
        <v>184</v>
      </c>
      <c r="D58" s="20"/>
      <c r="E58" s="21"/>
      <c r="F58" s="22" t="s">
        <v>522</v>
      </c>
      <c r="G58" s="23" t="s">
        <v>522</v>
      </c>
      <c r="H58" s="23" t="s">
        <v>611</v>
      </c>
      <c r="I58" s="22" t="s">
        <v>550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customHeight="1" spans="1:244">
      <c r="A59" s="18" t="s">
        <v>534</v>
      </c>
      <c r="B59" s="19" t="s">
        <v>183</v>
      </c>
      <c r="C59" s="20" t="s">
        <v>184</v>
      </c>
      <c r="D59" s="20"/>
      <c r="E59" s="21" t="s">
        <v>612</v>
      </c>
      <c r="F59" s="22" t="s">
        <v>536</v>
      </c>
      <c r="G59" s="23" t="s">
        <v>536</v>
      </c>
      <c r="H59" s="23" t="s">
        <v>613</v>
      </c>
      <c r="I59" s="22" t="s">
        <v>505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customHeight="1" spans="1:244">
      <c r="A60" s="18" t="s">
        <v>534</v>
      </c>
      <c r="B60" s="19" t="s">
        <v>183</v>
      </c>
      <c r="C60" s="20" t="s">
        <v>184</v>
      </c>
      <c r="D60" s="20"/>
      <c r="E60" s="21"/>
      <c r="F60" s="22" t="s">
        <v>483</v>
      </c>
      <c r="G60" s="23" t="s">
        <v>484</v>
      </c>
      <c r="H60" s="23" t="s">
        <v>614</v>
      </c>
      <c r="I60" s="22" t="s">
        <v>615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customHeight="1" spans="1:244">
      <c r="A61" s="18" t="s">
        <v>534</v>
      </c>
      <c r="B61" s="19" t="s">
        <v>183</v>
      </c>
      <c r="C61" s="20" t="s">
        <v>184</v>
      </c>
      <c r="D61" s="20"/>
      <c r="E61" s="21"/>
      <c r="F61" s="22"/>
      <c r="G61" s="23" t="s">
        <v>484</v>
      </c>
      <c r="H61" s="23"/>
      <c r="I61" s="22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customHeight="1" spans="1:244">
      <c r="A62" s="18" t="s">
        <v>534</v>
      </c>
      <c r="B62" s="19" t="s">
        <v>183</v>
      </c>
      <c r="C62" s="20" t="s">
        <v>184</v>
      </c>
      <c r="D62" s="20"/>
      <c r="E62" s="21"/>
      <c r="F62" s="22"/>
      <c r="G62" s="23" t="s">
        <v>484</v>
      </c>
      <c r="H62" s="23"/>
      <c r="I62" s="2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customHeight="1" spans="1:244">
      <c r="A63" s="18" t="s">
        <v>534</v>
      </c>
      <c r="B63" s="19" t="s">
        <v>183</v>
      </c>
      <c r="C63" s="20" t="s">
        <v>184</v>
      </c>
      <c r="D63" s="20"/>
      <c r="E63" s="21"/>
      <c r="F63" s="22"/>
      <c r="G63" s="23" t="s">
        <v>491</v>
      </c>
      <c r="H63" s="23" t="s">
        <v>616</v>
      </c>
      <c r="I63" s="22" t="s">
        <v>617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customHeight="1" spans="1:244">
      <c r="A64" s="18" t="s">
        <v>534</v>
      </c>
      <c r="B64" s="19" t="s">
        <v>183</v>
      </c>
      <c r="C64" s="20" t="s">
        <v>184</v>
      </c>
      <c r="D64" s="20"/>
      <c r="E64" s="21"/>
      <c r="F64" s="22" t="s">
        <v>509</v>
      </c>
      <c r="G64" s="23" t="s">
        <v>544</v>
      </c>
      <c r="H64" s="23" t="s">
        <v>618</v>
      </c>
      <c r="I64" s="22" t="s">
        <v>619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customHeight="1" spans="1:244">
      <c r="A65" s="18" t="s">
        <v>534</v>
      </c>
      <c r="B65" s="19" t="s">
        <v>183</v>
      </c>
      <c r="C65" s="20" t="s">
        <v>184</v>
      </c>
      <c r="D65" s="20"/>
      <c r="E65" s="21"/>
      <c r="F65" s="22" t="s">
        <v>522</v>
      </c>
      <c r="G65" s="23" t="s">
        <v>522</v>
      </c>
      <c r="H65" s="23" t="s">
        <v>620</v>
      </c>
      <c r="I65" s="22" t="s">
        <v>584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customHeight="1" spans="1:244">
      <c r="A66" s="18" t="s">
        <v>534</v>
      </c>
      <c r="B66" s="19" t="s">
        <v>183</v>
      </c>
      <c r="C66" s="20" t="s">
        <v>184</v>
      </c>
      <c r="D66" s="20"/>
      <c r="E66" s="21"/>
      <c r="F66" s="22"/>
      <c r="G66" s="23" t="s">
        <v>522</v>
      </c>
      <c r="H66" s="23" t="s">
        <v>621</v>
      </c>
      <c r="I66" s="22" t="s">
        <v>619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customHeight="1" spans="1:244">
      <c r="A67" s="18" t="s">
        <v>534</v>
      </c>
      <c r="B67" s="19" t="s">
        <v>183</v>
      </c>
      <c r="C67" s="20" t="s">
        <v>184</v>
      </c>
      <c r="D67" s="20"/>
      <c r="E67" s="21" t="s">
        <v>622</v>
      </c>
      <c r="F67" s="22" t="s">
        <v>536</v>
      </c>
      <c r="G67" s="23" t="s">
        <v>536</v>
      </c>
      <c r="H67" s="23" t="s">
        <v>623</v>
      </c>
      <c r="I67" s="22" t="s">
        <v>624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customHeight="1" spans="1:244">
      <c r="A68" s="18" t="s">
        <v>534</v>
      </c>
      <c r="B68" s="19" t="s">
        <v>183</v>
      </c>
      <c r="C68" s="20" t="s">
        <v>184</v>
      </c>
      <c r="D68" s="20"/>
      <c r="E68" s="21"/>
      <c r="F68" s="22" t="s">
        <v>483</v>
      </c>
      <c r="G68" s="23" t="s">
        <v>484</v>
      </c>
      <c r="H68" s="23" t="s">
        <v>625</v>
      </c>
      <c r="I68" s="22" t="s">
        <v>626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customHeight="1" spans="1:244">
      <c r="A69" s="18" t="s">
        <v>534</v>
      </c>
      <c r="B69" s="19" t="s">
        <v>183</v>
      </c>
      <c r="C69" s="20" t="s">
        <v>184</v>
      </c>
      <c r="D69" s="20"/>
      <c r="E69" s="21"/>
      <c r="F69" s="22"/>
      <c r="G69" s="23" t="s">
        <v>491</v>
      </c>
      <c r="H69" s="23" t="s">
        <v>627</v>
      </c>
      <c r="I69" s="22" t="s">
        <v>538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customHeight="1" spans="1:244">
      <c r="A70" s="18" t="s">
        <v>534</v>
      </c>
      <c r="B70" s="19" t="s">
        <v>183</v>
      </c>
      <c r="C70" s="20" t="s">
        <v>184</v>
      </c>
      <c r="D70" s="20"/>
      <c r="E70" s="21"/>
      <c r="F70" s="22"/>
      <c r="G70" s="23" t="s">
        <v>498</v>
      </c>
      <c r="H70" s="23"/>
      <c r="I70" s="22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customHeight="1" spans="1:244">
      <c r="A71" s="18" t="s">
        <v>534</v>
      </c>
      <c r="B71" s="19" t="s">
        <v>183</v>
      </c>
      <c r="C71" s="20" t="s">
        <v>184</v>
      </c>
      <c r="D71" s="20"/>
      <c r="E71" s="21"/>
      <c r="F71" s="22"/>
      <c r="G71" s="23" t="s">
        <v>503</v>
      </c>
      <c r="H71" s="23" t="s">
        <v>628</v>
      </c>
      <c r="I71" s="22" t="s">
        <v>629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customHeight="1" spans="1:244">
      <c r="A72" s="18" t="s">
        <v>534</v>
      </c>
      <c r="B72" s="19" t="s">
        <v>183</v>
      </c>
      <c r="C72" s="20" t="s">
        <v>184</v>
      </c>
      <c r="D72" s="20"/>
      <c r="E72" s="21"/>
      <c r="F72" s="22" t="s">
        <v>509</v>
      </c>
      <c r="G72" s="23" t="s">
        <v>544</v>
      </c>
      <c r="H72" s="23" t="s">
        <v>630</v>
      </c>
      <c r="I72" s="22" t="s">
        <v>538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customHeight="1" spans="1:244">
      <c r="A73" s="18" t="s">
        <v>534</v>
      </c>
      <c r="B73" s="19" t="s">
        <v>183</v>
      </c>
      <c r="C73" s="20" t="s">
        <v>184</v>
      </c>
      <c r="D73" s="20"/>
      <c r="E73" s="21"/>
      <c r="F73" s="22" t="s">
        <v>522</v>
      </c>
      <c r="G73" s="23" t="s">
        <v>522</v>
      </c>
      <c r="H73" s="23" t="s">
        <v>631</v>
      </c>
      <c r="I73" s="22" t="s">
        <v>584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customHeight="1" spans="1:244">
      <c r="A74" s="18" t="s">
        <v>534</v>
      </c>
      <c r="B74" s="19" t="s">
        <v>183</v>
      </c>
      <c r="C74" s="20" t="s">
        <v>184</v>
      </c>
      <c r="D74" s="20"/>
      <c r="E74" s="21" t="s">
        <v>632</v>
      </c>
      <c r="F74" s="22" t="s">
        <v>536</v>
      </c>
      <c r="G74" s="23" t="s">
        <v>536</v>
      </c>
      <c r="H74" s="23" t="s">
        <v>633</v>
      </c>
      <c r="I74" s="22" t="s">
        <v>573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customHeight="1" spans="1:244">
      <c r="A75" s="18" t="s">
        <v>534</v>
      </c>
      <c r="B75" s="19" t="s">
        <v>183</v>
      </c>
      <c r="C75" s="20" t="s">
        <v>184</v>
      </c>
      <c r="D75" s="20"/>
      <c r="E75" s="21"/>
      <c r="F75" s="22" t="s">
        <v>483</v>
      </c>
      <c r="G75" s="23" t="s">
        <v>484</v>
      </c>
      <c r="H75" s="23" t="s">
        <v>634</v>
      </c>
      <c r="I75" s="22" t="s">
        <v>553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customHeight="1" spans="1:244">
      <c r="A76" s="18" t="s">
        <v>534</v>
      </c>
      <c r="B76" s="19" t="s">
        <v>183</v>
      </c>
      <c r="C76" s="20" t="s">
        <v>184</v>
      </c>
      <c r="D76" s="20"/>
      <c r="E76" s="21"/>
      <c r="F76" s="22"/>
      <c r="G76" s="23" t="s">
        <v>484</v>
      </c>
      <c r="H76" s="23" t="s">
        <v>635</v>
      </c>
      <c r="I76" s="22" t="s">
        <v>538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customHeight="1" spans="1:244">
      <c r="A77" s="18" t="s">
        <v>534</v>
      </c>
      <c r="B77" s="19" t="s">
        <v>183</v>
      </c>
      <c r="C77" s="20" t="s">
        <v>184</v>
      </c>
      <c r="D77" s="20"/>
      <c r="E77" s="21"/>
      <c r="F77" s="22"/>
      <c r="G77" s="23" t="s">
        <v>484</v>
      </c>
      <c r="H77" s="23" t="s">
        <v>636</v>
      </c>
      <c r="I77" s="22" t="s">
        <v>538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customHeight="1" spans="1:244">
      <c r="A78" s="18" t="s">
        <v>534</v>
      </c>
      <c r="B78" s="19" t="s">
        <v>183</v>
      </c>
      <c r="C78" s="20" t="s">
        <v>184</v>
      </c>
      <c r="D78" s="20"/>
      <c r="E78" s="21"/>
      <c r="F78" s="22"/>
      <c r="G78" s="23" t="s">
        <v>491</v>
      </c>
      <c r="H78" s="23" t="s">
        <v>637</v>
      </c>
      <c r="I78" s="22" t="s">
        <v>564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customHeight="1" spans="1:244">
      <c r="A79" s="18" t="s">
        <v>534</v>
      </c>
      <c r="B79" s="19" t="s">
        <v>183</v>
      </c>
      <c r="C79" s="20" t="s">
        <v>184</v>
      </c>
      <c r="D79" s="20"/>
      <c r="E79" s="21"/>
      <c r="F79" s="22"/>
      <c r="G79" s="23" t="s">
        <v>491</v>
      </c>
      <c r="H79" s="23"/>
      <c r="I79" s="22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customHeight="1" spans="1:244">
      <c r="A80" s="18" t="s">
        <v>534</v>
      </c>
      <c r="B80" s="19" t="s">
        <v>183</v>
      </c>
      <c r="C80" s="20" t="s">
        <v>184</v>
      </c>
      <c r="D80" s="20"/>
      <c r="E80" s="21"/>
      <c r="F80" s="22"/>
      <c r="G80" s="23" t="s">
        <v>498</v>
      </c>
      <c r="H80" s="23"/>
      <c r="I80" s="22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customHeight="1" spans="1:244">
      <c r="A81" s="18" t="s">
        <v>534</v>
      </c>
      <c r="B81" s="19" t="s">
        <v>183</v>
      </c>
      <c r="C81" s="20" t="s">
        <v>184</v>
      </c>
      <c r="D81" s="20"/>
      <c r="E81" s="21"/>
      <c r="F81" s="22"/>
      <c r="G81" s="23" t="s">
        <v>503</v>
      </c>
      <c r="H81" s="23" t="s">
        <v>638</v>
      </c>
      <c r="I81" s="22" t="s">
        <v>639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customHeight="1" spans="1:244">
      <c r="A82" s="18" t="s">
        <v>534</v>
      </c>
      <c r="B82" s="19" t="s">
        <v>183</v>
      </c>
      <c r="C82" s="20" t="s">
        <v>184</v>
      </c>
      <c r="D82" s="20"/>
      <c r="E82" s="21"/>
      <c r="F82" s="22" t="s">
        <v>522</v>
      </c>
      <c r="G82" s="23" t="s">
        <v>522</v>
      </c>
      <c r="H82" s="23" t="s">
        <v>640</v>
      </c>
      <c r="I82" s="22" t="s">
        <v>641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customHeight="1" spans="1:244">
      <c r="A83" s="18" t="s">
        <v>534</v>
      </c>
      <c r="B83" s="19" t="s">
        <v>183</v>
      </c>
      <c r="C83" s="20" t="s">
        <v>184</v>
      </c>
      <c r="D83" s="20"/>
      <c r="E83" s="21" t="s">
        <v>642</v>
      </c>
      <c r="F83" s="22" t="s">
        <v>536</v>
      </c>
      <c r="G83" s="23" t="s">
        <v>536</v>
      </c>
      <c r="H83" s="23" t="s">
        <v>643</v>
      </c>
      <c r="I83" s="22" t="s">
        <v>538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customHeight="1" spans="1:244">
      <c r="A84" s="18" t="s">
        <v>534</v>
      </c>
      <c r="B84" s="19" t="s">
        <v>183</v>
      </c>
      <c r="C84" s="20" t="s">
        <v>184</v>
      </c>
      <c r="D84" s="20"/>
      <c r="E84" s="21"/>
      <c r="F84" s="22" t="s">
        <v>483</v>
      </c>
      <c r="G84" s="23" t="s">
        <v>491</v>
      </c>
      <c r="H84" s="23" t="s">
        <v>644</v>
      </c>
      <c r="I84" s="22" t="s">
        <v>645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customHeight="1" spans="1:244">
      <c r="A85" s="18" t="s">
        <v>534</v>
      </c>
      <c r="B85" s="19" t="s">
        <v>183</v>
      </c>
      <c r="C85" s="20" t="s">
        <v>184</v>
      </c>
      <c r="D85" s="20"/>
      <c r="E85" s="21"/>
      <c r="F85" s="22"/>
      <c r="G85" s="23" t="s">
        <v>491</v>
      </c>
      <c r="H85" s="23" t="s">
        <v>646</v>
      </c>
      <c r="I85" s="22" t="s">
        <v>647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customHeight="1" spans="1:244">
      <c r="A86" s="18" t="s">
        <v>534</v>
      </c>
      <c r="B86" s="19" t="s">
        <v>183</v>
      </c>
      <c r="C86" s="20" t="s">
        <v>184</v>
      </c>
      <c r="D86" s="20"/>
      <c r="E86" s="21"/>
      <c r="F86" s="22"/>
      <c r="G86" s="23" t="s">
        <v>491</v>
      </c>
      <c r="H86" s="23" t="s">
        <v>648</v>
      </c>
      <c r="I86" s="22" t="s">
        <v>538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customHeight="1" spans="1:244">
      <c r="A87" s="18" t="s">
        <v>534</v>
      </c>
      <c r="B87" s="19" t="s">
        <v>183</v>
      </c>
      <c r="C87" s="20" t="s">
        <v>184</v>
      </c>
      <c r="D87" s="20"/>
      <c r="E87" s="21"/>
      <c r="F87" s="22" t="s">
        <v>509</v>
      </c>
      <c r="G87" s="23" t="s">
        <v>544</v>
      </c>
      <c r="H87" s="23" t="s">
        <v>649</v>
      </c>
      <c r="I87" s="22" t="s">
        <v>553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customHeight="1" spans="1:244">
      <c r="A88" s="18" t="s">
        <v>534</v>
      </c>
      <c r="B88" s="19" t="s">
        <v>183</v>
      </c>
      <c r="C88" s="20" t="s">
        <v>184</v>
      </c>
      <c r="D88" s="20"/>
      <c r="E88" s="21"/>
      <c r="F88" s="22" t="s">
        <v>522</v>
      </c>
      <c r="G88" s="23" t="s">
        <v>522</v>
      </c>
      <c r="H88" s="23" t="s">
        <v>650</v>
      </c>
      <c r="I88" s="22" t="s">
        <v>651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customHeight="1" spans="1:244">
      <c r="A89" s="18" t="s">
        <v>534</v>
      </c>
      <c r="B89" s="19" t="s">
        <v>183</v>
      </c>
      <c r="C89" s="20" t="s">
        <v>184</v>
      </c>
      <c r="D89" s="20"/>
      <c r="E89" s="21" t="s">
        <v>652</v>
      </c>
      <c r="F89" s="22" t="s">
        <v>536</v>
      </c>
      <c r="G89" s="23" t="s">
        <v>536</v>
      </c>
      <c r="H89" s="23" t="s">
        <v>653</v>
      </c>
      <c r="I89" s="22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customHeight="1" spans="1:244">
      <c r="A90" s="18" t="s">
        <v>534</v>
      </c>
      <c r="B90" s="19" t="s">
        <v>183</v>
      </c>
      <c r="C90" s="20" t="s">
        <v>184</v>
      </c>
      <c r="D90" s="20"/>
      <c r="E90" s="21"/>
      <c r="F90" s="22" t="s">
        <v>483</v>
      </c>
      <c r="G90" s="23" t="s">
        <v>484</v>
      </c>
      <c r="H90" s="23" t="s">
        <v>654</v>
      </c>
      <c r="I90" s="22" t="s">
        <v>655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customHeight="1" spans="1:244">
      <c r="A91" s="18" t="s">
        <v>534</v>
      </c>
      <c r="B91" s="19" t="s">
        <v>183</v>
      </c>
      <c r="C91" s="20" t="s">
        <v>184</v>
      </c>
      <c r="D91" s="20"/>
      <c r="E91" s="21"/>
      <c r="F91" s="22"/>
      <c r="G91" s="23" t="s">
        <v>491</v>
      </c>
      <c r="H91" s="23" t="s">
        <v>656</v>
      </c>
      <c r="I91" s="22" t="s">
        <v>657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customHeight="1" spans="1:244">
      <c r="A92" s="18" t="s">
        <v>534</v>
      </c>
      <c r="B92" s="19" t="s">
        <v>183</v>
      </c>
      <c r="C92" s="20" t="s">
        <v>184</v>
      </c>
      <c r="D92" s="20"/>
      <c r="E92" s="21"/>
      <c r="F92" s="22" t="s">
        <v>509</v>
      </c>
      <c r="G92" s="23" t="s">
        <v>544</v>
      </c>
      <c r="H92" s="23" t="s">
        <v>658</v>
      </c>
      <c r="I92" s="22" t="s">
        <v>659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customHeight="1" spans="1:244">
      <c r="A93" s="18" t="s">
        <v>534</v>
      </c>
      <c r="B93" s="19" t="s">
        <v>183</v>
      </c>
      <c r="C93" s="20" t="s">
        <v>184</v>
      </c>
      <c r="D93" s="20"/>
      <c r="E93" s="21"/>
      <c r="F93" s="22" t="s">
        <v>522</v>
      </c>
      <c r="G93" s="23" t="s">
        <v>522</v>
      </c>
      <c r="H93" s="23" t="s">
        <v>660</v>
      </c>
      <c r="I93" s="22" t="s">
        <v>641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customHeight="1" spans="1:244">
      <c r="A94" s="18" t="s">
        <v>534</v>
      </c>
      <c r="B94" s="19" t="s">
        <v>183</v>
      </c>
      <c r="C94" s="20" t="s">
        <v>184</v>
      </c>
      <c r="D94" s="20"/>
      <c r="E94" s="21" t="s">
        <v>661</v>
      </c>
      <c r="F94" s="22" t="s">
        <v>536</v>
      </c>
      <c r="G94" s="23" t="s">
        <v>536</v>
      </c>
      <c r="H94" s="23" t="s">
        <v>537</v>
      </c>
      <c r="I94" s="22" t="s">
        <v>538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customHeight="1" spans="1:244">
      <c r="A95" s="18" t="s">
        <v>534</v>
      </c>
      <c r="B95" s="19" t="s">
        <v>183</v>
      </c>
      <c r="C95" s="20" t="s">
        <v>184</v>
      </c>
      <c r="D95" s="20"/>
      <c r="E95" s="21"/>
      <c r="F95" s="22" t="s">
        <v>483</v>
      </c>
      <c r="G95" s="23" t="s">
        <v>484</v>
      </c>
      <c r="H95" s="23" t="s">
        <v>662</v>
      </c>
      <c r="I95" s="22" t="s">
        <v>663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customHeight="1" spans="1:244">
      <c r="A96" s="18" t="s">
        <v>534</v>
      </c>
      <c r="B96" s="19" t="s">
        <v>183</v>
      </c>
      <c r="C96" s="20" t="s">
        <v>184</v>
      </c>
      <c r="D96" s="20"/>
      <c r="E96" s="21"/>
      <c r="F96" s="22"/>
      <c r="G96" s="23" t="s">
        <v>491</v>
      </c>
      <c r="H96" s="23" t="s">
        <v>541</v>
      </c>
      <c r="I96" s="22" t="s">
        <v>641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customHeight="1" spans="1:244">
      <c r="A97" s="18" t="s">
        <v>534</v>
      </c>
      <c r="B97" s="19" t="s">
        <v>183</v>
      </c>
      <c r="C97" s="20" t="s">
        <v>184</v>
      </c>
      <c r="D97" s="20"/>
      <c r="E97" s="21"/>
      <c r="F97" s="22"/>
      <c r="G97" s="23" t="s">
        <v>498</v>
      </c>
      <c r="H97" s="23" t="s">
        <v>664</v>
      </c>
      <c r="I97" s="22" t="s">
        <v>665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customHeight="1" spans="1:244">
      <c r="A98" s="18" t="s">
        <v>534</v>
      </c>
      <c r="B98" s="19" t="s">
        <v>183</v>
      </c>
      <c r="C98" s="20" t="s">
        <v>184</v>
      </c>
      <c r="D98" s="20"/>
      <c r="E98" s="21"/>
      <c r="F98" s="22" t="s">
        <v>509</v>
      </c>
      <c r="G98" s="23" t="s">
        <v>544</v>
      </c>
      <c r="H98" s="23" t="s">
        <v>666</v>
      </c>
      <c r="I98" s="22" t="s">
        <v>564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customHeight="1" spans="1:244">
      <c r="A99" s="18" t="s">
        <v>534</v>
      </c>
      <c r="B99" s="19" t="s">
        <v>183</v>
      </c>
      <c r="C99" s="20" t="s">
        <v>184</v>
      </c>
      <c r="D99" s="20"/>
      <c r="E99" s="21"/>
      <c r="F99" s="22"/>
      <c r="G99" s="23" t="s">
        <v>547</v>
      </c>
      <c r="H99" s="23" t="s">
        <v>548</v>
      </c>
      <c r="I99" s="22" t="s">
        <v>538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customHeight="1" spans="1:244">
      <c r="A100" s="18" t="s">
        <v>534</v>
      </c>
      <c r="B100" s="19" t="s">
        <v>183</v>
      </c>
      <c r="C100" s="20" t="s">
        <v>184</v>
      </c>
      <c r="D100" s="20"/>
      <c r="E100" s="21"/>
      <c r="F100" s="22" t="s">
        <v>522</v>
      </c>
      <c r="G100" s="23" t="s">
        <v>522</v>
      </c>
      <c r="H100" s="23" t="s">
        <v>549</v>
      </c>
      <c r="I100" s="22" t="s">
        <v>667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customHeight="1" spans="1:244">
      <c r="A101" s="18" t="s">
        <v>534</v>
      </c>
      <c r="B101" s="19" t="s">
        <v>183</v>
      </c>
      <c r="C101" s="20" t="s">
        <v>184</v>
      </c>
      <c r="D101" s="20"/>
      <c r="E101" s="21" t="s">
        <v>668</v>
      </c>
      <c r="F101" s="22" t="s">
        <v>536</v>
      </c>
      <c r="G101" s="23" t="s">
        <v>536</v>
      </c>
      <c r="H101" s="23" t="s">
        <v>669</v>
      </c>
      <c r="I101" s="22" t="s">
        <v>670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customHeight="1" spans="1:244">
      <c r="A102" s="18" t="s">
        <v>534</v>
      </c>
      <c r="B102" s="19" t="s">
        <v>183</v>
      </c>
      <c r="C102" s="20" t="s">
        <v>184</v>
      </c>
      <c r="D102" s="20"/>
      <c r="E102" s="21"/>
      <c r="F102" s="22" t="s">
        <v>483</v>
      </c>
      <c r="G102" s="23" t="s">
        <v>484</v>
      </c>
      <c r="H102" s="23" t="s">
        <v>671</v>
      </c>
      <c r="I102" s="22" t="s">
        <v>672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customHeight="1" spans="1:244">
      <c r="A103" s="18" t="s">
        <v>534</v>
      </c>
      <c r="B103" s="19" t="s">
        <v>183</v>
      </c>
      <c r="C103" s="20" t="s">
        <v>184</v>
      </c>
      <c r="D103" s="20"/>
      <c r="E103" s="21"/>
      <c r="F103" s="22"/>
      <c r="G103" s="23" t="s">
        <v>484</v>
      </c>
      <c r="H103" s="23" t="s">
        <v>673</v>
      </c>
      <c r="I103" s="22" t="s">
        <v>538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customHeight="1" spans="1:244">
      <c r="A104" s="18" t="s">
        <v>534</v>
      </c>
      <c r="B104" s="19" t="s">
        <v>183</v>
      </c>
      <c r="C104" s="20" t="s">
        <v>184</v>
      </c>
      <c r="D104" s="20"/>
      <c r="E104" s="21"/>
      <c r="F104" s="22"/>
      <c r="G104" s="23" t="s">
        <v>484</v>
      </c>
      <c r="H104" s="23" t="s">
        <v>674</v>
      </c>
      <c r="I104" s="22" t="s">
        <v>538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customHeight="1" spans="1:244">
      <c r="A105" s="18" t="s">
        <v>534</v>
      </c>
      <c r="B105" s="19" t="s">
        <v>183</v>
      </c>
      <c r="C105" s="20" t="s">
        <v>184</v>
      </c>
      <c r="D105" s="20"/>
      <c r="E105" s="21"/>
      <c r="F105" s="22" t="s">
        <v>509</v>
      </c>
      <c r="G105" s="23" t="s">
        <v>544</v>
      </c>
      <c r="H105" s="23" t="s">
        <v>675</v>
      </c>
      <c r="I105" s="22" t="s">
        <v>676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customHeight="1" spans="1:244">
      <c r="A106" s="18" t="s">
        <v>534</v>
      </c>
      <c r="B106" s="19" t="s">
        <v>183</v>
      </c>
      <c r="C106" s="20" t="s">
        <v>184</v>
      </c>
      <c r="D106" s="20"/>
      <c r="E106" s="21"/>
      <c r="F106" s="22"/>
      <c r="G106" s="23" t="s">
        <v>544</v>
      </c>
      <c r="H106" s="23" t="s">
        <v>677</v>
      </c>
      <c r="I106" s="22" t="s">
        <v>678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customHeight="1" spans="1:244">
      <c r="A107" s="18" t="s">
        <v>534</v>
      </c>
      <c r="B107" s="19" t="s">
        <v>183</v>
      </c>
      <c r="C107" s="20" t="s">
        <v>184</v>
      </c>
      <c r="D107" s="20"/>
      <c r="E107" s="21"/>
      <c r="F107" s="22" t="s">
        <v>522</v>
      </c>
      <c r="G107" s="23" t="s">
        <v>522</v>
      </c>
      <c r="H107" s="23" t="s">
        <v>679</v>
      </c>
      <c r="I107" s="22" t="s">
        <v>672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customHeight="1" spans="1:244">
      <c r="A108" s="18" t="s">
        <v>534</v>
      </c>
      <c r="B108" s="19" t="s">
        <v>183</v>
      </c>
      <c r="C108" s="20" t="s">
        <v>184</v>
      </c>
      <c r="D108" s="20"/>
      <c r="E108" s="21" t="s">
        <v>680</v>
      </c>
      <c r="F108" s="22" t="s">
        <v>536</v>
      </c>
      <c r="G108" s="23" t="s">
        <v>536</v>
      </c>
      <c r="H108" s="23" t="s">
        <v>681</v>
      </c>
      <c r="I108" s="22" t="s">
        <v>505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customHeight="1" spans="1:244">
      <c r="A109" s="18" t="s">
        <v>534</v>
      </c>
      <c r="B109" s="19" t="s">
        <v>183</v>
      </c>
      <c r="C109" s="20" t="s">
        <v>184</v>
      </c>
      <c r="D109" s="20"/>
      <c r="E109" s="21"/>
      <c r="F109" s="22" t="s">
        <v>483</v>
      </c>
      <c r="G109" s="23" t="s">
        <v>484</v>
      </c>
      <c r="H109" s="23" t="s">
        <v>682</v>
      </c>
      <c r="I109" s="22" t="s">
        <v>683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customHeight="1" spans="1:244">
      <c r="A110" s="18" t="s">
        <v>534</v>
      </c>
      <c r="B110" s="19" t="s">
        <v>183</v>
      </c>
      <c r="C110" s="20" t="s">
        <v>184</v>
      </c>
      <c r="D110" s="20"/>
      <c r="E110" s="21"/>
      <c r="F110" s="22"/>
      <c r="G110" s="23" t="s">
        <v>484</v>
      </c>
      <c r="H110" s="23" t="s">
        <v>684</v>
      </c>
      <c r="I110" s="22" t="s">
        <v>685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customHeight="1" spans="1:244">
      <c r="A111" s="18" t="s">
        <v>534</v>
      </c>
      <c r="B111" s="19" t="s">
        <v>183</v>
      </c>
      <c r="C111" s="20" t="s">
        <v>184</v>
      </c>
      <c r="D111" s="20"/>
      <c r="E111" s="21"/>
      <c r="F111" s="22"/>
      <c r="G111" s="23" t="s">
        <v>491</v>
      </c>
      <c r="H111" s="23" t="s">
        <v>686</v>
      </c>
      <c r="I111" s="22" t="s">
        <v>687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customHeight="1" spans="1:244">
      <c r="A112" s="18" t="s">
        <v>534</v>
      </c>
      <c r="B112" s="19" t="s">
        <v>183</v>
      </c>
      <c r="C112" s="20" t="s">
        <v>184</v>
      </c>
      <c r="D112" s="20"/>
      <c r="E112" s="21"/>
      <c r="F112" s="22"/>
      <c r="G112" s="23" t="s">
        <v>491</v>
      </c>
      <c r="H112" s="23" t="s">
        <v>688</v>
      </c>
      <c r="I112" s="22" t="s">
        <v>564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customHeight="1" spans="1:244">
      <c r="A113" s="18" t="s">
        <v>534</v>
      </c>
      <c r="B113" s="19" t="s">
        <v>183</v>
      </c>
      <c r="C113" s="20" t="s">
        <v>184</v>
      </c>
      <c r="D113" s="20"/>
      <c r="E113" s="21"/>
      <c r="F113" s="22" t="s">
        <v>509</v>
      </c>
      <c r="G113" s="23" t="s">
        <v>544</v>
      </c>
      <c r="H113" s="23" t="s">
        <v>689</v>
      </c>
      <c r="I113" s="22" t="s">
        <v>687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customHeight="1" spans="1:244">
      <c r="A114" s="18" t="s">
        <v>534</v>
      </c>
      <c r="B114" s="19" t="s">
        <v>183</v>
      </c>
      <c r="C114" s="20" t="s">
        <v>184</v>
      </c>
      <c r="D114" s="20"/>
      <c r="E114" s="21"/>
      <c r="F114" s="22" t="s">
        <v>522</v>
      </c>
      <c r="G114" s="23" t="s">
        <v>522</v>
      </c>
      <c r="H114" s="23" t="s">
        <v>690</v>
      </c>
      <c r="I114" s="22" t="s">
        <v>564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customHeight="1" spans="1:244">
      <c r="A115" s="18" t="s">
        <v>534</v>
      </c>
      <c r="B115" s="19" t="s">
        <v>183</v>
      </c>
      <c r="C115" s="20" t="s">
        <v>184</v>
      </c>
      <c r="D115" s="20"/>
      <c r="E115" s="21" t="s">
        <v>691</v>
      </c>
      <c r="F115" s="22" t="s">
        <v>536</v>
      </c>
      <c r="G115" s="23" t="s">
        <v>536</v>
      </c>
      <c r="H115" s="23" t="s">
        <v>692</v>
      </c>
      <c r="I115" s="22" t="s">
        <v>573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customHeight="1" spans="1:244">
      <c r="A116" s="18" t="s">
        <v>534</v>
      </c>
      <c r="B116" s="19" t="s">
        <v>183</v>
      </c>
      <c r="C116" s="20" t="s">
        <v>184</v>
      </c>
      <c r="D116" s="20"/>
      <c r="E116" s="21"/>
      <c r="F116" s="22" t="s">
        <v>483</v>
      </c>
      <c r="G116" s="23" t="s">
        <v>484</v>
      </c>
      <c r="H116" s="23" t="s">
        <v>693</v>
      </c>
      <c r="I116" s="22" t="s">
        <v>694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customHeight="1" spans="1:244">
      <c r="A117" s="18" t="s">
        <v>534</v>
      </c>
      <c r="B117" s="19" t="s">
        <v>183</v>
      </c>
      <c r="C117" s="20" t="s">
        <v>184</v>
      </c>
      <c r="D117" s="20"/>
      <c r="E117" s="21"/>
      <c r="F117" s="22"/>
      <c r="G117" s="23" t="s">
        <v>484</v>
      </c>
      <c r="H117" s="23" t="s">
        <v>695</v>
      </c>
      <c r="I117" s="22" t="s">
        <v>696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customHeight="1" spans="1:244">
      <c r="A118" s="18" t="s">
        <v>534</v>
      </c>
      <c r="B118" s="19" t="s">
        <v>183</v>
      </c>
      <c r="C118" s="20" t="s">
        <v>184</v>
      </c>
      <c r="D118" s="20"/>
      <c r="E118" s="21"/>
      <c r="F118" s="22"/>
      <c r="G118" s="23" t="s">
        <v>491</v>
      </c>
      <c r="H118" s="23" t="s">
        <v>697</v>
      </c>
      <c r="I118" s="22" t="s">
        <v>698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customHeight="1" spans="1:244">
      <c r="A119" s="18" t="s">
        <v>534</v>
      </c>
      <c r="B119" s="19" t="s">
        <v>183</v>
      </c>
      <c r="C119" s="20" t="s">
        <v>184</v>
      </c>
      <c r="D119" s="20"/>
      <c r="E119" s="21"/>
      <c r="F119" s="22" t="s">
        <v>509</v>
      </c>
      <c r="G119" s="23" t="s">
        <v>544</v>
      </c>
      <c r="H119" s="23" t="s">
        <v>699</v>
      </c>
      <c r="I119" s="22" t="s">
        <v>553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customHeight="1" spans="1:244">
      <c r="A120" s="18" t="s">
        <v>534</v>
      </c>
      <c r="B120" s="19" t="s">
        <v>183</v>
      </c>
      <c r="C120" s="20" t="s">
        <v>184</v>
      </c>
      <c r="D120" s="20"/>
      <c r="E120" s="21"/>
      <c r="F120" s="22" t="s">
        <v>522</v>
      </c>
      <c r="G120" s="23" t="s">
        <v>522</v>
      </c>
      <c r="H120" s="23" t="s">
        <v>700</v>
      </c>
      <c r="I120" s="22" t="s">
        <v>651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customHeight="1" spans="1:244">
      <c r="A121" s="18" t="s">
        <v>534</v>
      </c>
      <c r="B121" s="19" t="s">
        <v>183</v>
      </c>
      <c r="C121" s="20" t="s">
        <v>184</v>
      </c>
      <c r="D121" s="20"/>
      <c r="E121" s="21" t="s">
        <v>701</v>
      </c>
      <c r="F121" s="22" t="s">
        <v>536</v>
      </c>
      <c r="G121" s="23" t="s">
        <v>536</v>
      </c>
      <c r="H121" s="23" t="s">
        <v>702</v>
      </c>
      <c r="I121" s="22" t="s">
        <v>505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customHeight="1" spans="1:244">
      <c r="A122" s="18" t="s">
        <v>534</v>
      </c>
      <c r="B122" s="19" t="s">
        <v>183</v>
      </c>
      <c r="C122" s="20" t="s">
        <v>184</v>
      </c>
      <c r="D122" s="20"/>
      <c r="E122" s="21"/>
      <c r="F122" s="22" t="s">
        <v>483</v>
      </c>
      <c r="G122" s="23" t="s">
        <v>484</v>
      </c>
      <c r="H122" s="23" t="s">
        <v>703</v>
      </c>
      <c r="I122" s="22" t="s">
        <v>704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customHeight="1" spans="1:244">
      <c r="A123" s="18" t="s">
        <v>534</v>
      </c>
      <c r="B123" s="19" t="s">
        <v>183</v>
      </c>
      <c r="C123" s="20" t="s">
        <v>184</v>
      </c>
      <c r="D123" s="20"/>
      <c r="E123" s="21"/>
      <c r="F123" s="22"/>
      <c r="G123" s="23" t="s">
        <v>484</v>
      </c>
      <c r="H123" s="23" t="s">
        <v>705</v>
      </c>
      <c r="I123" s="22" t="s">
        <v>706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customHeight="1" spans="1:244">
      <c r="A124" s="18" t="s">
        <v>534</v>
      </c>
      <c r="B124" s="19" t="s">
        <v>183</v>
      </c>
      <c r="C124" s="20" t="s">
        <v>184</v>
      </c>
      <c r="D124" s="20"/>
      <c r="E124" s="21"/>
      <c r="F124" s="22"/>
      <c r="G124" s="23" t="s">
        <v>484</v>
      </c>
      <c r="H124" s="23" t="s">
        <v>707</v>
      </c>
      <c r="I124" s="22" t="s">
        <v>708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customHeight="1" spans="1:244">
      <c r="A125" s="18" t="s">
        <v>534</v>
      </c>
      <c r="B125" s="19" t="s">
        <v>183</v>
      </c>
      <c r="C125" s="20" t="s">
        <v>184</v>
      </c>
      <c r="D125" s="20"/>
      <c r="E125" s="21"/>
      <c r="F125" s="22"/>
      <c r="G125" s="23" t="s">
        <v>491</v>
      </c>
      <c r="H125" s="23" t="s">
        <v>709</v>
      </c>
      <c r="I125" s="22" t="s">
        <v>706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customHeight="1" spans="1:244">
      <c r="A126" s="18" t="s">
        <v>534</v>
      </c>
      <c r="B126" s="19" t="s">
        <v>183</v>
      </c>
      <c r="C126" s="20" t="s">
        <v>184</v>
      </c>
      <c r="D126" s="20"/>
      <c r="E126" s="21"/>
      <c r="F126" s="22" t="s">
        <v>509</v>
      </c>
      <c r="G126" s="23" t="s">
        <v>544</v>
      </c>
      <c r="H126" s="23" t="s">
        <v>710</v>
      </c>
      <c r="I126" s="22" t="s">
        <v>505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customHeight="1" spans="1:244">
      <c r="A127" s="18" t="s">
        <v>534</v>
      </c>
      <c r="B127" s="19" t="s">
        <v>183</v>
      </c>
      <c r="C127" s="20" t="s">
        <v>184</v>
      </c>
      <c r="D127" s="20"/>
      <c r="E127" s="21"/>
      <c r="F127" s="22" t="s">
        <v>522</v>
      </c>
      <c r="G127" s="23" t="s">
        <v>522</v>
      </c>
      <c r="H127" s="23" t="s">
        <v>711</v>
      </c>
      <c r="I127" s="22" t="s">
        <v>564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customHeight="1" spans="1:244">
      <c r="A128" s="18" t="s">
        <v>534</v>
      </c>
      <c r="B128" s="19" t="s">
        <v>183</v>
      </c>
      <c r="C128" s="20" t="s">
        <v>184</v>
      </c>
      <c r="D128" s="20"/>
      <c r="E128" s="21" t="s">
        <v>712</v>
      </c>
      <c r="F128" s="22" t="s">
        <v>536</v>
      </c>
      <c r="G128" s="23" t="s">
        <v>536</v>
      </c>
      <c r="H128" s="23" t="s">
        <v>713</v>
      </c>
      <c r="I128" s="22" t="s">
        <v>573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customHeight="1" spans="1:244">
      <c r="A129" s="18" t="s">
        <v>534</v>
      </c>
      <c r="B129" s="19" t="s">
        <v>183</v>
      </c>
      <c r="C129" s="20" t="s">
        <v>184</v>
      </c>
      <c r="D129" s="20"/>
      <c r="E129" s="21"/>
      <c r="F129" s="22" t="s">
        <v>483</v>
      </c>
      <c r="G129" s="23" t="s">
        <v>484</v>
      </c>
      <c r="H129" s="23" t="s">
        <v>714</v>
      </c>
      <c r="I129" s="22" t="s">
        <v>715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customHeight="1" spans="1:244">
      <c r="A130" s="18" t="s">
        <v>534</v>
      </c>
      <c r="B130" s="19" t="s">
        <v>183</v>
      </c>
      <c r="C130" s="20" t="s">
        <v>184</v>
      </c>
      <c r="D130" s="20"/>
      <c r="E130" s="21"/>
      <c r="F130" s="22"/>
      <c r="G130" s="23" t="s">
        <v>491</v>
      </c>
      <c r="H130" s="23" t="s">
        <v>716</v>
      </c>
      <c r="I130" s="22" t="s">
        <v>717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customHeight="1" spans="1:244">
      <c r="A131" s="18" t="s">
        <v>534</v>
      </c>
      <c r="B131" s="19" t="s">
        <v>183</v>
      </c>
      <c r="C131" s="20" t="s">
        <v>184</v>
      </c>
      <c r="D131" s="20"/>
      <c r="E131" s="21"/>
      <c r="F131" s="22"/>
      <c r="G131" s="23" t="s">
        <v>491</v>
      </c>
      <c r="H131" s="23" t="s">
        <v>718</v>
      </c>
      <c r="I131" s="22" t="s">
        <v>564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customHeight="1" spans="1:244">
      <c r="A132" s="18" t="s">
        <v>534</v>
      </c>
      <c r="B132" s="19" t="s">
        <v>183</v>
      </c>
      <c r="C132" s="20" t="s">
        <v>184</v>
      </c>
      <c r="D132" s="20"/>
      <c r="E132" s="21"/>
      <c r="F132" s="22" t="s">
        <v>509</v>
      </c>
      <c r="G132" s="23" t="s">
        <v>544</v>
      </c>
      <c r="H132" s="23" t="s">
        <v>719</v>
      </c>
      <c r="I132" s="22" t="s">
        <v>564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customHeight="1" spans="1:244">
      <c r="A133" s="18" t="s">
        <v>534</v>
      </c>
      <c r="B133" s="19" t="s">
        <v>183</v>
      </c>
      <c r="C133" s="20" t="s">
        <v>184</v>
      </c>
      <c r="D133" s="20"/>
      <c r="E133" s="21"/>
      <c r="F133" s="22" t="s">
        <v>522</v>
      </c>
      <c r="G133" s="23" t="s">
        <v>522</v>
      </c>
      <c r="H133" s="23" t="s">
        <v>720</v>
      </c>
      <c r="I133" s="22" t="s">
        <v>641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customHeight="1" spans="1:244">
      <c r="A134" s="18" t="s">
        <v>534</v>
      </c>
      <c r="B134" s="19" t="s">
        <v>183</v>
      </c>
      <c r="C134" s="20" t="s">
        <v>184</v>
      </c>
      <c r="D134" s="20"/>
      <c r="E134" s="21" t="s">
        <v>721</v>
      </c>
      <c r="F134" s="22" t="s">
        <v>536</v>
      </c>
      <c r="G134" s="23" t="s">
        <v>536</v>
      </c>
      <c r="H134" s="23" t="s">
        <v>722</v>
      </c>
      <c r="I134" s="22" t="s">
        <v>505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customHeight="1" spans="1:244">
      <c r="A135" s="18" t="s">
        <v>534</v>
      </c>
      <c r="B135" s="19" t="s">
        <v>183</v>
      </c>
      <c r="C135" s="20" t="s">
        <v>184</v>
      </c>
      <c r="D135" s="20"/>
      <c r="E135" s="21"/>
      <c r="F135" s="22" t="s">
        <v>483</v>
      </c>
      <c r="G135" s="23" t="s">
        <v>484</v>
      </c>
      <c r="H135" s="23" t="s">
        <v>723</v>
      </c>
      <c r="I135" s="22" t="s">
        <v>706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customHeight="1" spans="1:244">
      <c r="A136" s="18" t="s">
        <v>534</v>
      </c>
      <c r="B136" s="19" t="s">
        <v>183</v>
      </c>
      <c r="C136" s="20" t="s">
        <v>184</v>
      </c>
      <c r="D136" s="20"/>
      <c r="E136" s="21"/>
      <c r="F136" s="22"/>
      <c r="G136" s="23" t="s">
        <v>484</v>
      </c>
      <c r="H136" s="23" t="s">
        <v>724</v>
      </c>
      <c r="I136" s="22" t="s">
        <v>725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customHeight="1" spans="1:244">
      <c r="A137" s="18" t="s">
        <v>534</v>
      </c>
      <c r="B137" s="19" t="s">
        <v>183</v>
      </c>
      <c r="C137" s="20" t="s">
        <v>184</v>
      </c>
      <c r="D137" s="20"/>
      <c r="E137" s="21"/>
      <c r="F137" s="22"/>
      <c r="G137" s="23" t="s">
        <v>484</v>
      </c>
      <c r="H137" s="23" t="s">
        <v>726</v>
      </c>
      <c r="I137" s="22" t="s">
        <v>505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customHeight="1" spans="1:244">
      <c r="A138" s="18" t="s">
        <v>534</v>
      </c>
      <c r="B138" s="19" t="s">
        <v>183</v>
      </c>
      <c r="C138" s="20" t="s">
        <v>184</v>
      </c>
      <c r="D138" s="20"/>
      <c r="E138" s="21"/>
      <c r="F138" s="22"/>
      <c r="G138" s="23" t="s">
        <v>491</v>
      </c>
      <c r="H138" s="23" t="s">
        <v>727</v>
      </c>
      <c r="I138" s="22" t="s">
        <v>708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customHeight="1" spans="1:244">
      <c r="A139" s="18" t="s">
        <v>534</v>
      </c>
      <c r="B139" s="19" t="s">
        <v>183</v>
      </c>
      <c r="C139" s="20" t="s">
        <v>184</v>
      </c>
      <c r="D139" s="20"/>
      <c r="E139" s="21"/>
      <c r="F139" s="22"/>
      <c r="G139" s="23" t="s">
        <v>498</v>
      </c>
      <c r="H139" s="23" t="s">
        <v>728</v>
      </c>
      <c r="I139" s="22" t="s">
        <v>505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customHeight="1" spans="1:244">
      <c r="A140" s="18" t="s">
        <v>534</v>
      </c>
      <c r="B140" s="19" t="s">
        <v>183</v>
      </c>
      <c r="C140" s="20" t="s">
        <v>184</v>
      </c>
      <c r="D140" s="20"/>
      <c r="E140" s="21"/>
      <c r="F140" s="22" t="s">
        <v>509</v>
      </c>
      <c r="G140" s="23" t="s">
        <v>544</v>
      </c>
      <c r="H140" s="23" t="s">
        <v>729</v>
      </c>
      <c r="I140" s="22" t="s">
        <v>564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customHeight="1" spans="1:244">
      <c r="A141" s="18" t="s">
        <v>534</v>
      </c>
      <c r="B141" s="19" t="s">
        <v>183</v>
      </c>
      <c r="C141" s="20" t="s">
        <v>184</v>
      </c>
      <c r="D141" s="20"/>
      <c r="E141" s="21"/>
      <c r="F141" s="22" t="s">
        <v>522</v>
      </c>
      <c r="G141" s="23" t="s">
        <v>522</v>
      </c>
      <c r="H141" s="23" t="s">
        <v>730</v>
      </c>
      <c r="I141" s="22" t="s">
        <v>564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customHeight="1" spans="1:244">
      <c r="A142" s="18" t="s">
        <v>534</v>
      </c>
      <c r="B142" s="19" t="s">
        <v>183</v>
      </c>
      <c r="C142" s="20" t="s">
        <v>184</v>
      </c>
      <c r="D142" s="20"/>
      <c r="E142" s="21" t="s">
        <v>731</v>
      </c>
      <c r="F142" s="22" t="s">
        <v>536</v>
      </c>
      <c r="G142" s="23" t="s">
        <v>536</v>
      </c>
      <c r="H142" s="23" t="s">
        <v>732</v>
      </c>
      <c r="I142" s="22" t="s">
        <v>505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customHeight="1" spans="1:244">
      <c r="A143" s="18" t="s">
        <v>534</v>
      </c>
      <c r="B143" s="19" t="s">
        <v>183</v>
      </c>
      <c r="C143" s="20" t="s">
        <v>184</v>
      </c>
      <c r="D143" s="20"/>
      <c r="E143" s="21"/>
      <c r="F143" s="22" t="s">
        <v>483</v>
      </c>
      <c r="G143" s="23" t="s">
        <v>484</v>
      </c>
      <c r="H143" s="23" t="s">
        <v>733</v>
      </c>
      <c r="I143" s="22" t="s">
        <v>734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customHeight="1" spans="1:244">
      <c r="A144" s="18" t="s">
        <v>534</v>
      </c>
      <c r="B144" s="19" t="s">
        <v>183</v>
      </c>
      <c r="C144" s="20" t="s">
        <v>184</v>
      </c>
      <c r="D144" s="20"/>
      <c r="E144" s="21"/>
      <c r="F144" s="22"/>
      <c r="G144" s="23" t="s">
        <v>484</v>
      </c>
      <c r="H144" s="23" t="s">
        <v>735</v>
      </c>
      <c r="I144" s="22" t="s">
        <v>736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customHeight="1" spans="1:244">
      <c r="A145" s="18" t="s">
        <v>534</v>
      </c>
      <c r="B145" s="19" t="s">
        <v>183</v>
      </c>
      <c r="C145" s="20" t="s">
        <v>184</v>
      </c>
      <c r="D145" s="20"/>
      <c r="E145" s="21"/>
      <c r="F145" s="22"/>
      <c r="G145" s="23" t="s">
        <v>484</v>
      </c>
      <c r="H145" s="23" t="s">
        <v>737</v>
      </c>
      <c r="I145" s="22" t="s">
        <v>573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customHeight="1" spans="1:244">
      <c r="A146" s="18" t="s">
        <v>534</v>
      </c>
      <c r="B146" s="19" t="s">
        <v>183</v>
      </c>
      <c r="C146" s="20" t="s">
        <v>184</v>
      </c>
      <c r="D146" s="20"/>
      <c r="E146" s="21"/>
      <c r="F146" s="22"/>
      <c r="G146" s="23" t="s">
        <v>491</v>
      </c>
      <c r="H146" s="23" t="s">
        <v>738</v>
      </c>
      <c r="I146" s="22" t="s">
        <v>706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customHeight="1" spans="1:244">
      <c r="A147" s="18" t="s">
        <v>534</v>
      </c>
      <c r="B147" s="19" t="s">
        <v>183</v>
      </c>
      <c r="C147" s="20" t="s">
        <v>184</v>
      </c>
      <c r="D147" s="20"/>
      <c r="E147" s="21"/>
      <c r="F147" s="22"/>
      <c r="G147" s="23" t="s">
        <v>491</v>
      </c>
      <c r="H147" s="23" t="s">
        <v>739</v>
      </c>
      <c r="I147" s="22" t="s">
        <v>706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customHeight="1" spans="1:244">
      <c r="A148" s="18" t="s">
        <v>534</v>
      </c>
      <c r="B148" s="19" t="s">
        <v>183</v>
      </c>
      <c r="C148" s="20" t="s">
        <v>184</v>
      </c>
      <c r="D148" s="20"/>
      <c r="E148" s="21"/>
      <c r="F148" s="22" t="s">
        <v>509</v>
      </c>
      <c r="G148" s="23" t="s">
        <v>544</v>
      </c>
      <c r="H148" s="23" t="s">
        <v>740</v>
      </c>
      <c r="I148" s="22" t="s">
        <v>513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customHeight="1" spans="1:244">
      <c r="A149" s="18" t="s">
        <v>534</v>
      </c>
      <c r="B149" s="19" t="s">
        <v>183</v>
      </c>
      <c r="C149" s="20" t="s">
        <v>184</v>
      </c>
      <c r="D149" s="20"/>
      <c r="E149" s="21"/>
      <c r="F149" s="22"/>
      <c r="G149" s="23" t="s">
        <v>544</v>
      </c>
      <c r="H149" s="23"/>
      <c r="I149" s="22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customHeight="1" spans="1:244">
      <c r="A150" s="18" t="s">
        <v>534</v>
      </c>
      <c r="B150" s="19" t="s">
        <v>183</v>
      </c>
      <c r="C150" s="20" t="s">
        <v>184</v>
      </c>
      <c r="D150" s="20"/>
      <c r="E150" s="21"/>
      <c r="F150" s="22" t="s">
        <v>522</v>
      </c>
      <c r="G150" s="23" t="s">
        <v>522</v>
      </c>
      <c r="H150" s="23" t="s">
        <v>741</v>
      </c>
      <c r="I150" s="22" t="s">
        <v>584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customHeight="1" spans="1:24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customHeight="1" spans="1:24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customHeight="1" spans="1:24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customHeight="1" spans="1:24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customHeight="1" spans="1:24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customHeight="1" spans="1:24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customHeight="1" spans="1:24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customHeight="1" spans="1:24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customHeight="1" spans="1:24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customHeight="1" spans="1:24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customHeight="1" spans="1:24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customHeight="1" spans="1:24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customHeight="1" spans="1:24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customHeight="1" spans="1:24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customHeight="1" spans="1:24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customHeight="1" spans="1:24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customHeight="1" spans="1:24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customHeight="1" spans="1:24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customHeight="1" spans="1:24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customHeight="1" spans="1:24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customHeight="1" spans="1:24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customHeight="1" spans="1:24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customHeight="1" spans="1:24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customHeight="1" spans="1:24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customHeight="1" spans="1:24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8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21" width="15.3333333333333" style="121" customWidth="1"/>
    <col min="22" max="255" width="9.16666666666667" style="121" customWidth="1"/>
  </cols>
  <sheetData>
    <row r="1" customHeight="1" spans="1:255">
      <c r="A1" s="122"/>
      <c r="B1" s="123"/>
      <c r="C1" s="123"/>
      <c r="D1" s="123"/>
      <c r="E1" s="272"/>
      <c r="F1" s="272"/>
      <c r="G1" s="272"/>
      <c r="H1" s="272"/>
      <c r="I1" s="287"/>
      <c r="J1" s="287"/>
      <c r="K1" s="287"/>
      <c r="L1" s="287"/>
      <c r="M1" s="287"/>
      <c r="N1" s="287"/>
      <c r="O1" s="287"/>
      <c r="P1" s="287"/>
      <c r="Q1" s="293"/>
      <c r="R1" s="293"/>
      <c r="S1" s="293"/>
      <c r="T1" s="293"/>
      <c r="U1" s="127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73" t="s">
        <v>55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6" t="s">
        <v>4</v>
      </c>
      <c r="B3" s="123"/>
      <c r="C3" s="123"/>
      <c r="D3" s="123"/>
      <c r="E3" s="123"/>
      <c r="F3" s="272"/>
      <c r="G3" s="272"/>
      <c r="H3" s="272"/>
      <c r="I3" s="287"/>
      <c r="J3" s="287"/>
      <c r="K3" s="287"/>
      <c r="L3" s="287"/>
      <c r="M3" s="287"/>
      <c r="N3" s="287"/>
      <c r="O3" s="287"/>
      <c r="P3" s="287"/>
      <c r="Q3" s="293"/>
      <c r="R3" s="293"/>
      <c r="S3" s="293"/>
      <c r="T3" s="293"/>
      <c r="U3" s="294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8" t="s">
        <v>56</v>
      </c>
      <c r="B4" s="128"/>
      <c r="C4" s="128"/>
      <c r="D4" s="130"/>
      <c r="E4" s="134"/>
      <c r="F4" s="275" t="s">
        <v>57</v>
      </c>
      <c r="G4" s="276" t="s">
        <v>58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95"/>
      <c r="U4" s="296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8" t="s">
        <v>60</v>
      </c>
      <c r="B5" s="128"/>
      <c r="C5" s="129"/>
      <c r="D5" s="129" t="s">
        <v>61</v>
      </c>
      <c r="E5" s="129" t="s">
        <v>62</v>
      </c>
      <c r="F5" s="275"/>
      <c r="G5" s="278" t="s">
        <v>63</v>
      </c>
      <c r="H5" s="279" t="s">
        <v>64</v>
      </c>
      <c r="I5" s="279"/>
      <c r="J5" s="279"/>
      <c r="K5" s="279"/>
      <c r="L5" s="279"/>
      <c r="M5" s="279"/>
      <c r="N5" s="288" t="s">
        <v>65</v>
      </c>
      <c r="O5" s="288" t="s">
        <v>66</v>
      </c>
      <c r="P5" s="288" t="s">
        <v>67</v>
      </c>
      <c r="Q5" s="297" t="s">
        <v>68</v>
      </c>
      <c r="R5" s="298" t="s">
        <v>69</v>
      </c>
      <c r="S5" s="298" t="s">
        <v>70</v>
      </c>
      <c r="T5" s="298" t="s">
        <v>71</v>
      </c>
      <c r="U5" s="299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80" t="s">
        <v>72</v>
      </c>
      <c r="B6" s="280" t="s">
        <v>73</v>
      </c>
      <c r="C6" s="281" t="s">
        <v>74</v>
      </c>
      <c r="D6" s="134"/>
      <c r="E6" s="134"/>
      <c r="F6" s="282"/>
      <c r="G6" s="283"/>
      <c r="H6" s="284" t="s">
        <v>75</v>
      </c>
      <c r="I6" s="289" t="s">
        <v>76</v>
      </c>
      <c r="J6" s="289" t="s">
        <v>77</v>
      </c>
      <c r="K6" s="290" t="s">
        <v>78</v>
      </c>
      <c r="L6" s="290" t="s">
        <v>79</v>
      </c>
      <c r="M6" s="284" t="s">
        <v>80</v>
      </c>
      <c r="N6" s="288"/>
      <c r="O6" s="288"/>
      <c r="P6" s="288"/>
      <c r="Q6" s="300"/>
      <c r="R6" s="298"/>
      <c r="S6" s="298"/>
      <c r="T6" s="298"/>
      <c r="U6" s="30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35"/>
      <c r="B7" s="135"/>
      <c r="C7" s="135"/>
      <c r="D7" s="135"/>
      <c r="E7" s="135" t="s">
        <v>63</v>
      </c>
      <c r="F7" s="285">
        <f t="shared" ref="F7:N8" si="0">F8</f>
        <v>17775092.45</v>
      </c>
      <c r="G7" s="286">
        <f t="shared" si="0"/>
        <v>17775092.45</v>
      </c>
      <c r="H7" s="286">
        <f t="shared" si="0"/>
        <v>16745092.45</v>
      </c>
      <c r="I7" s="291">
        <f t="shared" si="0"/>
        <v>16745092.45</v>
      </c>
      <c r="J7" s="291">
        <f t="shared" si="0"/>
        <v>0</v>
      </c>
      <c r="K7" s="286">
        <f t="shared" si="0"/>
        <v>0</v>
      </c>
      <c r="L7" s="286">
        <f t="shared" si="0"/>
        <v>0</v>
      </c>
      <c r="M7" s="292">
        <f t="shared" si="0"/>
        <v>0</v>
      </c>
      <c r="N7" s="286">
        <f t="shared" si="0"/>
        <v>1030000</v>
      </c>
      <c r="O7" s="286">
        <f>SUM(0)</f>
        <v>0</v>
      </c>
      <c r="P7" s="286">
        <f>SUM(0)</f>
        <v>0</v>
      </c>
      <c r="Q7" s="286">
        <f t="shared" ref="Q7:U8" si="1">Q8</f>
        <v>0</v>
      </c>
      <c r="R7" s="302">
        <f t="shared" si="1"/>
        <v>0</v>
      </c>
      <c r="S7" s="302">
        <f t="shared" si="1"/>
        <v>0</v>
      </c>
      <c r="T7" s="302">
        <f t="shared" si="1"/>
        <v>0</v>
      </c>
      <c r="U7" s="139">
        <f t="shared" si="1"/>
        <v>0</v>
      </c>
    </row>
    <row r="8" customHeight="1" spans="1:255">
      <c r="A8" s="135"/>
      <c r="B8" s="135"/>
      <c r="C8" s="135"/>
      <c r="D8" s="135" t="s">
        <v>81</v>
      </c>
      <c r="E8" s="135" t="s">
        <v>82</v>
      </c>
      <c r="F8" s="285">
        <f t="shared" si="0"/>
        <v>17775092.45</v>
      </c>
      <c r="G8" s="286">
        <f t="shared" si="0"/>
        <v>17775092.45</v>
      </c>
      <c r="H8" s="286">
        <f t="shared" si="0"/>
        <v>16745092.45</v>
      </c>
      <c r="I8" s="291">
        <f t="shared" si="0"/>
        <v>16745092.45</v>
      </c>
      <c r="J8" s="291">
        <f t="shared" si="0"/>
        <v>0</v>
      </c>
      <c r="K8" s="286">
        <f t="shared" si="0"/>
        <v>0</v>
      </c>
      <c r="L8" s="286">
        <f t="shared" si="0"/>
        <v>0</v>
      </c>
      <c r="M8" s="292">
        <f t="shared" si="0"/>
        <v>0</v>
      </c>
      <c r="N8" s="286">
        <f t="shared" si="0"/>
        <v>1030000</v>
      </c>
      <c r="O8" s="286">
        <f t="shared" ref="O8:P24" si="2">SUM(0)</f>
        <v>0</v>
      </c>
      <c r="P8" s="286">
        <f t="shared" si="2"/>
        <v>0</v>
      </c>
      <c r="Q8" s="286">
        <f t="shared" si="1"/>
        <v>0</v>
      </c>
      <c r="R8" s="302">
        <f t="shared" si="1"/>
        <v>0</v>
      </c>
      <c r="S8" s="302">
        <f t="shared" si="1"/>
        <v>0</v>
      </c>
      <c r="T8" s="302">
        <f t="shared" si="1"/>
        <v>0</v>
      </c>
      <c r="U8" s="139">
        <f t="shared" si="1"/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5"/>
      <c r="B9" s="135"/>
      <c r="C9" s="135"/>
      <c r="D9" s="135" t="s">
        <v>83</v>
      </c>
      <c r="E9" s="135" t="s">
        <v>84</v>
      </c>
      <c r="F9" s="285">
        <f t="shared" ref="F9:N9" si="3">SUM(F10:F24)</f>
        <v>17775092.45</v>
      </c>
      <c r="G9" s="286">
        <f t="shared" si="3"/>
        <v>17775092.45</v>
      </c>
      <c r="H9" s="286">
        <f t="shared" si="3"/>
        <v>16745092.45</v>
      </c>
      <c r="I9" s="291">
        <f t="shared" si="3"/>
        <v>16745092.45</v>
      </c>
      <c r="J9" s="291">
        <f t="shared" si="3"/>
        <v>0</v>
      </c>
      <c r="K9" s="286">
        <f t="shared" si="3"/>
        <v>0</v>
      </c>
      <c r="L9" s="286">
        <f t="shared" si="3"/>
        <v>0</v>
      </c>
      <c r="M9" s="292">
        <f t="shared" si="3"/>
        <v>0</v>
      </c>
      <c r="N9" s="286">
        <f t="shared" si="3"/>
        <v>1030000</v>
      </c>
      <c r="O9" s="286">
        <f t="shared" si="2"/>
        <v>0</v>
      </c>
      <c r="P9" s="286">
        <f t="shared" si="2"/>
        <v>0</v>
      </c>
      <c r="Q9" s="286">
        <f>SUM(Q10:Q24)</f>
        <v>0</v>
      </c>
      <c r="R9" s="302">
        <f>SUM(R10:R24)</f>
        <v>0</v>
      </c>
      <c r="S9" s="302">
        <f>SUM(S10:S24)</f>
        <v>0</v>
      </c>
      <c r="T9" s="302">
        <f>SUM(T10:T24)</f>
        <v>0</v>
      </c>
      <c r="U9" s="139">
        <f>SUM(U10:U24)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5" t="s">
        <v>85</v>
      </c>
      <c r="B10" s="135" t="s">
        <v>86</v>
      </c>
      <c r="C10" s="135" t="s">
        <v>87</v>
      </c>
      <c r="D10" s="135" t="s">
        <v>88</v>
      </c>
      <c r="E10" s="135" t="s">
        <v>89</v>
      </c>
      <c r="F10" s="285">
        <v>3927006.08</v>
      </c>
      <c r="G10" s="286">
        <v>3927006.08</v>
      </c>
      <c r="H10" s="286">
        <v>3927006.08</v>
      </c>
      <c r="I10" s="291">
        <v>3927006.08</v>
      </c>
      <c r="J10" s="291">
        <v>0</v>
      </c>
      <c r="K10" s="286">
        <v>0</v>
      </c>
      <c r="L10" s="286">
        <v>0</v>
      </c>
      <c r="M10" s="292">
        <v>0</v>
      </c>
      <c r="N10" s="286">
        <v>0</v>
      </c>
      <c r="O10" s="286">
        <f t="shared" si="2"/>
        <v>0</v>
      </c>
      <c r="P10" s="286">
        <f t="shared" si="2"/>
        <v>0</v>
      </c>
      <c r="Q10" s="286">
        <v>0</v>
      </c>
      <c r="R10" s="302">
        <v>0</v>
      </c>
      <c r="S10" s="302">
        <v>0</v>
      </c>
      <c r="T10" s="302">
        <v>0</v>
      </c>
      <c r="U10" s="139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91</v>
      </c>
      <c r="F11" s="285">
        <v>1001676</v>
      </c>
      <c r="G11" s="286">
        <v>1001676</v>
      </c>
      <c r="H11" s="286">
        <v>1001676</v>
      </c>
      <c r="I11" s="291">
        <v>1001676</v>
      </c>
      <c r="J11" s="291">
        <v>0</v>
      </c>
      <c r="K11" s="286">
        <v>0</v>
      </c>
      <c r="L11" s="286">
        <v>0</v>
      </c>
      <c r="M11" s="292">
        <v>0</v>
      </c>
      <c r="N11" s="286">
        <v>0</v>
      </c>
      <c r="O11" s="286">
        <f t="shared" si="2"/>
        <v>0</v>
      </c>
      <c r="P11" s="286">
        <f t="shared" si="2"/>
        <v>0</v>
      </c>
      <c r="Q11" s="286">
        <v>0</v>
      </c>
      <c r="R11" s="302">
        <v>0</v>
      </c>
      <c r="S11" s="302">
        <v>0</v>
      </c>
      <c r="T11" s="302">
        <v>0</v>
      </c>
      <c r="U11" s="139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5" t="s">
        <v>92</v>
      </c>
      <c r="B12" s="135" t="s">
        <v>87</v>
      </c>
      <c r="C12" s="135" t="s">
        <v>93</v>
      </c>
      <c r="D12" s="135" t="s">
        <v>88</v>
      </c>
      <c r="E12" s="135" t="s">
        <v>94</v>
      </c>
      <c r="F12" s="285">
        <v>1381446</v>
      </c>
      <c r="G12" s="286">
        <v>1381446</v>
      </c>
      <c r="H12" s="286">
        <v>1381446</v>
      </c>
      <c r="I12" s="291">
        <v>1381446</v>
      </c>
      <c r="J12" s="291">
        <v>0</v>
      </c>
      <c r="K12" s="286">
        <v>0</v>
      </c>
      <c r="L12" s="286">
        <v>0</v>
      </c>
      <c r="M12" s="292">
        <v>0</v>
      </c>
      <c r="N12" s="286">
        <v>0</v>
      </c>
      <c r="O12" s="286">
        <f t="shared" si="2"/>
        <v>0</v>
      </c>
      <c r="P12" s="286">
        <f t="shared" si="2"/>
        <v>0</v>
      </c>
      <c r="Q12" s="286">
        <v>0</v>
      </c>
      <c r="R12" s="302">
        <v>0</v>
      </c>
      <c r="S12" s="302">
        <v>0</v>
      </c>
      <c r="T12" s="302">
        <v>0</v>
      </c>
      <c r="U12" s="139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5" t="s">
        <v>95</v>
      </c>
      <c r="B13" s="135" t="s">
        <v>96</v>
      </c>
      <c r="C13" s="135" t="s">
        <v>97</v>
      </c>
      <c r="D13" s="135" t="s">
        <v>88</v>
      </c>
      <c r="E13" s="135" t="s">
        <v>98</v>
      </c>
      <c r="F13" s="285">
        <v>986409</v>
      </c>
      <c r="G13" s="286">
        <v>986409</v>
      </c>
      <c r="H13" s="286">
        <v>986409</v>
      </c>
      <c r="I13" s="291">
        <v>986409</v>
      </c>
      <c r="J13" s="291">
        <v>0</v>
      </c>
      <c r="K13" s="286">
        <v>0</v>
      </c>
      <c r="L13" s="286">
        <v>0</v>
      </c>
      <c r="M13" s="292">
        <v>0</v>
      </c>
      <c r="N13" s="286">
        <v>0</v>
      </c>
      <c r="O13" s="286">
        <f t="shared" si="2"/>
        <v>0</v>
      </c>
      <c r="P13" s="286">
        <f t="shared" si="2"/>
        <v>0</v>
      </c>
      <c r="Q13" s="286">
        <v>0</v>
      </c>
      <c r="R13" s="302">
        <v>0</v>
      </c>
      <c r="S13" s="302">
        <v>0</v>
      </c>
      <c r="T13" s="302">
        <v>0</v>
      </c>
      <c r="U13" s="139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5" t="s">
        <v>95</v>
      </c>
      <c r="B14" s="135" t="s">
        <v>99</v>
      </c>
      <c r="C14" s="135" t="s">
        <v>99</v>
      </c>
      <c r="D14" s="135" t="s">
        <v>88</v>
      </c>
      <c r="E14" s="135" t="s">
        <v>100</v>
      </c>
      <c r="F14" s="285">
        <v>657976.48</v>
      </c>
      <c r="G14" s="286">
        <v>657976.48</v>
      </c>
      <c r="H14" s="286">
        <v>657976.48</v>
      </c>
      <c r="I14" s="291">
        <v>657976.48</v>
      </c>
      <c r="J14" s="291">
        <v>0</v>
      </c>
      <c r="K14" s="286">
        <v>0</v>
      </c>
      <c r="L14" s="286">
        <v>0</v>
      </c>
      <c r="M14" s="292">
        <v>0</v>
      </c>
      <c r="N14" s="286">
        <v>0</v>
      </c>
      <c r="O14" s="286">
        <f t="shared" si="2"/>
        <v>0</v>
      </c>
      <c r="P14" s="286">
        <f t="shared" si="2"/>
        <v>0</v>
      </c>
      <c r="Q14" s="286">
        <v>0</v>
      </c>
      <c r="R14" s="302">
        <v>0</v>
      </c>
      <c r="S14" s="302">
        <v>0</v>
      </c>
      <c r="T14" s="302">
        <v>0</v>
      </c>
      <c r="U14" s="139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5" t="s">
        <v>95</v>
      </c>
      <c r="B15" s="135" t="s">
        <v>99</v>
      </c>
      <c r="C15" s="135" t="s">
        <v>101</v>
      </c>
      <c r="D15" s="135" t="s">
        <v>88</v>
      </c>
      <c r="E15" s="135" t="s">
        <v>102</v>
      </c>
      <c r="F15" s="285">
        <v>328988.24</v>
      </c>
      <c r="G15" s="286">
        <v>328988.24</v>
      </c>
      <c r="H15" s="286">
        <v>328988.24</v>
      </c>
      <c r="I15" s="291">
        <v>328988.24</v>
      </c>
      <c r="J15" s="291">
        <v>0</v>
      </c>
      <c r="K15" s="286">
        <v>0</v>
      </c>
      <c r="L15" s="286">
        <v>0</v>
      </c>
      <c r="M15" s="292">
        <v>0</v>
      </c>
      <c r="N15" s="286">
        <v>0</v>
      </c>
      <c r="O15" s="286">
        <f t="shared" si="2"/>
        <v>0</v>
      </c>
      <c r="P15" s="286">
        <f t="shared" si="2"/>
        <v>0</v>
      </c>
      <c r="Q15" s="286">
        <v>0</v>
      </c>
      <c r="R15" s="302">
        <v>0</v>
      </c>
      <c r="S15" s="302">
        <v>0</v>
      </c>
      <c r="T15" s="302">
        <v>0</v>
      </c>
      <c r="U15" s="13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5" t="s">
        <v>95</v>
      </c>
      <c r="B16" s="135" t="s">
        <v>97</v>
      </c>
      <c r="C16" s="135" t="s">
        <v>90</v>
      </c>
      <c r="D16" s="135" t="s">
        <v>88</v>
      </c>
      <c r="E16" s="135" t="s">
        <v>103</v>
      </c>
      <c r="F16" s="285">
        <v>32292</v>
      </c>
      <c r="G16" s="286">
        <v>32292</v>
      </c>
      <c r="H16" s="286">
        <v>32292</v>
      </c>
      <c r="I16" s="291">
        <v>32292</v>
      </c>
      <c r="J16" s="291">
        <v>0</v>
      </c>
      <c r="K16" s="286">
        <v>0</v>
      </c>
      <c r="L16" s="286">
        <v>0</v>
      </c>
      <c r="M16" s="292">
        <v>0</v>
      </c>
      <c r="N16" s="286">
        <v>0</v>
      </c>
      <c r="O16" s="286">
        <f t="shared" si="2"/>
        <v>0</v>
      </c>
      <c r="P16" s="286">
        <f t="shared" si="2"/>
        <v>0</v>
      </c>
      <c r="Q16" s="286">
        <v>0</v>
      </c>
      <c r="R16" s="302">
        <v>0</v>
      </c>
      <c r="S16" s="302">
        <v>0</v>
      </c>
      <c r="T16" s="302">
        <v>0</v>
      </c>
      <c r="U16" s="13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35" t="s">
        <v>95</v>
      </c>
      <c r="B17" s="135" t="s">
        <v>90</v>
      </c>
      <c r="C17" s="135" t="s">
        <v>87</v>
      </c>
      <c r="D17" s="135" t="s">
        <v>88</v>
      </c>
      <c r="E17" s="135" t="s">
        <v>104</v>
      </c>
      <c r="F17" s="285">
        <v>34270.11</v>
      </c>
      <c r="G17" s="286">
        <v>34270.11</v>
      </c>
      <c r="H17" s="286">
        <v>34270.11</v>
      </c>
      <c r="I17" s="291">
        <v>34270.11</v>
      </c>
      <c r="J17" s="291">
        <v>0</v>
      </c>
      <c r="K17" s="286">
        <v>0</v>
      </c>
      <c r="L17" s="286">
        <v>0</v>
      </c>
      <c r="M17" s="292">
        <v>0</v>
      </c>
      <c r="N17" s="286">
        <v>0</v>
      </c>
      <c r="O17" s="286">
        <f t="shared" si="2"/>
        <v>0</v>
      </c>
      <c r="P17" s="286">
        <f t="shared" si="2"/>
        <v>0</v>
      </c>
      <c r="Q17" s="286">
        <v>0</v>
      </c>
      <c r="R17" s="302">
        <v>0</v>
      </c>
      <c r="S17" s="302">
        <v>0</v>
      </c>
      <c r="T17" s="302">
        <v>0</v>
      </c>
      <c r="U17" s="139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35" t="s">
        <v>105</v>
      </c>
      <c r="B18" s="135" t="s">
        <v>106</v>
      </c>
      <c r="C18" s="135" t="s">
        <v>87</v>
      </c>
      <c r="D18" s="135" t="s">
        <v>88</v>
      </c>
      <c r="E18" s="135" t="s">
        <v>107</v>
      </c>
      <c r="F18" s="285">
        <v>257025.66</v>
      </c>
      <c r="G18" s="286">
        <v>257025.66</v>
      </c>
      <c r="H18" s="286">
        <v>257025.66</v>
      </c>
      <c r="I18" s="291">
        <v>257025.66</v>
      </c>
      <c r="J18" s="291">
        <v>0</v>
      </c>
      <c r="K18" s="286">
        <v>0</v>
      </c>
      <c r="L18" s="286">
        <v>0</v>
      </c>
      <c r="M18" s="292">
        <v>0</v>
      </c>
      <c r="N18" s="286">
        <v>0</v>
      </c>
      <c r="O18" s="286">
        <f t="shared" si="2"/>
        <v>0</v>
      </c>
      <c r="P18" s="286">
        <f t="shared" si="2"/>
        <v>0</v>
      </c>
      <c r="Q18" s="286">
        <v>0</v>
      </c>
      <c r="R18" s="302">
        <v>0</v>
      </c>
      <c r="S18" s="302">
        <v>0</v>
      </c>
      <c r="T18" s="302">
        <v>0</v>
      </c>
      <c r="U18" s="139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 s="135" t="s">
        <v>108</v>
      </c>
      <c r="B19" s="135" t="s">
        <v>99</v>
      </c>
      <c r="C19" s="135" t="s">
        <v>87</v>
      </c>
      <c r="D19" s="135" t="s">
        <v>88</v>
      </c>
      <c r="E19" s="135" t="s">
        <v>109</v>
      </c>
      <c r="F19" s="285">
        <v>1020000</v>
      </c>
      <c r="G19" s="286">
        <v>1020000</v>
      </c>
      <c r="H19" s="286">
        <v>1020000</v>
      </c>
      <c r="I19" s="291">
        <v>1020000</v>
      </c>
      <c r="J19" s="291">
        <v>0</v>
      </c>
      <c r="K19" s="286">
        <v>0</v>
      </c>
      <c r="L19" s="286">
        <v>0</v>
      </c>
      <c r="M19" s="292">
        <v>0</v>
      </c>
      <c r="N19" s="286">
        <v>0</v>
      </c>
      <c r="O19" s="286">
        <f t="shared" si="2"/>
        <v>0</v>
      </c>
      <c r="P19" s="286">
        <f t="shared" si="2"/>
        <v>0</v>
      </c>
      <c r="Q19" s="286">
        <v>0</v>
      </c>
      <c r="R19" s="302">
        <v>0</v>
      </c>
      <c r="S19" s="302">
        <v>0</v>
      </c>
      <c r="T19" s="302">
        <v>0</v>
      </c>
      <c r="U19" s="139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 s="135" t="s">
        <v>108</v>
      </c>
      <c r="B20" s="135" t="s">
        <v>97</v>
      </c>
      <c r="C20" s="135" t="s">
        <v>110</v>
      </c>
      <c r="D20" s="135" t="s">
        <v>88</v>
      </c>
      <c r="E20" s="135" t="s">
        <v>111</v>
      </c>
      <c r="F20" s="285">
        <v>730000</v>
      </c>
      <c r="G20" s="286">
        <v>730000</v>
      </c>
      <c r="H20" s="286">
        <v>0</v>
      </c>
      <c r="I20" s="291">
        <v>0</v>
      </c>
      <c r="J20" s="291">
        <v>0</v>
      </c>
      <c r="K20" s="286">
        <v>0</v>
      </c>
      <c r="L20" s="286">
        <v>0</v>
      </c>
      <c r="M20" s="292">
        <v>0</v>
      </c>
      <c r="N20" s="286">
        <v>730000</v>
      </c>
      <c r="O20" s="286">
        <f t="shared" si="2"/>
        <v>0</v>
      </c>
      <c r="P20" s="286">
        <f t="shared" si="2"/>
        <v>0</v>
      </c>
      <c r="Q20" s="286">
        <v>0</v>
      </c>
      <c r="R20" s="302">
        <v>0</v>
      </c>
      <c r="S20" s="302">
        <v>0</v>
      </c>
      <c r="T20" s="302">
        <v>0</v>
      </c>
      <c r="U20" s="139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 s="135" t="s">
        <v>108</v>
      </c>
      <c r="B21" s="135" t="s">
        <v>97</v>
      </c>
      <c r="C21" s="135" t="s">
        <v>90</v>
      </c>
      <c r="D21" s="135" t="s">
        <v>88</v>
      </c>
      <c r="E21" s="135" t="s">
        <v>112</v>
      </c>
      <c r="F21" s="285">
        <v>300000</v>
      </c>
      <c r="G21" s="286">
        <v>300000</v>
      </c>
      <c r="H21" s="286">
        <v>0</v>
      </c>
      <c r="I21" s="291">
        <v>0</v>
      </c>
      <c r="J21" s="291">
        <v>0</v>
      </c>
      <c r="K21" s="286">
        <v>0</v>
      </c>
      <c r="L21" s="286">
        <v>0</v>
      </c>
      <c r="M21" s="292">
        <v>0</v>
      </c>
      <c r="N21" s="286">
        <v>300000</v>
      </c>
      <c r="O21" s="286">
        <f t="shared" si="2"/>
        <v>0</v>
      </c>
      <c r="P21" s="286">
        <f t="shared" si="2"/>
        <v>0</v>
      </c>
      <c r="Q21" s="286">
        <v>0</v>
      </c>
      <c r="R21" s="302">
        <v>0</v>
      </c>
      <c r="S21" s="302">
        <v>0</v>
      </c>
      <c r="T21" s="302">
        <v>0</v>
      </c>
      <c r="U21" s="139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 s="135" t="s">
        <v>113</v>
      </c>
      <c r="B22" s="135" t="s">
        <v>87</v>
      </c>
      <c r="C22" s="135" t="s">
        <v>110</v>
      </c>
      <c r="D22" s="135" t="s">
        <v>88</v>
      </c>
      <c r="E22" s="135" t="s">
        <v>114</v>
      </c>
      <c r="F22" s="285">
        <v>921576</v>
      </c>
      <c r="G22" s="286">
        <v>921576</v>
      </c>
      <c r="H22" s="286">
        <v>921576</v>
      </c>
      <c r="I22" s="291">
        <v>921576</v>
      </c>
      <c r="J22" s="291">
        <v>0</v>
      </c>
      <c r="K22" s="286">
        <v>0</v>
      </c>
      <c r="L22" s="286">
        <v>0</v>
      </c>
      <c r="M22" s="292">
        <v>0</v>
      </c>
      <c r="N22" s="286">
        <v>0</v>
      </c>
      <c r="O22" s="286">
        <f t="shared" si="2"/>
        <v>0</v>
      </c>
      <c r="P22" s="286">
        <f t="shared" si="2"/>
        <v>0</v>
      </c>
      <c r="Q22" s="286">
        <v>0</v>
      </c>
      <c r="R22" s="302">
        <v>0</v>
      </c>
      <c r="S22" s="302">
        <v>0</v>
      </c>
      <c r="T22" s="302">
        <v>0</v>
      </c>
      <c r="U22" s="139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customHeight="1" spans="1:255">
      <c r="A23" s="135" t="s">
        <v>113</v>
      </c>
      <c r="B23" s="135" t="s">
        <v>115</v>
      </c>
      <c r="C23" s="135" t="s">
        <v>99</v>
      </c>
      <c r="D23" s="135" t="s">
        <v>88</v>
      </c>
      <c r="E23" s="135" t="s">
        <v>116</v>
      </c>
      <c r="F23" s="285">
        <v>5240374.88</v>
      </c>
      <c r="G23" s="286">
        <v>5240374.88</v>
      </c>
      <c r="H23" s="286">
        <v>5240374.88</v>
      </c>
      <c r="I23" s="291">
        <v>5240374.88</v>
      </c>
      <c r="J23" s="291">
        <v>0</v>
      </c>
      <c r="K23" s="286">
        <v>0</v>
      </c>
      <c r="L23" s="286">
        <v>0</v>
      </c>
      <c r="M23" s="292">
        <v>0</v>
      </c>
      <c r="N23" s="286">
        <v>0</v>
      </c>
      <c r="O23" s="286">
        <f t="shared" si="2"/>
        <v>0</v>
      </c>
      <c r="P23" s="286">
        <f t="shared" si="2"/>
        <v>0</v>
      </c>
      <c r="Q23" s="286">
        <v>0</v>
      </c>
      <c r="R23" s="302">
        <v>0</v>
      </c>
      <c r="S23" s="302">
        <v>0</v>
      </c>
      <c r="T23" s="302">
        <v>0</v>
      </c>
      <c r="U23" s="139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customHeight="1" spans="1:255">
      <c r="A24" s="135" t="s">
        <v>117</v>
      </c>
      <c r="B24" s="135" t="s">
        <v>96</v>
      </c>
      <c r="C24" s="135" t="s">
        <v>87</v>
      </c>
      <c r="D24" s="135" t="s">
        <v>88</v>
      </c>
      <c r="E24" s="135" t="s">
        <v>118</v>
      </c>
      <c r="F24" s="285">
        <v>956052</v>
      </c>
      <c r="G24" s="286">
        <v>956052</v>
      </c>
      <c r="H24" s="286">
        <v>956052</v>
      </c>
      <c r="I24" s="291">
        <v>956052</v>
      </c>
      <c r="J24" s="291">
        <v>0</v>
      </c>
      <c r="K24" s="286">
        <v>0</v>
      </c>
      <c r="L24" s="286">
        <v>0</v>
      </c>
      <c r="M24" s="292">
        <v>0</v>
      </c>
      <c r="N24" s="286">
        <v>0</v>
      </c>
      <c r="O24" s="286">
        <f t="shared" si="2"/>
        <v>0</v>
      </c>
      <c r="P24" s="286">
        <f t="shared" si="2"/>
        <v>0</v>
      </c>
      <c r="Q24" s="286">
        <v>0</v>
      </c>
      <c r="R24" s="302">
        <v>0</v>
      </c>
      <c r="S24" s="302">
        <v>0</v>
      </c>
      <c r="T24" s="302">
        <v>0</v>
      </c>
      <c r="U24" s="139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customHeight="1" spans="1:25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customHeight="1" spans="1:25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customHeight="1" spans="1:25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customHeight="1" spans="1:25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8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5" style="123" customWidth="1"/>
    <col min="9" max="244" width="9" style="123" customWidth="1"/>
    <col min="245" max="253" width="9.16666666666667" style="121" customWidth="1"/>
    <col min="254" max="16384" width="9.33333333333333" style="121"/>
  </cols>
  <sheetData>
    <row r="1" customHeight="1" spans="1:254">
      <c r="A1" s="122"/>
      <c r="B1"/>
      <c r="C1"/>
      <c r="D1"/>
      <c r="E1"/>
      <c r="F1"/>
      <c r="G1"/>
      <c r="H1" s="124" t="s">
        <v>119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67" customFormat="1" ht="20.1" customHeight="1" spans="1:244">
      <c r="A2" s="102" t="s">
        <v>120</v>
      </c>
      <c r="B2" s="269"/>
      <c r="C2" s="269"/>
      <c r="D2" s="269"/>
      <c r="E2" s="269"/>
      <c r="F2" s="269"/>
      <c r="G2" s="269"/>
      <c r="H2" s="269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</row>
    <row r="3" customHeight="1" spans="1:254">
      <c r="A3" s="126" t="s">
        <v>4</v>
      </c>
      <c r="B3"/>
      <c r="C3"/>
      <c r="D3"/>
      <c r="E3"/>
      <c r="F3"/>
      <c r="G3"/>
      <c r="H3" s="127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68" customFormat="1" customHeight="1" spans="1:254">
      <c r="A4" s="128" t="s">
        <v>121</v>
      </c>
      <c r="B4" s="128"/>
      <c r="C4" s="128"/>
      <c r="D4" s="128"/>
      <c r="E4" s="129"/>
      <c r="F4" s="128" t="s">
        <v>122</v>
      </c>
      <c r="G4" s="128" t="s">
        <v>123</v>
      </c>
      <c r="H4" s="128" t="s">
        <v>124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="268" customFormat="1" customHeight="1" spans="1:254">
      <c r="A5" s="131" t="s">
        <v>60</v>
      </c>
      <c r="B5" s="131"/>
      <c r="C5" s="131"/>
      <c r="D5" s="131" t="s">
        <v>61</v>
      </c>
      <c r="E5" s="131" t="s">
        <v>125</v>
      </c>
      <c r="F5" s="128"/>
      <c r="G5" s="128"/>
      <c r="H5" s="128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</row>
    <row r="6" customHeight="1" spans="1:254">
      <c r="A6" s="132" t="s">
        <v>72</v>
      </c>
      <c r="B6" s="133" t="s">
        <v>73</v>
      </c>
      <c r="C6" s="133" t="s">
        <v>74</v>
      </c>
      <c r="D6" s="129"/>
      <c r="E6" s="129"/>
      <c r="F6" s="128"/>
      <c r="G6" s="128"/>
      <c r="H6" s="12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2" customFormat="1" customHeight="1" spans="1:254">
      <c r="A7" s="135"/>
      <c r="B7" s="135"/>
      <c r="C7" s="135"/>
      <c r="D7" s="270"/>
      <c r="E7" s="270" t="s">
        <v>63</v>
      </c>
      <c r="F7" s="139">
        <f t="shared" ref="F7:H8" si="0">F8</f>
        <v>17775092.45</v>
      </c>
      <c r="G7" s="139">
        <f t="shared" si="0"/>
        <v>8496632.57</v>
      </c>
      <c r="H7" s="139">
        <f t="shared" si="0"/>
        <v>9278459.88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35"/>
      <c r="B8" s="135"/>
      <c r="C8" s="135"/>
      <c r="D8" s="270" t="s">
        <v>81</v>
      </c>
      <c r="E8" s="270" t="s">
        <v>82</v>
      </c>
      <c r="F8" s="139">
        <f t="shared" si="0"/>
        <v>17775092.45</v>
      </c>
      <c r="G8" s="139">
        <f t="shared" si="0"/>
        <v>8496632.57</v>
      </c>
      <c r="H8" s="139">
        <f t="shared" si="0"/>
        <v>9278459.88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5"/>
      <c r="B9" s="135"/>
      <c r="C9" s="135"/>
      <c r="D9" s="270" t="s">
        <v>83</v>
      </c>
      <c r="E9" s="270" t="s">
        <v>84</v>
      </c>
      <c r="F9" s="139">
        <f>SUM(F10:F24)</f>
        <v>17775092.45</v>
      </c>
      <c r="G9" s="139">
        <f>SUM(G10:G24)</f>
        <v>8496632.57</v>
      </c>
      <c r="H9" s="139">
        <f>SUM(H10:H24)</f>
        <v>9278459.88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5" t="s">
        <v>85</v>
      </c>
      <c r="B10" s="135" t="s">
        <v>86</v>
      </c>
      <c r="C10" s="135" t="s">
        <v>87</v>
      </c>
      <c r="D10" s="270" t="s">
        <v>88</v>
      </c>
      <c r="E10" s="270" t="s">
        <v>89</v>
      </c>
      <c r="F10" s="139">
        <v>3927006.08</v>
      </c>
      <c r="G10" s="139">
        <v>3927006.08</v>
      </c>
      <c r="H10" s="139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5" t="s">
        <v>85</v>
      </c>
      <c r="B11" s="135" t="s">
        <v>86</v>
      </c>
      <c r="C11" s="135" t="s">
        <v>90</v>
      </c>
      <c r="D11" s="270" t="s">
        <v>88</v>
      </c>
      <c r="E11" s="270" t="s">
        <v>91</v>
      </c>
      <c r="F11" s="139">
        <v>1001676</v>
      </c>
      <c r="G11" s="139">
        <v>0</v>
      </c>
      <c r="H11" s="139">
        <v>1001676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5" t="s">
        <v>92</v>
      </c>
      <c r="B12" s="135" t="s">
        <v>87</v>
      </c>
      <c r="C12" s="135" t="s">
        <v>93</v>
      </c>
      <c r="D12" s="270" t="s">
        <v>88</v>
      </c>
      <c r="E12" s="270" t="s">
        <v>94</v>
      </c>
      <c r="F12" s="139">
        <v>1381446</v>
      </c>
      <c r="G12" s="139">
        <v>1381446</v>
      </c>
      <c r="H12" s="139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5" t="s">
        <v>95</v>
      </c>
      <c r="B13" s="135" t="s">
        <v>96</v>
      </c>
      <c r="C13" s="135" t="s">
        <v>97</v>
      </c>
      <c r="D13" s="270" t="s">
        <v>88</v>
      </c>
      <c r="E13" s="270" t="s">
        <v>98</v>
      </c>
      <c r="F13" s="139">
        <v>986409</v>
      </c>
      <c r="G13" s="139">
        <v>0</v>
      </c>
      <c r="H13" s="139">
        <v>986409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5" t="s">
        <v>95</v>
      </c>
      <c r="B14" s="135" t="s">
        <v>99</v>
      </c>
      <c r="C14" s="135" t="s">
        <v>99</v>
      </c>
      <c r="D14" s="270" t="s">
        <v>88</v>
      </c>
      <c r="E14" s="270" t="s">
        <v>100</v>
      </c>
      <c r="F14" s="139">
        <v>657976.48</v>
      </c>
      <c r="G14" s="139">
        <v>657976.48</v>
      </c>
      <c r="H14" s="139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5" t="s">
        <v>95</v>
      </c>
      <c r="B15" s="135" t="s">
        <v>99</v>
      </c>
      <c r="C15" s="135" t="s">
        <v>101</v>
      </c>
      <c r="D15" s="270" t="s">
        <v>88</v>
      </c>
      <c r="E15" s="270" t="s">
        <v>102</v>
      </c>
      <c r="F15" s="139">
        <v>328988.24</v>
      </c>
      <c r="G15" s="139">
        <v>328988.24</v>
      </c>
      <c r="H15" s="139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5" t="s">
        <v>95</v>
      </c>
      <c r="B16" s="135" t="s">
        <v>97</v>
      </c>
      <c r="C16" s="135" t="s">
        <v>90</v>
      </c>
      <c r="D16" s="270" t="s">
        <v>88</v>
      </c>
      <c r="E16" s="270" t="s">
        <v>103</v>
      </c>
      <c r="F16" s="139">
        <v>32292</v>
      </c>
      <c r="G16" s="139">
        <v>32292</v>
      </c>
      <c r="H16" s="139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35" t="s">
        <v>95</v>
      </c>
      <c r="B17" s="135" t="s">
        <v>90</v>
      </c>
      <c r="C17" s="135" t="s">
        <v>87</v>
      </c>
      <c r="D17" s="270" t="s">
        <v>88</v>
      </c>
      <c r="E17" s="270" t="s">
        <v>104</v>
      </c>
      <c r="F17" s="139">
        <v>34270.11</v>
      </c>
      <c r="G17" s="139">
        <v>34270.11</v>
      </c>
      <c r="H17" s="139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 s="135" t="s">
        <v>105</v>
      </c>
      <c r="B18" s="135" t="s">
        <v>106</v>
      </c>
      <c r="C18" s="135" t="s">
        <v>87</v>
      </c>
      <c r="D18" s="270" t="s">
        <v>88</v>
      </c>
      <c r="E18" s="270" t="s">
        <v>107</v>
      </c>
      <c r="F18" s="139">
        <v>257025.66</v>
      </c>
      <c r="G18" s="139">
        <v>257025.66</v>
      </c>
      <c r="H18" s="139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 s="135" t="s">
        <v>108</v>
      </c>
      <c r="B19" s="135" t="s">
        <v>99</v>
      </c>
      <c r="C19" s="135" t="s">
        <v>87</v>
      </c>
      <c r="D19" s="270" t="s">
        <v>88</v>
      </c>
      <c r="E19" s="270" t="s">
        <v>109</v>
      </c>
      <c r="F19" s="139">
        <v>1020000</v>
      </c>
      <c r="G19" s="139">
        <v>0</v>
      </c>
      <c r="H19" s="139">
        <v>1020000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 s="135" t="s">
        <v>108</v>
      </c>
      <c r="B20" s="135" t="s">
        <v>97</v>
      </c>
      <c r="C20" s="135" t="s">
        <v>110</v>
      </c>
      <c r="D20" s="270" t="s">
        <v>88</v>
      </c>
      <c r="E20" s="270" t="s">
        <v>111</v>
      </c>
      <c r="F20" s="139">
        <v>730000</v>
      </c>
      <c r="G20" s="139">
        <v>0</v>
      </c>
      <c r="H20" s="139">
        <v>730000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 s="135" t="s">
        <v>108</v>
      </c>
      <c r="B21" s="135" t="s">
        <v>97</v>
      </c>
      <c r="C21" s="135" t="s">
        <v>90</v>
      </c>
      <c r="D21" s="270" t="s">
        <v>88</v>
      </c>
      <c r="E21" s="270" t="s">
        <v>112</v>
      </c>
      <c r="F21" s="139">
        <v>300000</v>
      </c>
      <c r="G21" s="139">
        <v>0</v>
      </c>
      <c r="H21" s="139">
        <v>300000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customHeight="1" spans="1:254">
      <c r="A22" s="135" t="s">
        <v>113</v>
      </c>
      <c r="B22" s="135" t="s">
        <v>87</v>
      </c>
      <c r="C22" s="135" t="s">
        <v>110</v>
      </c>
      <c r="D22" s="270" t="s">
        <v>88</v>
      </c>
      <c r="E22" s="270" t="s">
        <v>114</v>
      </c>
      <c r="F22" s="139">
        <v>921576</v>
      </c>
      <c r="G22" s="139">
        <v>921576</v>
      </c>
      <c r="H22" s="139"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customHeight="1" spans="1:254">
      <c r="A23" s="135" t="s">
        <v>113</v>
      </c>
      <c r="B23" s="135" t="s">
        <v>115</v>
      </c>
      <c r="C23" s="135" t="s">
        <v>99</v>
      </c>
      <c r="D23" s="270" t="s">
        <v>88</v>
      </c>
      <c r="E23" s="270" t="s">
        <v>116</v>
      </c>
      <c r="F23" s="139">
        <v>5240374.88</v>
      </c>
      <c r="G23" s="139">
        <v>0</v>
      </c>
      <c r="H23" s="139">
        <v>5240374.88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customHeight="1" spans="1:254">
      <c r="A24" s="135" t="s">
        <v>117</v>
      </c>
      <c r="B24" s="135" t="s">
        <v>96</v>
      </c>
      <c r="C24" s="135" t="s">
        <v>87</v>
      </c>
      <c r="D24" s="270" t="s">
        <v>88</v>
      </c>
      <c r="E24" s="270" t="s">
        <v>118</v>
      </c>
      <c r="F24" s="139">
        <v>956052</v>
      </c>
      <c r="G24" s="139">
        <v>956052</v>
      </c>
      <c r="H24" s="139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customHeight="1" spans="1:25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customHeight="1" spans="1:25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customHeight="1" spans="1:25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customHeight="1" spans="1:25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34.8333333333333" style="121" customWidth="1"/>
    <col min="2" max="2" width="20.8333333333333" style="121" customWidth="1"/>
    <col min="3" max="3" width="34.8333333333333" style="121" customWidth="1"/>
    <col min="4" max="8" width="20.8333333333333" style="121" customWidth="1"/>
    <col min="9" max="32" width="12" style="121" customWidth="1"/>
    <col min="33" max="16384" width="9.33333333333333" style="121"/>
  </cols>
  <sheetData>
    <row r="1" customFormat="1" customHeight="1" spans="1:256">
      <c r="A1" s="224"/>
      <c r="B1" s="224"/>
      <c r="C1" s="224"/>
      <c r="E1" s="225"/>
      <c r="F1" s="225"/>
      <c r="G1" s="225"/>
      <c r="H1" s="226" t="s">
        <v>126</v>
      </c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</row>
    <row r="2" customFormat="1" ht="20.1" customHeight="1" spans="1:256">
      <c r="A2" s="227" t="s">
        <v>127</v>
      </c>
      <c r="B2" s="228"/>
      <c r="C2" s="228"/>
      <c r="D2" s="228"/>
      <c r="E2" s="228"/>
      <c r="F2" s="228"/>
      <c r="G2" s="228"/>
      <c r="H2" s="228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customFormat="1" customHeight="1" spans="1:256">
      <c r="A3" s="229" t="s">
        <v>4</v>
      </c>
      <c r="B3" s="224"/>
      <c r="C3" s="224"/>
      <c r="E3" s="225"/>
      <c r="F3" s="225"/>
      <c r="G3" s="225"/>
      <c r="H3" s="230" t="s">
        <v>5</v>
      </c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</row>
    <row r="4" customFormat="1" customHeight="1" spans="1:256">
      <c r="A4" s="231" t="s">
        <v>6</v>
      </c>
      <c r="B4" s="232"/>
      <c r="C4" s="128" t="s">
        <v>7</v>
      </c>
      <c r="D4" s="128"/>
      <c r="E4" s="128"/>
      <c r="F4" s="128"/>
      <c r="G4" s="128"/>
      <c r="H4" s="128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</row>
    <row r="5" customFormat="1" customHeight="1" spans="1:256">
      <c r="A5" s="231" t="s">
        <v>8</v>
      </c>
      <c r="B5" s="233" t="s">
        <v>9</v>
      </c>
      <c r="C5" s="234" t="s">
        <v>8</v>
      </c>
      <c r="D5" s="235" t="s">
        <v>63</v>
      </c>
      <c r="E5" s="236" t="s">
        <v>128</v>
      </c>
      <c r="F5" s="236" t="s">
        <v>129</v>
      </c>
      <c r="G5" s="236" t="s">
        <v>130</v>
      </c>
      <c r="H5" s="236" t="s">
        <v>131</v>
      </c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</row>
    <row r="6" s="27" customFormat="1" customHeight="1" spans="1:256">
      <c r="A6" s="237" t="s">
        <v>132</v>
      </c>
      <c r="B6" s="238">
        <v>17775092.45</v>
      </c>
      <c r="C6" s="239" t="s">
        <v>133</v>
      </c>
      <c r="D6" s="240">
        <v>17775092.45</v>
      </c>
      <c r="E6" s="240">
        <v>16745092.45</v>
      </c>
      <c r="F6" s="240">
        <v>1030000</v>
      </c>
      <c r="G6" s="241">
        <v>0</v>
      </c>
      <c r="H6" s="242">
        <v>0</v>
      </c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</row>
    <row r="7" s="27" customFormat="1" customHeight="1" spans="1:256">
      <c r="A7" s="237" t="s">
        <v>134</v>
      </c>
      <c r="B7" s="238">
        <v>16745092.45</v>
      </c>
      <c r="C7" s="239" t="s">
        <v>135</v>
      </c>
      <c r="D7" s="240">
        <v>4928682.08</v>
      </c>
      <c r="E7" s="243">
        <v>4928682.08</v>
      </c>
      <c r="F7" s="244">
        <v>0</v>
      </c>
      <c r="G7" s="245"/>
      <c r="H7" s="238">
        <v>0</v>
      </c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  <c r="IO7" s="266"/>
      <c r="IP7" s="266"/>
      <c r="IQ7" s="266"/>
      <c r="IR7" s="266"/>
      <c r="IS7" s="266"/>
      <c r="IT7" s="266"/>
      <c r="IU7" s="266"/>
      <c r="IV7" s="266"/>
    </row>
    <row r="8" s="27" customFormat="1" customHeight="1" spans="1:256">
      <c r="A8" s="237" t="s">
        <v>136</v>
      </c>
      <c r="B8" s="139">
        <v>1030000</v>
      </c>
      <c r="C8" s="246" t="s">
        <v>137</v>
      </c>
      <c r="D8" s="240">
        <v>0</v>
      </c>
      <c r="E8" s="243">
        <v>0</v>
      </c>
      <c r="F8" s="244">
        <v>0</v>
      </c>
      <c r="G8" s="245"/>
      <c r="H8" s="238">
        <v>0</v>
      </c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</row>
    <row r="9" s="27" customFormat="1" customHeight="1" spans="1:256">
      <c r="A9" s="237" t="s">
        <v>138</v>
      </c>
      <c r="B9" s="247"/>
      <c r="C9" s="239" t="s">
        <v>139</v>
      </c>
      <c r="D9" s="240">
        <v>0</v>
      </c>
      <c r="E9" s="243">
        <v>0</v>
      </c>
      <c r="F9" s="244">
        <v>0</v>
      </c>
      <c r="G9" s="245"/>
      <c r="H9" s="238"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</row>
    <row r="10" s="27" customFormat="1" customHeight="1" spans="1:256">
      <c r="A10" s="237" t="s">
        <v>140</v>
      </c>
      <c r="B10" s="238">
        <v>0</v>
      </c>
      <c r="C10" s="239" t="s">
        <v>141</v>
      </c>
      <c r="D10" s="240">
        <v>0</v>
      </c>
      <c r="E10" s="243">
        <v>0</v>
      </c>
      <c r="F10" s="244">
        <v>0</v>
      </c>
      <c r="G10" s="245"/>
      <c r="H10" s="238"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</row>
    <row r="11" s="27" customFormat="1" customHeight="1" spans="1:256">
      <c r="A11" s="237" t="s">
        <v>142</v>
      </c>
      <c r="B11" s="238">
        <v>0</v>
      </c>
      <c r="C11" s="239" t="s">
        <v>143</v>
      </c>
      <c r="D11" s="240">
        <v>0</v>
      </c>
      <c r="E11" s="243">
        <v>0</v>
      </c>
      <c r="F11" s="244">
        <v>0</v>
      </c>
      <c r="G11" s="248"/>
      <c r="H11" s="238">
        <v>0</v>
      </c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</row>
    <row r="12" s="27" customFormat="1" customHeight="1" spans="1:256">
      <c r="A12" s="237" t="s">
        <v>144</v>
      </c>
      <c r="B12" s="139">
        <v>0</v>
      </c>
      <c r="C12" s="239" t="s">
        <v>145</v>
      </c>
      <c r="D12" s="240">
        <v>0</v>
      </c>
      <c r="E12" s="243">
        <v>0</v>
      </c>
      <c r="F12" s="244">
        <v>0</v>
      </c>
      <c r="G12" s="248"/>
      <c r="H12" s="238">
        <v>0</v>
      </c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</row>
    <row r="13" s="27" customFormat="1" customHeight="1" spans="1:256">
      <c r="A13" s="237" t="s">
        <v>146</v>
      </c>
      <c r="B13" s="185"/>
      <c r="C13" s="239" t="s">
        <v>147</v>
      </c>
      <c r="D13" s="240">
        <v>1381446</v>
      </c>
      <c r="E13" s="243">
        <v>1381446</v>
      </c>
      <c r="F13" s="244">
        <v>0</v>
      </c>
      <c r="G13" s="248"/>
      <c r="H13" s="238">
        <v>0</v>
      </c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</row>
    <row r="14" s="27" customFormat="1" customHeight="1" spans="1:256">
      <c r="A14" s="249"/>
      <c r="B14" s="247"/>
      <c r="C14" s="239" t="s">
        <v>148</v>
      </c>
      <c r="D14" s="240">
        <v>2039935.83</v>
      </c>
      <c r="E14" s="243">
        <v>2039935.83</v>
      </c>
      <c r="F14" s="244">
        <v>0</v>
      </c>
      <c r="G14" s="248"/>
      <c r="H14" s="238">
        <v>0</v>
      </c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</row>
    <row r="15" s="27" customFormat="1" customHeight="1" spans="1:256">
      <c r="A15" s="249"/>
      <c r="B15" s="250"/>
      <c r="C15" s="246" t="s">
        <v>149</v>
      </c>
      <c r="D15" s="240">
        <v>0</v>
      </c>
      <c r="E15" s="243">
        <v>0</v>
      </c>
      <c r="F15" s="244">
        <v>0</v>
      </c>
      <c r="G15" s="248"/>
      <c r="H15" s="238">
        <v>0</v>
      </c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</row>
    <row r="16" s="27" customFormat="1" customHeight="1" spans="1:256">
      <c r="A16" s="251"/>
      <c r="B16" s="252"/>
      <c r="C16" s="239" t="s">
        <v>150</v>
      </c>
      <c r="D16" s="240">
        <v>257025.66</v>
      </c>
      <c r="E16" s="243">
        <v>257025.66</v>
      </c>
      <c r="F16" s="244">
        <v>0</v>
      </c>
      <c r="G16" s="248"/>
      <c r="H16" s="238">
        <v>0</v>
      </c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</row>
    <row r="17" s="27" customFormat="1" customHeight="1" spans="1:256">
      <c r="A17" s="253"/>
      <c r="B17" s="241"/>
      <c r="C17" s="249" t="s">
        <v>151</v>
      </c>
      <c r="D17" s="240">
        <v>0</v>
      </c>
      <c r="E17" s="243">
        <v>0</v>
      </c>
      <c r="F17" s="244">
        <v>0</v>
      </c>
      <c r="G17" s="248"/>
      <c r="H17" s="238">
        <v>0</v>
      </c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</row>
    <row r="18" s="27" customFormat="1" customHeight="1" spans="1:256">
      <c r="A18" s="251"/>
      <c r="B18" s="241"/>
      <c r="C18" s="249" t="s">
        <v>152</v>
      </c>
      <c r="D18" s="240">
        <v>2050000</v>
      </c>
      <c r="E18" s="243">
        <v>1020000</v>
      </c>
      <c r="F18" s="244">
        <v>1030000</v>
      </c>
      <c r="G18" s="248"/>
      <c r="H18" s="238">
        <v>0</v>
      </c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</row>
    <row r="19" s="27" customFormat="1" customHeight="1" spans="1:256">
      <c r="A19" s="251"/>
      <c r="B19" s="241"/>
      <c r="C19" s="249" t="s">
        <v>153</v>
      </c>
      <c r="D19" s="240">
        <v>6161950.88</v>
      </c>
      <c r="E19" s="243">
        <v>6161950.88</v>
      </c>
      <c r="F19" s="244">
        <v>0</v>
      </c>
      <c r="G19" s="248"/>
      <c r="H19" s="238">
        <v>0</v>
      </c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</row>
    <row r="20" s="27" customFormat="1" customHeight="1" spans="1:256">
      <c r="A20" s="251"/>
      <c r="B20" s="241"/>
      <c r="C20" s="249" t="s">
        <v>154</v>
      </c>
      <c r="D20" s="240">
        <v>0</v>
      </c>
      <c r="E20" s="243">
        <v>0</v>
      </c>
      <c r="F20" s="244">
        <v>0</v>
      </c>
      <c r="G20" s="248"/>
      <c r="H20" s="238">
        <v>0</v>
      </c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</row>
    <row r="21" s="27" customFormat="1" customHeight="1" spans="1:256">
      <c r="A21" s="251"/>
      <c r="B21" s="241"/>
      <c r="C21" s="249" t="s">
        <v>155</v>
      </c>
      <c r="D21" s="240">
        <v>0</v>
      </c>
      <c r="E21" s="243">
        <v>0</v>
      </c>
      <c r="F21" s="244">
        <v>0</v>
      </c>
      <c r="G21" s="248"/>
      <c r="H21" s="238">
        <v>0</v>
      </c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  <c r="HK21" s="266"/>
      <c r="HL21" s="266"/>
      <c r="HM21" s="266"/>
      <c r="HN21" s="266"/>
      <c r="HO21" s="266"/>
      <c r="HP21" s="266"/>
      <c r="HQ21" s="266"/>
      <c r="HR21" s="266"/>
      <c r="HS21" s="266"/>
      <c r="HT21" s="266"/>
      <c r="HU21" s="266"/>
      <c r="HV21" s="266"/>
      <c r="HW21" s="266"/>
      <c r="HX21" s="266"/>
      <c r="HY21" s="266"/>
      <c r="HZ21" s="266"/>
      <c r="IA21" s="266"/>
      <c r="IB21" s="266"/>
      <c r="IC21" s="266"/>
      <c r="ID21" s="266"/>
      <c r="IE21" s="266"/>
      <c r="IF21" s="266"/>
      <c r="IG21" s="266"/>
      <c r="IH21" s="266"/>
      <c r="II21" s="266"/>
      <c r="IJ21" s="266"/>
      <c r="IK21" s="266"/>
      <c r="IL21" s="266"/>
      <c r="IM21" s="266"/>
      <c r="IN21" s="266"/>
      <c r="IO21" s="266"/>
      <c r="IP21" s="266"/>
      <c r="IQ21" s="266"/>
      <c r="IR21" s="266"/>
      <c r="IS21" s="266"/>
      <c r="IT21" s="266"/>
      <c r="IU21" s="266"/>
      <c r="IV21" s="266"/>
    </row>
    <row r="22" s="27" customFormat="1" customHeight="1" spans="1:256">
      <c r="A22" s="251"/>
      <c r="B22" s="254"/>
      <c r="C22" s="255" t="s">
        <v>156</v>
      </c>
      <c r="D22" s="240">
        <v>0</v>
      </c>
      <c r="E22" s="243">
        <v>0</v>
      </c>
      <c r="F22" s="244">
        <v>0</v>
      </c>
      <c r="G22" s="248"/>
      <c r="H22" s="238">
        <v>0</v>
      </c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66"/>
      <c r="DI22" s="266"/>
      <c r="DJ22" s="266"/>
      <c r="DK22" s="266"/>
      <c r="DL22" s="266"/>
      <c r="DM22" s="266"/>
      <c r="DN22" s="266"/>
      <c r="DO22" s="266"/>
      <c r="DP22" s="266"/>
      <c r="DQ22" s="266"/>
      <c r="DR22" s="266"/>
      <c r="DS22" s="266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  <c r="FQ22" s="266"/>
      <c r="FR22" s="266"/>
      <c r="FS22" s="266"/>
      <c r="FT22" s="266"/>
      <c r="FU22" s="266"/>
      <c r="FV22" s="266"/>
      <c r="FW22" s="266"/>
      <c r="FX22" s="266"/>
      <c r="FY22" s="266"/>
      <c r="FZ22" s="266"/>
      <c r="GA22" s="266"/>
      <c r="GB22" s="266"/>
      <c r="GC22" s="266"/>
      <c r="GD22" s="266"/>
      <c r="GE22" s="266"/>
      <c r="GF22" s="266"/>
      <c r="GG22" s="266"/>
      <c r="GH22" s="266"/>
      <c r="GI22" s="266"/>
      <c r="GJ22" s="266"/>
      <c r="GK22" s="266"/>
      <c r="GL22" s="266"/>
      <c r="GM22" s="266"/>
      <c r="GN22" s="266"/>
      <c r="GO22" s="266"/>
      <c r="GP22" s="266"/>
      <c r="GQ22" s="266"/>
      <c r="GR22" s="266"/>
      <c r="GS22" s="266"/>
      <c r="GT22" s="266"/>
      <c r="GU22" s="266"/>
      <c r="GV22" s="266"/>
      <c r="GW22" s="266"/>
      <c r="GX22" s="266"/>
      <c r="GY22" s="266"/>
      <c r="GZ22" s="266"/>
      <c r="HA22" s="266"/>
      <c r="HB22" s="266"/>
      <c r="HC22" s="266"/>
      <c r="HD22" s="266"/>
      <c r="HE22" s="266"/>
      <c r="HF22" s="266"/>
      <c r="HG22" s="266"/>
      <c r="HH22" s="266"/>
      <c r="HI22" s="266"/>
      <c r="HJ22" s="266"/>
      <c r="HK22" s="266"/>
      <c r="HL22" s="266"/>
      <c r="HM22" s="266"/>
      <c r="HN22" s="266"/>
      <c r="HO22" s="266"/>
      <c r="HP22" s="266"/>
      <c r="HQ22" s="266"/>
      <c r="HR22" s="266"/>
      <c r="HS22" s="266"/>
      <c r="HT22" s="266"/>
      <c r="HU22" s="266"/>
      <c r="HV22" s="266"/>
      <c r="HW22" s="266"/>
      <c r="HX22" s="266"/>
      <c r="HY22" s="266"/>
      <c r="HZ22" s="266"/>
      <c r="IA22" s="266"/>
      <c r="IB22" s="266"/>
      <c r="IC22" s="266"/>
      <c r="ID22" s="266"/>
      <c r="IE22" s="266"/>
      <c r="IF22" s="266"/>
      <c r="IG22" s="266"/>
      <c r="IH22" s="266"/>
      <c r="II22" s="266"/>
      <c r="IJ22" s="266"/>
      <c r="IK22" s="266"/>
      <c r="IL22" s="266"/>
      <c r="IM22" s="266"/>
      <c r="IN22" s="266"/>
      <c r="IO22" s="266"/>
      <c r="IP22" s="266"/>
      <c r="IQ22" s="266"/>
      <c r="IR22" s="266"/>
      <c r="IS22" s="266"/>
      <c r="IT22" s="266"/>
      <c r="IU22" s="266"/>
      <c r="IV22" s="266"/>
    </row>
    <row r="23" s="27" customFormat="1" customHeight="1" spans="1:256">
      <c r="A23" s="253"/>
      <c r="B23" s="241"/>
      <c r="C23" s="256" t="s">
        <v>157</v>
      </c>
      <c r="D23" s="240">
        <v>0</v>
      </c>
      <c r="E23" s="243">
        <v>0</v>
      </c>
      <c r="F23" s="244">
        <v>0</v>
      </c>
      <c r="G23" s="248"/>
      <c r="H23" s="238">
        <v>0</v>
      </c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6"/>
      <c r="CI23" s="266"/>
      <c r="CJ23" s="266"/>
      <c r="CK23" s="266"/>
      <c r="CL23" s="266"/>
      <c r="CM23" s="266"/>
      <c r="CN23" s="266"/>
      <c r="CO23" s="266"/>
      <c r="CP23" s="266"/>
      <c r="CQ23" s="266"/>
      <c r="CR23" s="266"/>
      <c r="CS23" s="266"/>
      <c r="CT23" s="266"/>
      <c r="CU23" s="266"/>
      <c r="CV23" s="266"/>
      <c r="CW23" s="266"/>
      <c r="CX23" s="266"/>
      <c r="CY23" s="266"/>
      <c r="CZ23" s="266"/>
      <c r="DA23" s="266"/>
      <c r="DB23" s="266"/>
      <c r="DC23" s="266"/>
      <c r="DD23" s="266"/>
      <c r="DE23" s="266"/>
      <c r="DF23" s="266"/>
      <c r="DG23" s="266"/>
      <c r="DH23" s="266"/>
      <c r="DI23" s="266"/>
      <c r="DJ23" s="266"/>
      <c r="DK23" s="266"/>
      <c r="DL23" s="266"/>
      <c r="DM23" s="266"/>
      <c r="DN23" s="266"/>
      <c r="DO23" s="266"/>
      <c r="DP23" s="266"/>
      <c r="DQ23" s="266"/>
      <c r="DR23" s="266"/>
      <c r="DS23" s="266"/>
      <c r="DT23" s="266"/>
      <c r="DU23" s="266"/>
      <c r="DV23" s="266"/>
      <c r="DW23" s="266"/>
      <c r="DX23" s="266"/>
      <c r="DY23" s="266"/>
      <c r="DZ23" s="266"/>
      <c r="EA23" s="266"/>
      <c r="EB23" s="266"/>
      <c r="EC23" s="266"/>
      <c r="ED23" s="266"/>
      <c r="EE23" s="266"/>
      <c r="EF23" s="266"/>
      <c r="EG23" s="266"/>
      <c r="EH23" s="266"/>
      <c r="EI23" s="266"/>
      <c r="EJ23" s="266"/>
      <c r="EK23" s="266"/>
      <c r="EL23" s="266"/>
      <c r="EM23" s="266"/>
      <c r="EN23" s="266"/>
      <c r="EO23" s="266"/>
      <c r="EP23" s="266"/>
      <c r="EQ23" s="266"/>
      <c r="ER23" s="266"/>
      <c r="ES23" s="266"/>
      <c r="ET23" s="266"/>
      <c r="EU23" s="266"/>
      <c r="EV23" s="266"/>
      <c r="EW23" s="266"/>
      <c r="EX23" s="266"/>
      <c r="EY23" s="266"/>
      <c r="EZ23" s="266"/>
      <c r="FA23" s="266"/>
      <c r="FB23" s="266"/>
      <c r="FC23" s="266"/>
      <c r="FD23" s="266"/>
      <c r="FE23" s="266"/>
      <c r="FF23" s="266"/>
      <c r="FG23" s="266"/>
      <c r="FH23" s="266"/>
      <c r="FI23" s="266"/>
      <c r="FJ23" s="266"/>
      <c r="FK23" s="266"/>
      <c r="FL23" s="266"/>
      <c r="FM23" s="266"/>
      <c r="FN23" s="266"/>
      <c r="FO23" s="266"/>
      <c r="FP23" s="266"/>
      <c r="FQ23" s="266"/>
      <c r="FR23" s="266"/>
      <c r="FS23" s="266"/>
      <c r="FT23" s="266"/>
      <c r="FU23" s="266"/>
      <c r="FV23" s="266"/>
      <c r="FW23" s="266"/>
      <c r="FX23" s="266"/>
      <c r="FY23" s="266"/>
      <c r="FZ23" s="266"/>
      <c r="GA23" s="266"/>
      <c r="GB23" s="266"/>
      <c r="GC23" s="266"/>
      <c r="GD23" s="266"/>
      <c r="GE23" s="266"/>
      <c r="GF23" s="266"/>
      <c r="GG23" s="266"/>
      <c r="GH23" s="266"/>
      <c r="GI23" s="266"/>
      <c r="GJ23" s="266"/>
      <c r="GK23" s="266"/>
      <c r="GL23" s="266"/>
      <c r="GM23" s="266"/>
      <c r="GN23" s="266"/>
      <c r="GO23" s="266"/>
      <c r="GP23" s="266"/>
      <c r="GQ23" s="266"/>
      <c r="GR23" s="266"/>
      <c r="GS23" s="266"/>
      <c r="GT23" s="266"/>
      <c r="GU23" s="266"/>
      <c r="GV23" s="266"/>
      <c r="GW23" s="266"/>
      <c r="GX23" s="266"/>
      <c r="GY23" s="266"/>
      <c r="GZ23" s="266"/>
      <c r="HA23" s="266"/>
      <c r="HB23" s="266"/>
      <c r="HC23" s="266"/>
      <c r="HD23" s="266"/>
      <c r="HE23" s="266"/>
      <c r="HF23" s="266"/>
      <c r="HG23" s="266"/>
      <c r="HH23" s="266"/>
      <c r="HI23" s="266"/>
      <c r="HJ23" s="266"/>
      <c r="HK23" s="266"/>
      <c r="HL23" s="266"/>
      <c r="HM23" s="266"/>
      <c r="HN23" s="266"/>
      <c r="HO23" s="266"/>
      <c r="HP23" s="266"/>
      <c r="HQ23" s="266"/>
      <c r="HR23" s="266"/>
      <c r="HS23" s="266"/>
      <c r="HT23" s="266"/>
      <c r="HU23" s="266"/>
      <c r="HV23" s="266"/>
      <c r="HW23" s="266"/>
      <c r="HX23" s="266"/>
      <c r="HY23" s="266"/>
      <c r="HZ23" s="266"/>
      <c r="IA23" s="266"/>
      <c r="IB23" s="266"/>
      <c r="IC23" s="266"/>
      <c r="ID23" s="266"/>
      <c r="IE23" s="266"/>
      <c r="IF23" s="266"/>
      <c r="IG23" s="266"/>
      <c r="IH23" s="266"/>
      <c r="II23" s="266"/>
      <c r="IJ23" s="266"/>
      <c r="IK23" s="266"/>
      <c r="IL23" s="266"/>
      <c r="IM23" s="266"/>
      <c r="IN23" s="266"/>
      <c r="IO23" s="266"/>
      <c r="IP23" s="266"/>
      <c r="IQ23" s="266"/>
      <c r="IR23" s="266"/>
      <c r="IS23" s="266"/>
      <c r="IT23" s="266"/>
      <c r="IU23" s="266"/>
      <c r="IV23" s="266"/>
    </row>
    <row r="24" s="27" customFormat="1" customHeight="1" spans="1:256">
      <c r="A24" s="253"/>
      <c r="B24" s="241"/>
      <c r="C24" s="257" t="s">
        <v>158</v>
      </c>
      <c r="D24" s="240">
        <v>0</v>
      </c>
      <c r="E24" s="243">
        <v>0</v>
      </c>
      <c r="F24" s="244">
        <v>0</v>
      </c>
      <c r="G24" s="248"/>
      <c r="H24" s="238">
        <v>0</v>
      </c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6"/>
      <c r="BZ24" s="266"/>
      <c r="CA24" s="266"/>
      <c r="CB24" s="266"/>
      <c r="CC24" s="266"/>
      <c r="CD24" s="266"/>
      <c r="CE24" s="266"/>
      <c r="CF24" s="266"/>
      <c r="CG24" s="266"/>
      <c r="CH24" s="266"/>
      <c r="CI24" s="266"/>
      <c r="CJ24" s="266"/>
      <c r="CK24" s="266"/>
      <c r="CL24" s="266"/>
      <c r="CM24" s="266"/>
      <c r="CN24" s="266"/>
      <c r="CO24" s="266"/>
      <c r="CP24" s="266"/>
      <c r="CQ24" s="266"/>
      <c r="CR24" s="266"/>
      <c r="CS24" s="266"/>
      <c r="CT24" s="266"/>
      <c r="CU24" s="266"/>
      <c r="CV24" s="266"/>
      <c r="CW24" s="266"/>
      <c r="CX24" s="266"/>
      <c r="CY24" s="266"/>
      <c r="CZ24" s="266"/>
      <c r="DA24" s="266"/>
      <c r="DB24" s="266"/>
      <c r="DC24" s="266"/>
      <c r="DD24" s="266"/>
      <c r="DE24" s="266"/>
      <c r="DF24" s="266"/>
      <c r="DG24" s="266"/>
      <c r="DH24" s="266"/>
      <c r="DI24" s="266"/>
      <c r="DJ24" s="266"/>
      <c r="DK24" s="266"/>
      <c r="DL24" s="266"/>
      <c r="DM24" s="266"/>
      <c r="DN24" s="266"/>
      <c r="DO24" s="266"/>
      <c r="DP24" s="266"/>
      <c r="DQ24" s="266"/>
      <c r="DR24" s="266"/>
      <c r="DS24" s="266"/>
      <c r="DT24" s="266"/>
      <c r="DU24" s="266"/>
      <c r="DV24" s="266"/>
      <c r="DW24" s="266"/>
      <c r="DX24" s="266"/>
      <c r="DY24" s="266"/>
      <c r="DZ24" s="266"/>
      <c r="EA24" s="266"/>
      <c r="EB24" s="266"/>
      <c r="EC24" s="266"/>
      <c r="ED24" s="266"/>
      <c r="EE24" s="266"/>
      <c r="EF24" s="266"/>
      <c r="EG24" s="266"/>
      <c r="EH24" s="266"/>
      <c r="EI24" s="266"/>
      <c r="EJ24" s="266"/>
      <c r="EK24" s="266"/>
      <c r="EL24" s="266"/>
      <c r="EM24" s="266"/>
      <c r="EN24" s="266"/>
      <c r="EO24" s="266"/>
      <c r="EP24" s="266"/>
      <c r="EQ24" s="266"/>
      <c r="ER24" s="266"/>
      <c r="ES24" s="266"/>
      <c r="ET24" s="266"/>
      <c r="EU24" s="266"/>
      <c r="EV24" s="266"/>
      <c r="EW24" s="266"/>
      <c r="EX24" s="266"/>
      <c r="EY24" s="266"/>
      <c r="EZ24" s="266"/>
      <c r="FA24" s="266"/>
      <c r="FB24" s="266"/>
      <c r="FC24" s="266"/>
      <c r="FD24" s="266"/>
      <c r="FE24" s="266"/>
      <c r="FF24" s="266"/>
      <c r="FG24" s="266"/>
      <c r="FH24" s="266"/>
      <c r="FI24" s="266"/>
      <c r="FJ24" s="266"/>
      <c r="FK24" s="266"/>
      <c r="FL24" s="266"/>
      <c r="FM24" s="266"/>
      <c r="FN24" s="266"/>
      <c r="FO24" s="266"/>
      <c r="FP24" s="266"/>
      <c r="FQ24" s="266"/>
      <c r="FR24" s="266"/>
      <c r="FS24" s="266"/>
      <c r="FT24" s="266"/>
      <c r="FU24" s="266"/>
      <c r="FV24" s="266"/>
      <c r="FW24" s="266"/>
      <c r="FX24" s="266"/>
      <c r="FY24" s="266"/>
      <c r="FZ24" s="266"/>
      <c r="GA24" s="266"/>
      <c r="GB24" s="266"/>
      <c r="GC24" s="266"/>
      <c r="GD24" s="266"/>
      <c r="GE24" s="266"/>
      <c r="GF24" s="266"/>
      <c r="GG24" s="266"/>
      <c r="GH24" s="266"/>
      <c r="GI24" s="266"/>
      <c r="GJ24" s="266"/>
      <c r="GK24" s="266"/>
      <c r="GL24" s="266"/>
      <c r="GM24" s="266"/>
      <c r="GN24" s="266"/>
      <c r="GO24" s="266"/>
      <c r="GP24" s="266"/>
      <c r="GQ24" s="266"/>
      <c r="GR24" s="266"/>
      <c r="GS24" s="266"/>
      <c r="GT24" s="266"/>
      <c r="GU24" s="266"/>
      <c r="GV24" s="266"/>
      <c r="GW24" s="266"/>
      <c r="GX24" s="266"/>
      <c r="GY24" s="266"/>
      <c r="GZ24" s="266"/>
      <c r="HA24" s="266"/>
      <c r="HB24" s="266"/>
      <c r="HC24" s="266"/>
      <c r="HD24" s="266"/>
      <c r="HE24" s="266"/>
      <c r="HF24" s="266"/>
      <c r="HG24" s="266"/>
      <c r="HH24" s="266"/>
      <c r="HI24" s="266"/>
      <c r="HJ24" s="266"/>
      <c r="HK24" s="266"/>
      <c r="HL24" s="266"/>
      <c r="HM24" s="266"/>
      <c r="HN24" s="266"/>
      <c r="HO24" s="266"/>
      <c r="HP24" s="266"/>
      <c r="HQ24" s="266"/>
      <c r="HR24" s="266"/>
      <c r="HS24" s="266"/>
      <c r="HT24" s="266"/>
      <c r="HU24" s="266"/>
      <c r="HV24" s="266"/>
      <c r="HW24" s="266"/>
      <c r="HX24" s="266"/>
      <c r="HY24" s="266"/>
      <c r="HZ24" s="266"/>
      <c r="IA24" s="266"/>
      <c r="IB24" s="266"/>
      <c r="IC24" s="266"/>
      <c r="ID24" s="266"/>
      <c r="IE24" s="266"/>
      <c r="IF24" s="266"/>
      <c r="IG24" s="266"/>
      <c r="IH24" s="266"/>
      <c r="II24" s="266"/>
      <c r="IJ24" s="266"/>
      <c r="IK24" s="266"/>
      <c r="IL24" s="266"/>
      <c r="IM24" s="266"/>
      <c r="IN24" s="266"/>
      <c r="IO24" s="266"/>
      <c r="IP24" s="266"/>
      <c r="IQ24" s="266"/>
      <c r="IR24" s="266"/>
      <c r="IS24" s="266"/>
      <c r="IT24" s="266"/>
      <c r="IU24" s="266"/>
      <c r="IV24" s="266"/>
    </row>
    <row r="25" s="27" customFormat="1" customHeight="1" spans="1:256">
      <c r="A25" s="253"/>
      <c r="B25" s="241"/>
      <c r="C25" s="249" t="s">
        <v>159</v>
      </c>
      <c r="D25" s="240">
        <v>0</v>
      </c>
      <c r="E25" s="243">
        <v>0</v>
      </c>
      <c r="F25" s="244">
        <v>0</v>
      </c>
      <c r="G25" s="245"/>
      <c r="H25" s="238">
        <v>0</v>
      </c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66"/>
      <c r="CI25" s="266"/>
      <c r="CJ25" s="266"/>
      <c r="CK25" s="266"/>
      <c r="CL25" s="266"/>
      <c r="CM25" s="266"/>
      <c r="CN25" s="266"/>
      <c r="CO25" s="266"/>
      <c r="CP25" s="266"/>
      <c r="CQ25" s="266"/>
      <c r="CR25" s="266"/>
      <c r="CS25" s="266"/>
      <c r="CT25" s="266"/>
      <c r="CU25" s="266"/>
      <c r="CV25" s="266"/>
      <c r="CW25" s="266"/>
      <c r="CX25" s="266"/>
      <c r="CY25" s="266"/>
      <c r="CZ25" s="266"/>
      <c r="DA25" s="266"/>
      <c r="DB25" s="266"/>
      <c r="DC25" s="266"/>
      <c r="DD25" s="266"/>
      <c r="DE25" s="266"/>
      <c r="DF25" s="266"/>
      <c r="DG25" s="266"/>
      <c r="DH25" s="266"/>
      <c r="DI25" s="266"/>
      <c r="DJ25" s="266"/>
      <c r="DK25" s="266"/>
      <c r="DL25" s="266"/>
      <c r="DM25" s="266"/>
      <c r="DN25" s="266"/>
      <c r="DO25" s="266"/>
      <c r="DP25" s="266"/>
      <c r="DQ25" s="266"/>
      <c r="DR25" s="266"/>
      <c r="DS25" s="266"/>
      <c r="DT25" s="266"/>
      <c r="DU25" s="266"/>
      <c r="DV25" s="266"/>
      <c r="DW25" s="266"/>
      <c r="DX25" s="266"/>
      <c r="DY25" s="266"/>
      <c r="DZ25" s="266"/>
      <c r="EA25" s="266"/>
      <c r="EB25" s="266"/>
      <c r="EC25" s="266"/>
      <c r="ED25" s="266"/>
      <c r="EE25" s="266"/>
      <c r="EF25" s="266"/>
      <c r="EG25" s="266"/>
      <c r="EH25" s="266"/>
      <c r="EI25" s="266"/>
      <c r="EJ25" s="266"/>
      <c r="EK25" s="266"/>
      <c r="EL25" s="266"/>
      <c r="EM25" s="266"/>
      <c r="EN25" s="266"/>
      <c r="EO25" s="266"/>
      <c r="EP25" s="266"/>
      <c r="EQ25" s="266"/>
      <c r="ER25" s="266"/>
      <c r="ES25" s="266"/>
      <c r="ET25" s="266"/>
      <c r="EU25" s="266"/>
      <c r="EV25" s="266"/>
      <c r="EW25" s="266"/>
      <c r="EX25" s="266"/>
      <c r="EY25" s="266"/>
      <c r="EZ25" s="266"/>
      <c r="FA25" s="266"/>
      <c r="FB25" s="266"/>
      <c r="FC25" s="266"/>
      <c r="FD25" s="266"/>
      <c r="FE25" s="266"/>
      <c r="FF25" s="266"/>
      <c r="FG25" s="266"/>
      <c r="FH25" s="266"/>
      <c r="FI25" s="266"/>
      <c r="FJ25" s="266"/>
      <c r="FK25" s="266"/>
      <c r="FL25" s="266"/>
      <c r="FM25" s="266"/>
      <c r="FN25" s="266"/>
      <c r="FO25" s="266"/>
      <c r="FP25" s="266"/>
      <c r="FQ25" s="266"/>
      <c r="FR25" s="266"/>
      <c r="FS25" s="266"/>
      <c r="FT25" s="266"/>
      <c r="FU25" s="266"/>
      <c r="FV25" s="266"/>
      <c r="FW25" s="266"/>
      <c r="FX25" s="266"/>
      <c r="FY25" s="266"/>
      <c r="FZ25" s="266"/>
      <c r="GA25" s="266"/>
      <c r="GB25" s="266"/>
      <c r="GC25" s="266"/>
      <c r="GD25" s="266"/>
      <c r="GE25" s="266"/>
      <c r="GF25" s="266"/>
      <c r="GG25" s="266"/>
      <c r="GH25" s="266"/>
      <c r="GI25" s="266"/>
      <c r="GJ25" s="266"/>
      <c r="GK25" s="266"/>
      <c r="GL25" s="266"/>
      <c r="GM25" s="266"/>
      <c r="GN25" s="266"/>
      <c r="GO25" s="266"/>
      <c r="GP25" s="266"/>
      <c r="GQ25" s="266"/>
      <c r="GR25" s="266"/>
      <c r="GS25" s="266"/>
      <c r="GT25" s="266"/>
      <c r="GU25" s="266"/>
      <c r="GV25" s="266"/>
      <c r="GW25" s="266"/>
      <c r="GX25" s="266"/>
      <c r="GY25" s="266"/>
      <c r="GZ25" s="266"/>
      <c r="HA25" s="266"/>
      <c r="HB25" s="266"/>
      <c r="HC25" s="266"/>
      <c r="HD25" s="266"/>
      <c r="HE25" s="266"/>
      <c r="HF25" s="266"/>
      <c r="HG25" s="266"/>
      <c r="HH25" s="266"/>
      <c r="HI25" s="266"/>
      <c r="HJ25" s="266"/>
      <c r="HK25" s="266"/>
      <c r="HL25" s="266"/>
      <c r="HM25" s="266"/>
      <c r="HN25" s="266"/>
      <c r="HO25" s="266"/>
      <c r="HP25" s="266"/>
      <c r="HQ25" s="266"/>
      <c r="HR25" s="266"/>
      <c r="HS25" s="266"/>
      <c r="HT25" s="266"/>
      <c r="HU25" s="266"/>
      <c r="HV25" s="266"/>
      <c r="HW25" s="266"/>
      <c r="HX25" s="266"/>
      <c r="HY25" s="266"/>
      <c r="HZ25" s="266"/>
      <c r="IA25" s="266"/>
      <c r="IB25" s="266"/>
      <c r="IC25" s="266"/>
      <c r="ID25" s="266"/>
      <c r="IE25" s="266"/>
      <c r="IF25" s="266"/>
      <c r="IG25" s="266"/>
      <c r="IH25" s="266"/>
      <c r="II25" s="266"/>
      <c r="IJ25" s="266"/>
      <c r="IK25" s="266"/>
      <c r="IL25" s="266"/>
      <c r="IM25" s="266"/>
      <c r="IN25" s="266"/>
      <c r="IO25" s="266"/>
      <c r="IP25" s="266"/>
      <c r="IQ25" s="266"/>
      <c r="IR25" s="266"/>
      <c r="IS25" s="266"/>
      <c r="IT25" s="266"/>
      <c r="IU25" s="266"/>
      <c r="IV25" s="266"/>
    </row>
    <row r="26" s="27" customFormat="1" customHeight="1" spans="1:256">
      <c r="A26" s="253"/>
      <c r="B26" s="241"/>
      <c r="C26" s="249" t="s">
        <v>160</v>
      </c>
      <c r="D26" s="240">
        <v>956052</v>
      </c>
      <c r="E26" s="243">
        <v>956052</v>
      </c>
      <c r="F26" s="244">
        <v>0</v>
      </c>
      <c r="G26" s="248"/>
      <c r="H26" s="238">
        <v>0</v>
      </c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6"/>
      <c r="CG26" s="266"/>
      <c r="CH26" s="266"/>
      <c r="CI26" s="266"/>
      <c r="CJ26" s="266"/>
      <c r="CK26" s="266"/>
      <c r="CL26" s="266"/>
      <c r="CM26" s="266"/>
      <c r="CN26" s="266"/>
      <c r="CO26" s="266"/>
      <c r="CP26" s="266"/>
      <c r="CQ26" s="266"/>
      <c r="CR26" s="266"/>
      <c r="CS26" s="266"/>
      <c r="CT26" s="266"/>
      <c r="CU26" s="266"/>
      <c r="CV26" s="266"/>
      <c r="CW26" s="266"/>
      <c r="CX26" s="266"/>
      <c r="CY26" s="266"/>
      <c r="CZ26" s="266"/>
      <c r="DA26" s="266"/>
      <c r="DB26" s="266"/>
      <c r="DC26" s="266"/>
      <c r="DD26" s="266"/>
      <c r="DE26" s="266"/>
      <c r="DF26" s="266"/>
      <c r="DG26" s="266"/>
      <c r="DH26" s="266"/>
      <c r="DI26" s="266"/>
      <c r="DJ26" s="266"/>
      <c r="DK26" s="266"/>
      <c r="DL26" s="266"/>
      <c r="DM26" s="266"/>
      <c r="DN26" s="266"/>
      <c r="DO26" s="266"/>
      <c r="DP26" s="266"/>
      <c r="DQ26" s="266"/>
      <c r="DR26" s="266"/>
      <c r="DS26" s="266"/>
      <c r="DT26" s="266"/>
      <c r="DU26" s="266"/>
      <c r="DV26" s="266"/>
      <c r="DW26" s="266"/>
      <c r="DX26" s="266"/>
      <c r="DY26" s="266"/>
      <c r="DZ26" s="266"/>
      <c r="EA26" s="266"/>
      <c r="EB26" s="266"/>
      <c r="EC26" s="266"/>
      <c r="ED26" s="266"/>
      <c r="EE26" s="266"/>
      <c r="EF26" s="266"/>
      <c r="EG26" s="266"/>
      <c r="EH26" s="266"/>
      <c r="EI26" s="266"/>
      <c r="EJ26" s="266"/>
      <c r="EK26" s="266"/>
      <c r="EL26" s="266"/>
      <c r="EM26" s="266"/>
      <c r="EN26" s="266"/>
      <c r="EO26" s="266"/>
      <c r="EP26" s="266"/>
      <c r="EQ26" s="266"/>
      <c r="ER26" s="266"/>
      <c r="ES26" s="266"/>
      <c r="ET26" s="266"/>
      <c r="EU26" s="266"/>
      <c r="EV26" s="266"/>
      <c r="EW26" s="266"/>
      <c r="EX26" s="266"/>
      <c r="EY26" s="266"/>
      <c r="EZ26" s="266"/>
      <c r="FA26" s="266"/>
      <c r="FB26" s="266"/>
      <c r="FC26" s="266"/>
      <c r="FD26" s="266"/>
      <c r="FE26" s="266"/>
      <c r="FF26" s="266"/>
      <c r="FG26" s="266"/>
      <c r="FH26" s="266"/>
      <c r="FI26" s="266"/>
      <c r="FJ26" s="266"/>
      <c r="FK26" s="266"/>
      <c r="FL26" s="266"/>
      <c r="FM26" s="266"/>
      <c r="FN26" s="266"/>
      <c r="FO26" s="266"/>
      <c r="FP26" s="266"/>
      <c r="FQ26" s="266"/>
      <c r="FR26" s="266"/>
      <c r="FS26" s="266"/>
      <c r="FT26" s="266"/>
      <c r="FU26" s="266"/>
      <c r="FV26" s="266"/>
      <c r="FW26" s="266"/>
      <c r="FX26" s="266"/>
      <c r="FY26" s="266"/>
      <c r="FZ26" s="266"/>
      <c r="GA26" s="266"/>
      <c r="GB26" s="266"/>
      <c r="GC26" s="266"/>
      <c r="GD26" s="266"/>
      <c r="GE26" s="266"/>
      <c r="GF26" s="266"/>
      <c r="GG26" s="266"/>
      <c r="GH26" s="266"/>
      <c r="GI26" s="266"/>
      <c r="GJ26" s="266"/>
      <c r="GK26" s="266"/>
      <c r="GL26" s="266"/>
      <c r="GM26" s="266"/>
      <c r="GN26" s="266"/>
      <c r="GO26" s="266"/>
      <c r="GP26" s="266"/>
      <c r="GQ26" s="266"/>
      <c r="GR26" s="266"/>
      <c r="GS26" s="266"/>
      <c r="GT26" s="266"/>
      <c r="GU26" s="266"/>
      <c r="GV26" s="266"/>
      <c r="GW26" s="266"/>
      <c r="GX26" s="266"/>
      <c r="GY26" s="266"/>
      <c r="GZ26" s="266"/>
      <c r="HA26" s="266"/>
      <c r="HB26" s="266"/>
      <c r="HC26" s="266"/>
      <c r="HD26" s="266"/>
      <c r="HE26" s="266"/>
      <c r="HF26" s="266"/>
      <c r="HG26" s="266"/>
      <c r="HH26" s="266"/>
      <c r="HI26" s="266"/>
      <c r="HJ26" s="266"/>
      <c r="HK26" s="266"/>
      <c r="HL26" s="266"/>
      <c r="HM26" s="266"/>
      <c r="HN26" s="266"/>
      <c r="HO26" s="266"/>
      <c r="HP26" s="266"/>
      <c r="HQ26" s="266"/>
      <c r="HR26" s="266"/>
      <c r="HS26" s="266"/>
      <c r="HT26" s="266"/>
      <c r="HU26" s="266"/>
      <c r="HV26" s="266"/>
      <c r="HW26" s="266"/>
      <c r="HX26" s="266"/>
      <c r="HY26" s="266"/>
      <c r="HZ26" s="266"/>
      <c r="IA26" s="266"/>
      <c r="IB26" s="266"/>
      <c r="IC26" s="266"/>
      <c r="ID26" s="266"/>
      <c r="IE26" s="266"/>
      <c r="IF26" s="266"/>
      <c r="IG26" s="266"/>
      <c r="IH26" s="266"/>
      <c r="II26" s="266"/>
      <c r="IJ26" s="266"/>
      <c r="IK26" s="266"/>
      <c r="IL26" s="266"/>
      <c r="IM26" s="266"/>
      <c r="IN26" s="266"/>
      <c r="IO26" s="266"/>
      <c r="IP26" s="266"/>
      <c r="IQ26" s="266"/>
      <c r="IR26" s="266"/>
      <c r="IS26" s="266"/>
      <c r="IT26" s="266"/>
      <c r="IU26" s="266"/>
      <c r="IV26" s="266"/>
    </row>
    <row r="27" s="27" customFormat="1" customHeight="1" spans="1:256">
      <c r="A27" s="253"/>
      <c r="B27" s="241"/>
      <c r="C27" s="249" t="s">
        <v>161</v>
      </c>
      <c r="D27" s="240">
        <v>0</v>
      </c>
      <c r="E27" s="243">
        <v>0</v>
      </c>
      <c r="F27" s="244">
        <v>0</v>
      </c>
      <c r="G27" s="248"/>
      <c r="H27" s="238">
        <v>0</v>
      </c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  <c r="BN27" s="266"/>
      <c r="BO27" s="266"/>
      <c r="BP27" s="266"/>
      <c r="BQ27" s="266"/>
      <c r="BR27" s="266"/>
      <c r="BS27" s="266"/>
      <c r="BT27" s="266"/>
      <c r="BU27" s="266"/>
      <c r="BV27" s="266"/>
      <c r="BW27" s="266"/>
      <c r="BX27" s="266"/>
      <c r="BY27" s="266"/>
      <c r="BZ27" s="266"/>
      <c r="CA27" s="266"/>
      <c r="CB27" s="266"/>
      <c r="CC27" s="266"/>
      <c r="CD27" s="266"/>
      <c r="CE27" s="266"/>
      <c r="CF27" s="266"/>
      <c r="CG27" s="266"/>
      <c r="CH27" s="266"/>
      <c r="CI27" s="266"/>
      <c r="CJ27" s="266"/>
      <c r="CK27" s="266"/>
      <c r="CL27" s="266"/>
      <c r="CM27" s="266"/>
      <c r="CN27" s="266"/>
      <c r="CO27" s="266"/>
      <c r="CP27" s="266"/>
      <c r="CQ27" s="266"/>
      <c r="CR27" s="266"/>
      <c r="CS27" s="266"/>
      <c r="CT27" s="266"/>
      <c r="CU27" s="266"/>
      <c r="CV27" s="266"/>
      <c r="CW27" s="266"/>
      <c r="CX27" s="266"/>
      <c r="CY27" s="266"/>
      <c r="CZ27" s="266"/>
      <c r="DA27" s="266"/>
      <c r="DB27" s="266"/>
      <c r="DC27" s="266"/>
      <c r="DD27" s="266"/>
      <c r="DE27" s="266"/>
      <c r="DF27" s="266"/>
      <c r="DG27" s="266"/>
      <c r="DH27" s="266"/>
      <c r="DI27" s="266"/>
      <c r="DJ27" s="266"/>
      <c r="DK27" s="266"/>
      <c r="DL27" s="266"/>
      <c r="DM27" s="266"/>
      <c r="DN27" s="266"/>
      <c r="DO27" s="266"/>
      <c r="DP27" s="266"/>
      <c r="DQ27" s="266"/>
      <c r="DR27" s="266"/>
      <c r="DS27" s="266"/>
      <c r="DT27" s="266"/>
      <c r="DU27" s="266"/>
      <c r="DV27" s="266"/>
      <c r="DW27" s="266"/>
      <c r="DX27" s="266"/>
      <c r="DY27" s="266"/>
      <c r="DZ27" s="266"/>
      <c r="EA27" s="266"/>
      <c r="EB27" s="266"/>
      <c r="EC27" s="266"/>
      <c r="ED27" s="266"/>
      <c r="EE27" s="266"/>
      <c r="EF27" s="266"/>
      <c r="EG27" s="266"/>
      <c r="EH27" s="266"/>
      <c r="EI27" s="266"/>
      <c r="EJ27" s="266"/>
      <c r="EK27" s="266"/>
      <c r="EL27" s="266"/>
      <c r="EM27" s="266"/>
      <c r="EN27" s="266"/>
      <c r="EO27" s="266"/>
      <c r="EP27" s="266"/>
      <c r="EQ27" s="266"/>
      <c r="ER27" s="266"/>
      <c r="ES27" s="266"/>
      <c r="ET27" s="266"/>
      <c r="EU27" s="266"/>
      <c r="EV27" s="266"/>
      <c r="EW27" s="266"/>
      <c r="EX27" s="266"/>
      <c r="EY27" s="266"/>
      <c r="EZ27" s="266"/>
      <c r="FA27" s="266"/>
      <c r="FB27" s="266"/>
      <c r="FC27" s="266"/>
      <c r="FD27" s="266"/>
      <c r="FE27" s="266"/>
      <c r="FF27" s="266"/>
      <c r="FG27" s="266"/>
      <c r="FH27" s="266"/>
      <c r="FI27" s="266"/>
      <c r="FJ27" s="266"/>
      <c r="FK27" s="266"/>
      <c r="FL27" s="266"/>
      <c r="FM27" s="266"/>
      <c r="FN27" s="266"/>
      <c r="FO27" s="266"/>
      <c r="FP27" s="266"/>
      <c r="FQ27" s="266"/>
      <c r="FR27" s="266"/>
      <c r="FS27" s="266"/>
      <c r="FT27" s="266"/>
      <c r="FU27" s="266"/>
      <c r="FV27" s="266"/>
      <c r="FW27" s="266"/>
      <c r="FX27" s="266"/>
      <c r="FY27" s="266"/>
      <c r="FZ27" s="266"/>
      <c r="GA27" s="266"/>
      <c r="GB27" s="266"/>
      <c r="GC27" s="266"/>
      <c r="GD27" s="266"/>
      <c r="GE27" s="266"/>
      <c r="GF27" s="266"/>
      <c r="GG27" s="266"/>
      <c r="GH27" s="266"/>
      <c r="GI27" s="266"/>
      <c r="GJ27" s="266"/>
      <c r="GK27" s="266"/>
      <c r="GL27" s="266"/>
      <c r="GM27" s="266"/>
      <c r="GN27" s="266"/>
      <c r="GO27" s="266"/>
      <c r="GP27" s="266"/>
      <c r="GQ27" s="266"/>
      <c r="GR27" s="266"/>
      <c r="GS27" s="266"/>
      <c r="GT27" s="266"/>
      <c r="GU27" s="266"/>
      <c r="GV27" s="266"/>
      <c r="GW27" s="266"/>
      <c r="GX27" s="266"/>
      <c r="GY27" s="266"/>
      <c r="GZ27" s="266"/>
      <c r="HA27" s="266"/>
      <c r="HB27" s="266"/>
      <c r="HC27" s="266"/>
      <c r="HD27" s="266"/>
      <c r="HE27" s="266"/>
      <c r="HF27" s="266"/>
      <c r="HG27" s="266"/>
      <c r="HH27" s="266"/>
      <c r="HI27" s="266"/>
      <c r="HJ27" s="266"/>
      <c r="HK27" s="266"/>
      <c r="HL27" s="266"/>
      <c r="HM27" s="266"/>
      <c r="HN27" s="266"/>
      <c r="HO27" s="266"/>
      <c r="HP27" s="266"/>
      <c r="HQ27" s="266"/>
      <c r="HR27" s="266"/>
      <c r="HS27" s="266"/>
      <c r="HT27" s="266"/>
      <c r="HU27" s="266"/>
      <c r="HV27" s="266"/>
      <c r="HW27" s="266"/>
      <c r="HX27" s="266"/>
      <c r="HY27" s="266"/>
      <c r="HZ27" s="266"/>
      <c r="IA27" s="266"/>
      <c r="IB27" s="266"/>
      <c r="IC27" s="266"/>
      <c r="ID27" s="266"/>
      <c r="IE27" s="266"/>
      <c r="IF27" s="266"/>
      <c r="IG27" s="266"/>
      <c r="IH27" s="266"/>
      <c r="II27" s="266"/>
      <c r="IJ27" s="266"/>
      <c r="IK27" s="266"/>
      <c r="IL27" s="266"/>
      <c r="IM27" s="266"/>
      <c r="IN27" s="266"/>
      <c r="IO27" s="266"/>
      <c r="IP27" s="266"/>
      <c r="IQ27" s="266"/>
      <c r="IR27" s="266"/>
      <c r="IS27" s="266"/>
      <c r="IT27" s="266"/>
      <c r="IU27" s="266"/>
      <c r="IV27" s="266"/>
    </row>
    <row r="28" s="27" customFormat="1" customHeight="1" spans="1:256">
      <c r="A28" s="251"/>
      <c r="B28" s="250"/>
      <c r="C28" s="249" t="s">
        <v>162</v>
      </c>
      <c r="D28" s="240">
        <v>0</v>
      </c>
      <c r="E28" s="243">
        <v>0</v>
      </c>
      <c r="F28" s="244">
        <v>0</v>
      </c>
      <c r="G28" s="248"/>
      <c r="H28" s="238">
        <v>0</v>
      </c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6"/>
      <c r="CC28" s="266"/>
      <c r="CD28" s="266"/>
      <c r="CE28" s="266"/>
      <c r="CF28" s="266"/>
      <c r="CG28" s="266"/>
      <c r="CH28" s="266"/>
      <c r="CI28" s="266"/>
      <c r="CJ28" s="266"/>
      <c r="CK28" s="266"/>
      <c r="CL28" s="266"/>
      <c r="CM28" s="266"/>
      <c r="CN28" s="266"/>
      <c r="CO28" s="266"/>
      <c r="CP28" s="266"/>
      <c r="CQ28" s="266"/>
      <c r="CR28" s="266"/>
      <c r="CS28" s="266"/>
      <c r="CT28" s="266"/>
      <c r="CU28" s="266"/>
      <c r="CV28" s="266"/>
      <c r="CW28" s="266"/>
      <c r="CX28" s="266"/>
      <c r="CY28" s="266"/>
      <c r="CZ28" s="266"/>
      <c r="DA28" s="266"/>
      <c r="DB28" s="266"/>
      <c r="DC28" s="266"/>
      <c r="DD28" s="266"/>
      <c r="DE28" s="266"/>
      <c r="DF28" s="266"/>
      <c r="DG28" s="266"/>
      <c r="DH28" s="266"/>
      <c r="DI28" s="266"/>
      <c r="DJ28" s="266"/>
      <c r="DK28" s="266"/>
      <c r="DL28" s="266"/>
      <c r="DM28" s="266"/>
      <c r="DN28" s="266"/>
      <c r="DO28" s="266"/>
      <c r="DP28" s="266"/>
      <c r="DQ28" s="266"/>
      <c r="DR28" s="266"/>
      <c r="DS28" s="266"/>
      <c r="DT28" s="266"/>
      <c r="DU28" s="266"/>
      <c r="DV28" s="266"/>
      <c r="DW28" s="266"/>
      <c r="DX28" s="266"/>
      <c r="DY28" s="266"/>
      <c r="DZ28" s="266"/>
      <c r="EA28" s="266"/>
      <c r="EB28" s="266"/>
      <c r="EC28" s="266"/>
      <c r="ED28" s="266"/>
      <c r="EE28" s="266"/>
      <c r="EF28" s="266"/>
      <c r="EG28" s="266"/>
      <c r="EH28" s="266"/>
      <c r="EI28" s="266"/>
      <c r="EJ28" s="266"/>
      <c r="EK28" s="266"/>
      <c r="EL28" s="266"/>
      <c r="EM28" s="266"/>
      <c r="EN28" s="266"/>
      <c r="EO28" s="266"/>
      <c r="EP28" s="266"/>
      <c r="EQ28" s="266"/>
      <c r="ER28" s="266"/>
      <c r="ES28" s="266"/>
      <c r="ET28" s="266"/>
      <c r="EU28" s="266"/>
      <c r="EV28" s="266"/>
      <c r="EW28" s="266"/>
      <c r="EX28" s="266"/>
      <c r="EY28" s="266"/>
      <c r="EZ28" s="266"/>
      <c r="FA28" s="266"/>
      <c r="FB28" s="266"/>
      <c r="FC28" s="266"/>
      <c r="FD28" s="266"/>
      <c r="FE28" s="266"/>
      <c r="FF28" s="266"/>
      <c r="FG28" s="266"/>
      <c r="FH28" s="266"/>
      <c r="FI28" s="266"/>
      <c r="FJ28" s="266"/>
      <c r="FK28" s="266"/>
      <c r="FL28" s="266"/>
      <c r="FM28" s="266"/>
      <c r="FN28" s="266"/>
      <c r="FO28" s="266"/>
      <c r="FP28" s="266"/>
      <c r="FQ28" s="266"/>
      <c r="FR28" s="266"/>
      <c r="FS28" s="266"/>
      <c r="FT28" s="266"/>
      <c r="FU28" s="266"/>
      <c r="FV28" s="266"/>
      <c r="FW28" s="266"/>
      <c r="FX28" s="266"/>
      <c r="FY28" s="266"/>
      <c r="FZ28" s="266"/>
      <c r="GA28" s="266"/>
      <c r="GB28" s="266"/>
      <c r="GC28" s="266"/>
      <c r="GD28" s="266"/>
      <c r="GE28" s="266"/>
      <c r="GF28" s="266"/>
      <c r="GG28" s="266"/>
      <c r="GH28" s="266"/>
      <c r="GI28" s="266"/>
      <c r="GJ28" s="266"/>
      <c r="GK28" s="266"/>
      <c r="GL28" s="266"/>
      <c r="GM28" s="266"/>
      <c r="GN28" s="266"/>
      <c r="GO28" s="266"/>
      <c r="GP28" s="266"/>
      <c r="GQ28" s="266"/>
      <c r="GR28" s="266"/>
      <c r="GS28" s="266"/>
      <c r="GT28" s="266"/>
      <c r="GU28" s="266"/>
      <c r="GV28" s="266"/>
      <c r="GW28" s="266"/>
      <c r="GX28" s="266"/>
      <c r="GY28" s="266"/>
      <c r="GZ28" s="266"/>
      <c r="HA28" s="266"/>
      <c r="HB28" s="266"/>
      <c r="HC28" s="266"/>
      <c r="HD28" s="266"/>
      <c r="HE28" s="266"/>
      <c r="HF28" s="266"/>
      <c r="HG28" s="266"/>
      <c r="HH28" s="266"/>
      <c r="HI28" s="266"/>
      <c r="HJ28" s="266"/>
      <c r="HK28" s="266"/>
      <c r="HL28" s="266"/>
      <c r="HM28" s="266"/>
      <c r="HN28" s="266"/>
      <c r="HO28" s="266"/>
      <c r="HP28" s="266"/>
      <c r="HQ28" s="266"/>
      <c r="HR28" s="266"/>
      <c r="HS28" s="266"/>
      <c r="HT28" s="266"/>
      <c r="HU28" s="266"/>
      <c r="HV28" s="266"/>
      <c r="HW28" s="266"/>
      <c r="HX28" s="266"/>
      <c r="HY28" s="266"/>
      <c r="HZ28" s="266"/>
      <c r="IA28" s="266"/>
      <c r="IB28" s="266"/>
      <c r="IC28" s="266"/>
      <c r="ID28" s="266"/>
      <c r="IE28" s="266"/>
      <c r="IF28" s="266"/>
      <c r="IG28" s="266"/>
      <c r="IH28" s="266"/>
      <c r="II28" s="266"/>
      <c r="IJ28" s="266"/>
      <c r="IK28" s="266"/>
      <c r="IL28" s="266"/>
      <c r="IM28" s="266"/>
      <c r="IN28" s="266"/>
      <c r="IO28" s="266"/>
      <c r="IP28" s="266"/>
      <c r="IQ28" s="266"/>
      <c r="IR28" s="266"/>
      <c r="IS28" s="266"/>
      <c r="IT28" s="266"/>
      <c r="IU28" s="266"/>
      <c r="IV28" s="266"/>
    </row>
    <row r="29" s="27" customFormat="1" customHeight="1" spans="1:256">
      <c r="A29" s="251"/>
      <c r="B29" s="250"/>
      <c r="C29" s="249" t="s">
        <v>163</v>
      </c>
      <c r="D29" s="240">
        <v>0</v>
      </c>
      <c r="E29" s="243">
        <v>0</v>
      </c>
      <c r="F29" s="244">
        <v>0</v>
      </c>
      <c r="G29" s="248"/>
      <c r="H29" s="238">
        <v>0</v>
      </c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6"/>
      <c r="EX29" s="266"/>
      <c r="EY29" s="266"/>
      <c r="EZ29" s="266"/>
      <c r="FA29" s="266"/>
      <c r="FB29" s="266"/>
      <c r="FC29" s="266"/>
      <c r="FD29" s="266"/>
      <c r="FE29" s="266"/>
      <c r="FF29" s="266"/>
      <c r="FG29" s="266"/>
      <c r="FH29" s="266"/>
      <c r="FI29" s="266"/>
      <c r="FJ29" s="266"/>
      <c r="FK29" s="266"/>
      <c r="FL29" s="266"/>
      <c r="FM29" s="266"/>
      <c r="FN29" s="266"/>
      <c r="FO29" s="266"/>
      <c r="FP29" s="266"/>
      <c r="FQ29" s="266"/>
      <c r="FR29" s="266"/>
      <c r="FS29" s="266"/>
      <c r="FT29" s="266"/>
      <c r="FU29" s="266"/>
      <c r="FV29" s="266"/>
      <c r="FW29" s="266"/>
      <c r="FX29" s="266"/>
      <c r="FY29" s="266"/>
      <c r="FZ29" s="266"/>
      <c r="GA29" s="266"/>
      <c r="GB29" s="266"/>
      <c r="GC29" s="266"/>
      <c r="GD29" s="266"/>
      <c r="GE29" s="266"/>
      <c r="GF29" s="266"/>
      <c r="GG29" s="266"/>
      <c r="GH29" s="266"/>
      <c r="GI29" s="266"/>
      <c r="GJ29" s="266"/>
      <c r="GK29" s="266"/>
      <c r="GL29" s="266"/>
      <c r="GM29" s="266"/>
      <c r="GN29" s="266"/>
      <c r="GO29" s="266"/>
      <c r="GP29" s="266"/>
      <c r="GQ29" s="266"/>
      <c r="GR29" s="266"/>
      <c r="GS29" s="266"/>
      <c r="GT29" s="266"/>
      <c r="GU29" s="266"/>
      <c r="GV29" s="266"/>
      <c r="GW29" s="266"/>
      <c r="GX29" s="266"/>
      <c r="GY29" s="266"/>
      <c r="GZ29" s="266"/>
      <c r="HA29" s="266"/>
      <c r="HB29" s="266"/>
      <c r="HC29" s="266"/>
      <c r="HD29" s="266"/>
      <c r="HE29" s="266"/>
      <c r="HF29" s="266"/>
      <c r="HG29" s="266"/>
      <c r="HH29" s="266"/>
      <c r="HI29" s="266"/>
      <c r="HJ29" s="266"/>
      <c r="HK29" s="266"/>
      <c r="HL29" s="266"/>
      <c r="HM29" s="266"/>
      <c r="HN29" s="266"/>
      <c r="HO29" s="266"/>
      <c r="HP29" s="266"/>
      <c r="HQ29" s="266"/>
      <c r="HR29" s="266"/>
      <c r="HS29" s="266"/>
      <c r="HT29" s="266"/>
      <c r="HU29" s="266"/>
      <c r="HV29" s="266"/>
      <c r="HW29" s="266"/>
      <c r="HX29" s="266"/>
      <c r="HY29" s="266"/>
      <c r="HZ29" s="266"/>
      <c r="IA29" s="266"/>
      <c r="IB29" s="266"/>
      <c r="IC29" s="266"/>
      <c r="ID29" s="266"/>
      <c r="IE29" s="266"/>
      <c r="IF29" s="266"/>
      <c r="IG29" s="266"/>
      <c r="IH29" s="266"/>
      <c r="II29" s="266"/>
      <c r="IJ29" s="266"/>
      <c r="IK29" s="266"/>
      <c r="IL29" s="266"/>
      <c r="IM29" s="266"/>
      <c r="IN29" s="266"/>
      <c r="IO29" s="266"/>
      <c r="IP29" s="266"/>
      <c r="IQ29" s="266"/>
      <c r="IR29" s="266"/>
      <c r="IS29" s="266"/>
      <c r="IT29" s="266"/>
      <c r="IU29" s="266"/>
      <c r="IV29" s="266"/>
    </row>
    <row r="30" s="27" customFormat="1" customHeight="1" spans="1:256">
      <c r="A30" s="251"/>
      <c r="B30" s="250"/>
      <c r="C30" s="258" t="s">
        <v>164</v>
      </c>
      <c r="D30" s="240">
        <v>0</v>
      </c>
      <c r="E30" s="243">
        <v>0</v>
      </c>
      <c r="F30" s="244">
        <v>0</v>
      </c>
      <c r="G30" s="248"/>
      <c r="H30" s="238">
        <v>0</v>
      </c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6"/>
      <c r="CC30" s="266"/>
      <c r="CD30" s="266"/>
      <c r="CE30" s="266"/>
      <c r="CF30" s="266"/>
      <c r="CG30" s="266"/>
      <c r="CH30" s="266"/>
      <c r="CI30" s="266"/>
      <c r="CJ30" s="266"/>
      <c r="CK30" s="266"/>
      <c r="CL30" s="266"/>
      <c r="CM30" s="266"/>
      <c r="CN30" s="266"/>
      <c r="CO30" s="266"/>
      <c r="CP30" s="266"/>
      <c r="CQ30" s="266"/>
      <c r="CR30" s="266"/>
      <c r="CS30" s="266"/>
      <c r="CT30" s="266"/>
      <c r="CU30" s="266"/>
      <c r="CV30" s="266"/>
      <c r="CW30" s="266"/>
      <c r="CX30" s="266"/>
      <c r="CY30" s="266"/>
      <c r="CZ30" s="266"/>
      <c r="DA30" s="266"/>
      <c r="DB30" s="266"/>
      <c r="DC30" s="266"/>
      <c r="DD30" s="266"/>
      <c r="DE30" s="266"/>
      <c r="DF30" s="266"/>
      <c r="DG30" s="266"/>
      <c r="DH30" s="266"/>
      <c r="DI30" s="266"/>
      <c r="DJ30" s="266"/>
      <c r="DK30" s="266"/>
      <c r="DL30" s="266"/>
      <c r="DM30" s="266"/>
      <c r="DN30" s="266"/>
      <c r="DO30" s="266"/>
      <c r="DP30" s="266"/>
      <c r="DQ30" s="266"/>
      <c r="DR30" s="266"/>
      <c r="DS30" s="266"/>
      <c r="DT30" s="266"/>
      <c r="DU30" s="266"/>
      <c r="DV30" s="266"/>
      <c r="DW30" s="266"/>
      <c r="DX30" s="266"/>
      <c r="DY30" s="266"/>
      <c r="DZ30" s="266"/>
      <c r="EA30" s="266"/>
      <c r="EB30" s="266"/>
      <c r="EC30" s="266"/>
      <c r="ED30" s="266"/>
      <c r="EE30" s="266"/>
      <c r="EF30" s="266"/>
      <c r="EG30" s="266"/>
      <c r="EH30" s="266"/>
      <c r="EI30" s="266"/>
      <c r="EJ30" s="266"/>
      <c r="EK30" s="266"/>
      <c r="EL30" s="266"/>
      <c r="EM30" s="266"/>
      <c r="EN30" s="266"/>
      <c r="EO30" s="266"/>
      <c r="EP30" s="266"/>
      <c r="EQ30" s="266"/>
      <c r="ER30" s="266"/>
      <c r="ES30" s="266"/>
      <c r="ET30" s="266"/>
      <c r="EU30" s="266"/>
      <c r="EV30" s="266"/>
      <c r="EW30" s="266"/>
      <c r="EX30" s="266"/>
      <c r="EY30" s="266"/>
      <c r="EZ30" s="266"/>
      <c r="FA30" s="266"/>
      <c r="FB30" s="266"/>
      <c r="FC30" s="266"/>
      <c r="FD30" s="266"/>
      <c r="FE30" s="266"/>
      <c r="FF30" s="266"/>
      <c r="FG30" s="266"/>
      <c r="FH30" s="266"/>
      <c r="FI30" s="266"/>
      <c r="FJ30" s="266"/>
      <c r="FK30" s="266"/>
      <c r="FL30" s="266"/>
      <c r="FM30" s="266"/>
      <c r="FN30" s="266"/>
      <c r="FO30" s="266"/>
      <c r="FP30" s="266"/>
      <c r="FQ30" s="266"/>
      <c r="FR30" s="266"/>
      <c r="FS30" s="266"/>
      <c r="FT30" s="266"/>
      <c r="FU30" s="266"/>
      <c r="FV30" s="266"/>
      <c r="FW30" s="266"/>
      <c r="FX30" s="266"/>
      <c r="FY30" s="266"/>
      <c r="FZ30" s="266"/>
      <c r="GA30" s="266"/>
      <c r="GB30" s="266"/>
      <c r="GC30" s="266"/>
      <c r="GD30" s="266"/>
      <c r="GE30" s="266"/>
      <c r="GF30" s="266"/>
      <c r="GG30" s="266"/>
      <c r="GH30" s="266"/>
      <c r="GI30" s="266"/>
      <c r="GJ30" s="266"/>
      <c r="GK30" s="266"/>
      <c r="GL30" s="266"/>
      <c r="GM30" s="266"/>
      <c r="GN30" s="266"/>
      <c r="GO30" s="266"/>
      <c r="GP30" s="266"/>
      <c r="GQ30" s="266"/>
      <c r="GR30" s="266"/>
      <c r="GS30" s="266"/>
      <c r="GT30" s="266"/>
      <c r="GU30" s="266"/>
      <c r="GV30" s="266"/>
      <c r="GW30" s="266"/>
      <c r="GX30" s="266"/>
      <c r="GY30" s="266"/>
      <c r="GZ30" s="266"/>
      <c r="HA30" s="266"/>
      <c r="HB30" s="266"/>
      <c r="HC30" s="266"/>
      <c r="HD30" s="266"/>
      <c r="HE30" s="266"/>
      <c r="HF30" s="266"/>
      <c r="HG30" s="266"/>
      <c r="HH30" s="266"/>
      <c r="HI30" s="266"/>
      <c r="HJ30" s="266"/>
      <c r="HK30" s="266"/>
      <c r="HL30" s="266"/>
      <c r="HM30" s="266"/>
      <c r="HN30" s="266"/>
      <c r="HO30" s="266"/>
      <c r="HP30" s="266"/>
      <c r="HQ30" s="266"/>
      <c r="HR30" s="266"/>
      <c r="HS30" s="266"/>
      <c r="HT30" s="266"/>
      <c r="HU30" s="266"/>
      <c r="HV30" s="266"/>
      <c r="HW30" s="266"/>
      <c r="HX30" s="266"/>
      <c r="HY30" s="266"/>
      <c r="HZ30" s="266"/>
      <c r="IA30" s="266"/>
      <c r="IB30" s="266"/>
      <c r="IC30" s="266"/>
      <c r="ID30" s="266"/>
      <c r="IE30" s="266"/>
      <c r="IF30" s="266"/>
      <c r="IG30" s="266"/>
      <c r="IH30" s="266"/>
      <c r="II30" s="266"/>
      <c r="IJ30" s="266"/>
      <c r="IK30" s="266"/>
      <c r="IL30" s="266"/>
      <c r="IM30" s="266"/>
      <c r="IN30" s="266"/>
      <c r="IO30" s="266"/>
      <c r="IP30" s="266"/>
      <c r="IQ30" s="266"/>
      <c r="IR30" s="266"/>
      <c r="IS30" s="266"/>
      <c r="IT30" s="266"/>
      <c r="IU30" s="266"/>
      <c r="IV30" s="266"/>
    </row>
    <row r="31" s="27" customFormat="1" customHeight="1" spans="1:256">
      <c r="A31" s="251"/>
      <c r="B31" s="250"/>
      <c r="C31" s="249" t="s">
        <v>165</v>
      </c>
      <c r="D31" s="240">
        <v>0</v>
      </c>
      <c r="E31" s="243">
        <v>0</v>
      </c>
      <c r="F31" s="244">
        <v>0</v>
      </c>
      <c r="G31" s="248"/>
      <c r="H31" s="238">
        <v>0</v>
      </c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  <c r="BF31" s="266"/>
      <c r="BG31" s="266"/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  <c r="BW31" s="266"/>
      <c r="BX31" s="266"/>
      <c r="BY31" s="266"/>
      <c r="BZ31" s="266"/>
      <c r="CA31" s="266"/>
      <c r="CB31" s="266"/>
      <c r="CC31" s="266"/>
      <c r="CD31" s="266"/>
      <c r="CE31" s="266"/>
      <c r="CF31" s="266"/>
      <c r="CG31" s="266"/>
      <c r="CH31" s="266"/>
      <c r="CI31" s="266"/>
      <c r="CJ31" s="266"/>
      <c r="CK31" s="266"/>
      <c r="CL31" s="266"/>
      <c r="CM31" s="266"/>
      <c r="CN31" s="266"/>
      <c r="CO31" s="266"/>
      <c r="CP31" s="266"/>
      <c r="CQ31" s="266"/>
      <c r="CR31" s="266"/>
      <c r="CS31" s="266"/>
      <c r="CT31" s="266"/>
      <c r="CU31" s="266"/>
      <c r="CV31" s="266"/>
      <c r="CW31" s="266"/>
      <c r="CX31" s="266"/>
      <c r="CY31" s="266"/>
      <c r="CZ31" s="266"/>
      <c r="DA31" s="266"/>
      <c r="DB31" s="266"/>
      <c r="DC31" s="266"/>
      <c r="DD31" s="266"/>
      <c r="DE31" s="266"/>
      <c r="DF31" s="266"/>
      <c r="DG31" s="266"/>
      <c r="DH31" s="266"/>
      <c r="DI31" s="266"/>
      <c r="DJ31" s="266"/>
      <c r="DK31" s="266"/>
      <c r="DL31" s="266"/>
      <c r="DM31" s="266"/>
      <c r="DN31" s="266"/>
      <c r="DO31" s="266"/>
      <c r="DP31" s="266"/>
      <c r="DQ31" s="266"/>
      <c r="DR31" s="266"/>
      <c r="DS31" s="266"/>
      <c r="DT31" s="266"/>
      <c r="DU31" s="266"/>
      <c r="DV31" s="266"/>
      <c r="DW31" s="266"/>
      <c r="DX31" s="266"/>
      <c r="DY31" s="266"/>
      <c r="DZ31" s="266"/>
      <c r="EA31" s="266"/>
      <c r="EB31" s="266"/>
      <c r="EC31" s="266"/>
      <c r="ED31" s="266"/>
      <c r="EE31" s="266"/>
      <c r="EF31" s="266"/>
      <c r="EG31" s="266"/>
      <c r="EH31" s="266"/>
      <c r="EI31" s="266"/>
      <c r="EJ31" s="266"/>
      <c r="EK31" s="266"/>
      <c r="EL31" s="266"/>
      <c r="EM31" s="266"/>
      <c r="EN31" s="266"/>
      <c r="EO31" s="266"/>
      <c r="EP31" s="266"/>
      <c r="EQ31" s="266"/>
      <c r="ER31" s="266"/>
      <c r="ES31" s="266"/>
      <c r="ET31" s="266"/>
      <c r="EU31" s="266"/>
      <c r="EV31" s="266"/>
      <c r="EW31" s="266"/>
      <c r="EX31" s="266"/>
      <c r="EY31" s="266"/>
      <c r="EZ31" s="266"/>
      <c r="FA31" s="266"/>
      <c r="FB31" s="266"/>
      <c r="FC31" s="266"/>
      <c r="FD31" s="266"/>
      <c r="FE31" s="266"/>
      <c r="FF31" s="266"/>
      <c r="FG31" s="266"/>
      <c r="FH31" s="266"/>
      <c r="FI31" s="266"/>
      <c r="FJ31" s="266"/>
      <c r="FK31" s="266"/>
      <c r="FL31" s="266"/>
      <c r="FM31" s="266"/>
      <c r="FN31" s="266"/>
      <c r="FO31" s="266"/>
      <c r="FP31" s="266"/>
      <c r="FQ31" s="266"/>
      <c r="FR31" s="266"/>
      <c r="FS31" s="266"/>
      <c r="FT31" s="266"/>
      <c r="FU31" s="266"/>
      <c r="FV31" s="266"/>
      <c r="FW31" s="266"/>
      <c r="FX31" s="266"/>
      <c r="FY31" s="266"/>
      <c r="FZ31" s="266"/>
      <c r="GA31" s="266"/>
      <c r="GB31" s="266"/>
      <c r="GC31" s="266"/>
      <c r="GD31" s="266"/>
      <c r="GE31" s="266"/>
      <c r="GF31" s="266"/>
      <c r="GG31" s="266"/>
      <c r="GH31" s="266"/>
      <c r="GI31" s="266"/>
      <c r="GJ31" s="266"/>
      <c r="GK31" s="266"/>
      <c r="GL31" s="266"/>
      <c r="GM31" s="266"/>
      <c r="GN31" s="266"/>
      <c r="GO31" s="266"/>
      <c r="GP31" s="266"/>
      <c r="GQ31" s="266"/>
      <c r="GR31" s="266"/>
      <c r="GS31" s="266"/>
      <c r="GT31" s="266"/>
      <c r="GU31" s="266"/>
      <c r="GV31" s="266"/>
      <c r="GW31" s="266"/>
      <c r="GX31" s="266"/>
      <c r="GY31" s="266"/>
      <c r="GZ31" s="266"/>
      <c r="HA31" s="266"/>
      <c r="HB31" s="266"/>
      <c r="HC31" s="266"/>
      <c r="HD31" s="266"/>
      <c r="HE31" s="266"/>
      <c r="HF31" s="266"/>
      <c r="HG31" s="266"/>
      <c r="HH31" s="266"/>
      <c r="HI31" s="266"/>
      <c r="HJ31" s="266"/>
      <c r="HK31" s="266"/>
      <c r="HL31" s="266"/>
      <c r="HM31" s="266"/>
      <c r="HN31" s="266"/>
      <c r="HO31" s="266"/>
      <c r="HP31" s="266"/>
      <c r="HQ31" s="266"/>
      <c r="HR31" s="266"/>
      <c r="HS31" s="266"/>
      <c r="HT31" s="266"/>
      <c r="HU31" s="266"/>
      <c r="HV31" s="266"/>
      <c r="HW31" s="266"/>
      <c r="HX31" s="266"/>
      <c r="HY31" s="266"/>
      <c r="HZ31" s="266"/>
      <c r="IA31" s="266"/>
      <c r="IB31" s="266"/>
      <c r="IC31" s="266"/>
      <c r="ID31" s="266"/>
      <c r="IE31" s="266"/>
      <c r="IF31" s="266"/>
      <c r="IG31" s="266"/>
      <c r="IH31" s="266"/>
      <c r="II31" s="266"/>
      <c r="IJ31" s="266"/>
      <c r="IK31" s="266"/>
      <c r="IL31" s="266"/>
      <c r="IM31" s="266"/>
      <c r="IN31" s="266"/>
      <c r="IO31" s="266"/>
      <c r="IP31" s="266"/>
      <c r="IQ31" s="266"/>
      <c r="IR31" s="266"/>
      <c r="IS31" s="266"/>
      <c r="IT31" s="266"/>
      <c r="IU31" s="266"/>
      <c r="IV31" s="266"/>
    </row>
    <row r="32" s="27" customFormat="1" customHeight="1" spans="1:256">
      <c r="A32" s="251"/>
      <c r="B32" s="250"/>
      <c r="C32" s="246" t="s">
        <v>166</v>
      </c>
      <c r="D32" s="240">
        <v>0</v>
      </c>
      <c r="E32" s="243">
        <v>0</v>
      </c>
      <c r="F32" s="244">
        <v>0</v>
      </c>
      <c r="G32" s="245"/>
      <c r="H32" s="238">
        <v>0</v>
      </c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6"/>
      <c r="CC32" s="266"/>
      <c r="CD32" s="266"/>
      <c r="CE32" s="266"/>
      <c r="CF32" s="266"/>
      <c r="CG32" s="266"/>
      <c r="CH32" s="266"/>
      <c r="CI32" s="266"/>
      <c r="CJ32" s="266"/>
      <c r="CK32" s="266"/>
      <c r="CL32" s="266"/>
      <c r="CM32" s="266"/>
      <c r="CN32" s="266"/>
      <c r="CO32" s="266"/>
      <c r="CP32" s="266"/>
      <c r="CQ32" s="266"/>
      <c r="CR32" s="266"/>
      <c r="CS32" s="266"/>
      <c r="CT32" s="266"/>
      <c r="CU32" s="266"/>
      <c r="CV32" s="266"/>
      <c r="CW32" s="266"/>
      <c r="CX32" s="266"/>
      <c r="CY32" s="266"/>
      <c r="CZ32" s="266"/>
      <c r="DA32" s="266"/>
      <c r="DB32" s="266"/>
      <c r="DC32" s="266"/>
      <c r="DD32" s="266"/>
      <c r="DE32" s="266"/>
      <c r="DF32" s="266"/>
      <c r="DG32" s="266"/>
      <c r="DH32" s="266"/>
      <c r="DI32" s="266"/>
      <c r="DJ32" s="266"/>
      <c r="DK32" s="266"/>
      <c r="DL32" s="266"/>
      <c r="DM32" s="266"/>
      <c r="DN32" s="266"/>
      <c r="DO32" s="266"/>
      <c r="DP32" s="266"/>
      <c r="DQ32" s="266"/>
      <c r="DR32" s="266"/>
      <c r="DS32" s="266"/>
      <c r="DT32" s="266"/>
      <c r="DU32" s="266"/>
      <c r="DV32" s="266"/>
      <c r="DW32" s="266"/>
      <c r="DX32" s="266"/>
      <c r="DY32" s="266"/>
      <c r="DZ32" s="266"/>
      <c r="EA32" s="266"/>
      <c r="EB32" s="266"/>
      <c r="EC32" s="266"/>
      <c r="ED32" s="266"/>
      <c r="EE32" s="266"/>
      <c r="EF32" s="266"/>
      <c r="EG32" s="266"/>
      <c r="EH32" s="266"/>
      <c r="EI32" s="266"/>
      <c r="EJ32" s="266"/>
      <c r="EK32" s="266"/>
      <c r="EL32" s="266"/>
      <c r="EM32" s="266"/>
      <c r="EN32" s="266"/>
      <c r="EO32" s="266"/>
      <c r="EP32" s="266"/>
      <c r="EQ32" s="266"/>
      <c r="ER32" s="266"/>
      <c r="ES32" s="266"/>
      <c r="ET32" s="266"/>
      <c r="EU32" s="266"/>
      <c r="EV32" s="266"/>
      <c r="EW32" s="266"/>
      <c r="EX32" s="266"/>
      <c r="EY32" s="266"/>
      <c r="EZ32" s="266"/>
      <c r="FA32" s="266"/>
      <c r="FB32" s="266"/>
      <c r="FC32" s="266"/>
      <c r="FD32" s="266"/>
      <c r="FE32" s="266"/>
      <c r="FF32" s="266"/>
      <c r="FG32" s="266"/>
      <c r="FH32" s="266"/>
      <c r="FI32" s="266"/>
      <c r="FJ32" s="266"/>
      <c r="FK32" s="266"/>
      <c r="FL32" s="266"/>
      <c r="FM32" s="266"/>
      <c r="FN32" s="266"/>
      <c r="FO32" s="266"/>
      <c r="FP32" s="266"/>
      <c r="FQ32" s="266"/>
      <c r="FR32" s="266"/>
      <c r="FS32" s="266"/>
      <c r="FT32" s="266"/>
      <c r="FU32" s="266"/>
      <c r="FV32" s="266"/>
      <c r="FW32" s="266"/>
      <c r="FX32" s="266"/>
      <c r="FY32" s="266"/>
      <c r="FZ32" s="266"/>
      <c r="GA32" s="266"/>
      <c r="GB32" s="266"/>
      <c r="GC32" s="266"/>
      <c r="GD32" s="266"/>
      <c r="GE32" s="266"/>
      <c r="GF32" s="266"/>
      <c r="GG32" s="266"/>
      <c r="GH32" s="266"/>
      <c r="GI32" s="266"/>
      <c r="GJ32" s="266"/>
      <c r="GK32" s="266"/>
      <c r="GL32" s="266"/>
      <c r="GM32" s="266"/>
      <c r="GN32" s="266"/>
      <c r="GO32" s="266"/>
      <c r="GP32" s="266"/>
      <c r="GQ32" s="266"/>
      <c r="GR32" s="266"/>
      <c r="GS32" s="266"/>
      <c r="GT32" s="266"/>
      <c r="GU32" s="266"/>
      <c r="GV32" s="266"/>
      <c r="GW32" s="266"/>
      <c r="GX32" s="266"/>
      <c r="GY32" s="266"/>
      <c r="GZ32" s="266"/>
      <c r="HA32" s="266"/>
      <c r="HB32" s="266"/>
      <c r="HC32" s="266"/>
      <c r="HD32" s="266"/>
      <c r="HE32" s="266"/>
      <c r="HF32" s="266"/>
      <c r="HG32" s="266"/>
      <c r="HH32" s="266"/>
      <c r="HI32" s="266"/>
      <c r="HJ32" s="266"/>
      <c r="HK32" s="266"/>
      <c r="HL32" s="266"/>
      <c r="HM32" s="266"/>
      <c r="HN32" s="266"/>
      <c r="HO32" s="266"/>
      <c r="HP32" s="266"/>
      <c r="HQ32" s="266"/>
      <c r="HR32" s="266"/>
      <c r="HS32" s="266"/>
      <c r="HT32" s="266"/>
      <c r="HU32" s="266"/>
      <c r="HV32" s="266"/>
      <c r="HW32" s="266"/>
      <c r="HX32" s="266"/>
      <c r="HY32" s="266"/>
      <c r="HZ32" s="266"/>
      <c r="IA32" s="266"/>
      <c r="IB32" s="266"/>
      <c r="IC32" s="266"/>
      <c r="ID32" s="266"/>
      <c r="IE32" s="266"/>
      <c r="IF32" s="266"/>
      <c r="IG32" s="266"/>
      <c r="IH32" s="266"/>
      <c r="II32" s="266"/>
      <c r="IJ32" s="266"/>
      <c r="IK32" s="266"/>
      <c r="IL32" s="266"/>
      <c r="IM32" s="266"/>
      <c r="IN32" s="266"/>
      <c r="IO32" s="266"/>
      <c r="IP32" s="266"/>
      <c r="IQ32" s="266"/>
      <c r="IR32" s="266"/>
      <c r="IS32" s="266"/>
      <c r="IT32" s="266"/>
      <c r="IU32" s="266"/>
      <c r="IV32" s="266"/>
    </row>
    <row r="33" s="27" customFormat="1" customHeight="1" spans="1:256">
      <c r="A33" s="251"/>
      <c r="B33" s="250"/>
      <c r="C33" s="246" t="s">
        <v>167</v>
      </c>
      <c r="D33" s="240">
        <v>0</v>
      </c>
      <c r="E33" s="243">
        <v>0</v>
      </c>
      <c r="F33" s="244">
        <v>0</v>
      </c>
      <c r="G33" s="248"/>
      <c r="H33" s="238">
        <v>0</v>
      </c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266"/>
      <c r="BG33" s="266"/>
      <c r="BH33" s="266"/>
      <c r="BI33" s="266"/>
      <c r="BJ33" s="266"/>
      <c r="BK33" s="266"/>
      <c r="BL33" s="266"/>
      <c r="BM33" s="266"/>
      <c r="BN33" s="266"/>
      <c r="BO33" s="266"/>
      <c r="BP33" s="266"/>
      <c r="BQ33" s="266"/>
      <c r="BR33" s="266"/>
      <c r="BS33" s="266"/>
      <c r="BT33" s="266"/>
      <c r="BU33" s="266"/>
      <c r="BV33" s="266"/>
      <c r="BW33" s="266"/>
      <c r="BX33" s="266"/>
      <c r="BY33" s="266"/>
      <c r="BZ33" s="266"/>
      <c r="CA33" s="266"/>
      <c r="CB33" s="266"/>
      <c r="CC33" s="266"/>
      <c r="CD33" s="266"/>
      <c r="CE33" s="266"/>
      <c r="CF33" s="266"/>
      <c r="CG33" s="266"/>
      <c r="CH33" s="266"/>
      <c r="CI33" s="266"/>
      <c r="CJ33" s="266"/>
      <c r="CK33" s="266"/>
      <c r="CL33" s="266"/>
      <c r="CM33" s="266"/>
      <c r="CN33" s="266"/>
      <c r="CO33" s="266"/>
      <c r="CP33" s="266"/>
      <c r="CQ33" s="266"/>
      <c r="CR33" s="266"/>
      <c r="CS33" s="266"/>
      <c r="CT33" s="266"/>
      <c r="CU33" s="266"/>
      <c r="CV33" s="266"/>
      <c r="CW33" s="266"/>
      <c r="CX33" s="266"/>
      <c r="CY33" s="266"/>
      <c r="CZ33" s="266"/>
      <c r="DA33" s="266"/>
      <c r="DB33" s="266"/>
      <c r="DC33" s="266"/>
      <c r="DD33" s="266"/>
      <c r="DE33" s="266"/>
      <c r="DF33" s="266"/>
      <c r="DG33" s="266"/>
      <c r="DH33" s="266"/>
      <c r="DI33" s="266"/>
      <c r="DJ33" s="266"/>
      <c r="DK33" s="266"/>
      <c r="DL33" s="266"/>
      <c r="DM33" s="266"/>
      <c r="DN33" s="266"/>
      <c r="DO33" s="266"/>
      <c r="DP33" s="266"/>
      <c r="DQ33" s="266"/>
      <c r="DR33" s="266"/>
      <c r="DS33" s="266"/>
      <c r="DT33" s="266"/>
      <c r="DU33" s="266"/>
      <c r="DV33" s="266"/>
      <c r="DW33" s="266"/>
      <c r="DX33" s="266"/>
      <c r="DY33" s="266"/>
      <c r="DZ33" s="266"/>
      <c r="EA33" s="266"/>
      <c r="EB33" s="266"/>
      <c r="EC33" s="266"/>
      <c r="ED33" s="266"/>
      <c r="EE33" s="266"/>
      <c r="EF33" s="266"/>
      <c r="EG33" s="266"/>
      <c r="EH33" s="266"/>
      <c r="EI33" s="266"/>
      <c r="EJ33" s="266"/>
      <c r="EK33" s="266"/>
      <c r="EL33" s="266"/>
      <c r="EM33" s="266"/>
      <c r="EN33" s="266"/>
      <c r="EO33" s="266"/>
      <c r="EP33" s="266"/>
      <c r="EQ33" s="266"/>
      <c r="ER33" s="266"/>
      <c r="ES33" s="266"/>
      <c r="ET33" s="266"/>
      <c r="EU33" s="266"/>
      <c r="EV33" s="266"/>
      <c r="EW33" s="266"/>
      <c r="EX33" s="266"/>
      <c r="EY33" s="266"/>
      <c r="EZ33" s="266"/>
      <c r="FA33" s="266"/>
      <c r="FB33" s="266"/>
      <c r="FC33" s="266"/>
      <c r="FD33" s="266"/>
      <c r="FE33" s="266"/>
      <c r="FF33" s="266"/>
      <c r="FG33" s="266"/>
      <c r="FH33" s="266"/>
      <c r="FI33" s="266"/>
      <c r="FJ33" s="266"/>
      <c r="FK33" s="266"/>
      <c r="FL33" s="266"/>
      <c r="FM33" s="266"/>
      <c r="FN33" s="266"/>
      <c r="FO33" s="266"/>
      <c r="FP33" s="266"/>
      <c r="FQ33" s="266"/>
      <c r="FR33" s="266"/>
      <c r="FS33" s="266"/>
      <c r="FT33" s="266"/>
      <c r="FU33" s="266"/>
      <c r="FV33" s="266"/>
      <c r="FW33" s="266"/>
      <c r="FX33" s="266"/>
      <c r="FY33" s="266"/>
      <c r="FZ33" s="266"/>
      <c r="GA33" s="266"/>
      <c r="GB33" s="266"/>
      <c r="GC33" s="266"/>
      <c r="GD33" s="266"/>
      <c r="GE33" s="266"/>
      <c r="GF33" s="266"/>
      <c r="GG33" s="266"/>
      <c r="GH33" s="266"/>
      <c r="GI33" s="266"/>
      <c r="GJ33" s="266"/>
      <c r="GK33" s="266"/>
      <c r="GL33" s="266"/>
      <c r="GM33" s="266"/>
      <c r="GN33" s="266"/>
      <c r="GO33" s="266"/>
      <c r="GP33" s="266"/>
      <c r="GQ33" s="266"/>
      <c r="GR33" s="266"/>
      <c r="GS33" s="266"/>
      <c r="GT33" s="266"/>
      <c r="GU33" s="266"/>
      <c r="GV33" s="266"/>
      <c r="GW33" s="266"/>
      <c r="GX33" s="266"/>
      <c r="GY33" s="266"/>
      <c r="GZ33" s="266"/>
      <c r="HA33" s="266"/>
      <c r="HB33" s="266"/>
      <c r="HC33" s="266"/>
      <c r="HD33" s="266"/>
      <c r="HE33" s="266"/>
      <c r="HF33" s="266"/>
      <c r="HG33" s="266"/>
      <c r="HH33" s="266"/>
      <c r="HI33" s="266"/>
      <c r="HJ33" s="266"/>
      <c r="HK33" s="266"/>
      <c r="HL33" s="266"/>
      <c r="HM33" s="266"/>
      <c r="HN33" s="266"/>
      <c r="HO33" s="266"/>
      <c r="HP33" s="266"/>
      <c r="HQ33" s="266"/>
      <c r="HR33" s="266"/>
      <c r="HS33" s="266"/>
      <c r="HT33" s="266"/>
      <c r="HU33" s="266"/>
      <c r="HV33" s="266"/>
      <c r="HW33" s="266"/>
      <c r="HX33" s="266"/>
      <c r="HY33" s="266"/>
      <c r="HZ33" s="266"/>
      <c r="IA33" s="266"/>
      <c r="IB33" s="266"/>
      <c r="IC33" s="266"/>
      <c r="ID33" s="266"/>
      <c r="IE33" s="266"/>
      <c r="IF33" s="266"/>
      <c r="IG33" s="266"/>
      <c r="IH33" s="266"/>
      <c r="II33" s="266"/>
      <c r="IJ33" s="266"/>
      <c r="IK33" s="266"/>
      <c r="IL33" s="266"/>
      <c r="IM33" s="266"/>
      <c r="IN33" s="266"/>
      <c r="IO33" s="266"/>
      <c r="IP33" s="266"/>
      <c r="IQ33" s="266"/>
      <c r="IR33" s="266"/>
      <c r="IS33" s="266"/>
      <c r="IT33" s="266"/>
      <c r="IU33" s="266"/>
      <c r="IV33" s="266"/>
    </row>
    <row r="34" s="27" customFormat="1" customHeight="1" spans="1:256">
      <c r="A34" s="259"/>
      <c r="B34" s="250"/>
      <c r="C34" s="246" t="s">
        <v>168</v>
      </c>
      <c r="D34" s="240">
        <v>0</v>
      </c>
      <c r="E34" s="243">
        <v>0</v>
      </c>
      <c r="F34" s="244">
        <v>0</v>
      </c>
      <c r="G34" s="260"/>
      <c r="H34" s="238">
        <v>0</v>
      </c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66"/>
      <c r="CD34" s="266"/>
      <c r="CE34" s="266"/>
      <c r="CF34" s="266"/>
      <c r="CG34" s="266"/>
      <c r="CH34" s="266"/>
      <c r="CI34" s="266"/>
      <c r="CJ34" s="266"/>
      <c r="CK34" s="266"/>
      <c r="CL34" s="266"/>
      <c r="CM34" s="266"/>
      <c r="CN34" s="266"/>
      <c r="CO34" s="266"/>
      <c r="CP34" s="266"/>
      <c r="CQ34" s="266"/>
      <c r="CR34" s="266"/>
      <c r="CS34" s="266"/>
      <c r="CT34" s="266"/>
      <c r="CU34" s="266"/>
      <c r="CV34" s="266"/>
      <c r="CW34" s="266"/>
      <c r="CX34" s="266"/>
      <c r="CY34" s="266"/>
      <c r="CZ34" s="266"/>
      <c r="DA34" s="266"/>
      <c r="DB34" s="266"/>
      <c r="DC34" s="266"/>
      <c r="DD34" s="266"/>
      <c r="DE34" s="266"/>
      <c r="DF34" s="266"/>
      <c r="DG34" s="266"/>
      <c r="DH34" s="266"/>
      <c r="DI34" s="266"/>
      <c r="DJ34" s="266"/>
      <c r="DK34" s="266"/>
      <c r="DL34" s="266"/>
      <c r="DM34" s="266"/>
      <c r="DN34" s="266"/>
      <c r="DO34" s="266"/>
      <c r="DP34" s="266"/>
      <c r="DQ34" s="266"/>
      <c r="DR34" s="266"/>
      <c r="DS34" s="266"/>
      <c r="DT34" s="266"/>
      <c r="DU34" s="266"/>
      <c r="DV34" s="266"/>
      <c r="DW34" s="266"/>
      <c r="DX34" s="266"/>
      <c r="DY34" s="266"/>
      <c r="DZ34" s="266"/>
      <c r="EA34" s="266"/>
      <c r="EB34" s="266"/>
      <c r="EC34" s="266"/>
      <c r="ED34" s="266"/>
      <c r="EE34" s="266"/>
      <c r="EF34" s="266"/>
      <c r="EG34" s="266"/>
      <c r="EH34" s="266"/>
      <c r="EI34" s="266"/>
      <c r="EJ34" s="266"/>
      <c r="EK34" s="266"/>
      <c r="EL34" s="266"/>
      <c r="EM34" s="266"/>
      <c r="EN34" s="266"/>
      <c r="EO34" s="266"/>
      <c r="EP34" s="266"/>
      <c r="EQ34" s="266"/>
      <c r="ER34" s="266"/>
      <c r="ES34" s="266"/>
      <c r="ET34" s="266"/>
      <c r="EU34" s="266"/>
      <c r="EV34" s="266"/>
      <c r="EW34" s="266"/>
      <c r="EX34" s="266"/>
      <c r="EY34" s="266"/>
      <c r="EZ34" s="266"/>
      <c r="FA34" s="266"/>
      <c r="FB34" s="266"/>
      <c r="FC34" s="266"/>
      <c r="FD34" s="266"/>
      <c r="FE34" s="266"/>
      <c r="FF34" s="266"/>
      <c r="FG34" s="266"/>
      <c r="FH34" s="266"/>
      <c r="FI34" s="266"/>
      <c r="FJ34" s="266"/>
      <c r="FK34" s="266"/>
      <c r="FL34" s="266"/>
      <c r="FM34" s="266"/>
      <c r="FN34" s="266"/>
      <c r="FO34" s="266"/>
      <c r="FP34" s="266"/>
      <c r="FQ34" s="266"/>
      <c r="FR34" s="266"/>
      <c r="FS34" s="266"/>
      <c r="FT34" s="266"/>
      <c r="FU34" s="266"/>
      <c r="FV34" s="266"/>
      <c r="FW34" s="266"/>
      <c r="FX34" s="266"/>
      <c r="FY34" s="266"/>
      <c r="FZ34" s="266"/>
      <c r="GA34" s="266"/>
      <c r="GB34" s="266"/>
      <c r="GC34" s="266"/>
      <c r="GD34" s="266"/>
      <c r="GE34" s="266"/>
      <c r="GF34" s="266"/>
      <c r="GG34" s="266"/>
      <c r="GH34" s="266"/>
      <c r="GI34" s="266"/>
      <c r="GJ34" s="266"/>
      <c r="GK34" s="266"/>
      <c r="GL34" s="266"/>
      <c r="GM34" s="266"/>
      <c r="GN34" s="266"/>
      <c r="GO34" s="266"/>
      <c r="GP34" s="266"/>
      <c r="GQ34" s="266"/>
      <c r="GR34" s="266"/>
      <c r="GS34" s="266"/>
      <c r="GT34" s="266"/>
      <c r="GU34" s="266"/>
      <c r="GV34" s="266"/>
      <c r="GW34" s="266"/>
      <c r="GX34" s="266"/>
      <c r="GY34" s="266"/>
      <c r="GZ34" s="266"/>
      <c r="HA34" s="266"/>
      <c r="HB34" s="266"/>
      <c r="HC34" s="266"/>
      <c r="HD34" s="266"/>
      <c r="HE34" s="266"/>
      <c r="HF34" s="266"/>
      <c r="HG34" s="266"/>
      <c r="HH34" s="266"/>
      <c r="HI34" s="266"/>
      <c r="HJ34" s="266"/>
      <c r="HK34" s="266"/>
      <c r="HL34" s="266"/>
      <c r="HM34" s="266"/>
      <c r="HN34" s="266"/>
      <c r="HO34" s="266"/>
      <c r="HP34" s="266"/>
      <c r="HQ34" s="266"/>
      <c r="HR34" s="266"/>
      <c r="HS34" s="266"/>
      <c r="HT34" s="266"/>
      <c r="HU34" s="266"/>
      <c r="HV34" s="266"/>
      <c r="HW34" s="266"/>
      <c r="HX34" s="266"/>
      <c r="HY34" s="266"/>
      <c r="HZ34" s="266"/>
      <c r="IA34" s="266"/>
      <c r="IB34" s="266"/>
      <c r="IC34" s="266"/>
      <c r="ID34" s="266"/>
      <c r="IE34" s="266"/>
      <c r="IF34" s="266"/>
      <c r="IG34" s="266"/>
      <c r="IH34" s="266"/>
      <c r="II34" s="266"/>
      <c r="IJ34" s="266"/>
      <c r="IK34" s="266"/>
      <c r="IL34" s="266"/>
      <c r="IM34" s="266"/>
      <c r="IN34" s="266"/>
      <c r="IO34" s="266"/>
      <c r="IP34" s="266"/>
      <c r="IQ34" s="266"/>
      <c r="IR34" s="266"/>
      <c r="IS34" s="266"/>
      <c r="IT34" s="266"/>
      <c r="IU34" s="266"/>
      <c r="IV34" s="266"/>
    </row>
    <row r="35" s="27" customFormat="1" customHeight="1" spans="1:256">
      <c r="A35" s="261"/>
      <c r="B35" s="238"/>
      <c r="C35" s="246" t="s">
        <v>169</v>
      </c>
      <c r="D35" s="240">
        <v>0</v>
      </c>
      <c r="E35" s="262">
        <v>0</v>
      </c>
      <c r="F35" s="262">
        <v>0</v>
      </c>
      <c r="G35" s="161"/>
      <c r="H35" s="139">
        <v>0</v>
      </c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6"/>
      <c r="BV35" s="266"/>
      <c r="BW35" s="266"/>
      <c r="BX35" s="266"/>
      <c r="BY35" s="266"/>
      <c r="BZ35" s="266"/>
      <c r="CA35" s="266"/>
      <c r="CB35" s="266"/>
      <c r="CC35" s="266"/>
      <c r="CD35" s="266"/>
      <c r="CE35" s="266"/>
      <c r="CF35" s="266"/>
      <c r="CG35" s="266"/>
      <c r="CH35" s="266"/>
      <c r="CI35" s="266"/>
      <c r="CJ35" s="266"/>
      <c r="CK35" s="266"/>
      <c r="CL35" s="266"/>
      <c r="CM35" s="266"/>
      <c r="CN35" s="266"/>
      <c r="CO35" s="266"/>
      <c r="CP35" s="266"/>
      <c r="CQ35" s="266"/>
      <c r="CR35" s="266"/>
      <c r="CS35" s="266"/>
      <c r="CT35" s="266"/>
      <c r="CU35" s="266"/>
      <c r="CV35" s="266"/>
      <c r="CW35" s="266"/>
      <c r="CX35" s="266"/>
      <c r="CY35" s="266"/>
      <c r="CZ35" s="266"/>
      <c r="DA35" s="266"/>
      <c r="DB35" s="266"/>
      <c r="DC35" s="266"/>
      <c r="DD35" s="266"/>
      <c r="DE35" s="266"/>
      <c r="DF35" s="266"/>
      <c r="DG35" s="266"/>
      <c r="DH35" s="266"/>
      <c r="DI35" s="266"/>
      <c r="DJ35" s="266"/>
      <c r="DK35" s="266"/>
      <c r="DL35" s="266"/>
      <c r="DM35" s="266"/>
      <c r="DN35" s="266"/>
      <c r="DO35" s="266"/>
      <c r="DP35" s="266"/>
      <c r="DQ35" s="266"/>
      <c r="DR35" s="266"/>
      <c r="DS35" s="266"/>
      <c r="DT35" s="266"/>
      <c r="DU35" s="266"/>
      <c r="DV35" s="266"/>
      <c r="DW35" s="266"/>
      <c r="DX35" s="266"/>
      <c r="DY35" s="266"/>
      <c r="DZ35" s="266"/>
      <c r="EA35" s="266"/>
      <c r="EB35" s="266"/>
      <c r="EC35" s="266"/>
      <c r="ED35" s="266"/>
      <c r="EE35" s="266"/>
      <c r="EF35" s="266"/>
      <c r="EG35" s="266"/>
      <c r="EH35" s="266"/>
      <c r="EI35" s="266"/>
      <c r="EJ35" s="266"/>
      <c r="EK35" s="266"/>
      <c r="EL35" s="266"/>
      <c r="EM35" s="266"/>
      <c r="EN35" s="266"/>
      <c r="EO35" s="266"/>
      <c r="EP35" s="266"/>
      <c r="EQ35" s="266"/>
      <c r="ER35" s="266"/>
      <c r="ES35" s="266"/>
      <c r="ET35" s="266"/>
      <c r="EU35" s="266"/>
      <c r="EV35" s="266"/>
      <c r="EW35" s="266"/>
      <c r="EX35" s="266"/>
      <c r="EY35" s="266"/>
      <c r="EZ35" s="266"/>
      <c r="FA35" s="266"/>
      <c r="FB35" s="266"/>
      <c r="FC35" s="266"/>
      <c r="FD35" s="266"/>
      <c r="FE35" s="266"/>
      <c r="FF35" s="266"/>
      <c r="FG35" s="266"/>
      <c r="FH35" s="266"/>
      <c r="FI35" s="266"/>
      <c r="FJ35" s="266"/>
      <c r="FK35" s="266"/>
      <c r="FL35" s="266"/>
      <c r="FM35" s="266"/>
      <c r="FN35" s="266"/>
      <c r="FO35" s="266"/>
      <c r="FP35" s="266"/>
      <c r="FQ35" s="266"/>
      <c r="FR35" s="266"/>
      <c r="FS35" s="266"/>
      <c r="FT35" s="266"/>
      <c r="FU35" s="266"/>
      <c r="FV35" s="266"/>
      <c r="FW35" s="266"/>
      <c r="FX35" s="266"/>
      <c r="FY35" s="266"/>
      <c r="FZ35" s="266"/>
      <c r="GA35" s="266"/>
      <c r="GB35" s="266"/>
      <c r="GC35" s="266"/>
      <c r="GD35" s="266"/>
      <c r="GE35" s="266"/>
      <c r="GF35" s="266"/>
      <c r="GG35" s="266"/>
      <c r="GH35" s="266"/>
      <c r="GI35" s="266"/>
      <c r="GJ35" s="266"/>
      <c r="GK35" s="266"/>
      <c r="GL35" s="266"/>
      <c r="GM35" s="266"/>
      <c r="GN35" s="266"/>
      <c r="GO35" s="266"/>
      <c r="GP35" s="266"/>
      <c r="GQ35" s="266"/>
      <c r="GR35" s="266"/>
      <c r="GS35" s="266"/>
      <c r="GT35" s="266"/>
      <c r="GU35" s="266"/>
      <c r="GV35" s="266"/>
      <c r="GW35" s="266"/>
      <c r="GX35" s="266"/>
      <c r="GY35" s="266"/>
      <c r="GZ35" s="266"/>
      <c r="HA35" s="266"/>
      <c r="HB35" s="266"/>
      <c r="HC35" s="266"/>
      <c r="HD35" s="266"/>
      <c r="HE35" s="266"/>
      <c r="HF35" s="266"/>
      <c r="HG35" s="266"/>
      <c r="HH35" s="266"/>
      <c r="HI35" s="266"/>
      <c r="HJ35" s="266"/>
      <c r="HK35" s="266"/>
      <c r="HL35" s="266"/>
      <c r="HM35" s="266"/>
      <c r="HN35" s="266"/>
      <c r="HO35" s="266"/>
      <c r="HP35" s="266"/>
      <c r="HQ35" s="266"/>
      <c r="HR35" s="266"/>
      <c r="HS35" s="266"/>
      <c r="HT35" s="266"/>
      <c r="HU35" s="266"/>
      <c r="HV35" s="266"/>
      <c r="HW35" s="266"/>
      <c r="HX35" s="266"/>
      <c r="HY35" s="266"/>
      <c r="HZ35" s="266"/>
      <c r="IA35" s="266"/>
      <c r="IB35" s="266"/>
      <c r="IC35" s="266"/>
      <c r="ID35" s="266"/>
      <c r="IE35" s="266"/>
      <c r="IF35" s="266"/>
      <c r="IG35" s="266"/>
      <c r="IH35" s="266"/>
      <c r="II35" s="266"/>
      <c r="IJ35" s="266"/>
      <c r="IK35" s="266"/>
      <c r="IL35" s="266"/>
      <c r="IM35" s="266"/>
      <c r="IN35" s="266"/>
      <c r="IO35" s="266"/>
      <c r="IP35" s="266"/>
      <c r="IQ35" s="266"/>
      <c r="IR35" s="266"/>
      <c r="IS35" s="266"/>
      <c r="IT35" s="266"/>
      <c r="IU35" s="266"/>
      <c r="IV35" s="266"/>
    </row>
    <row r="36" customFormat="1" customHeight="1" spans="1:256">
      <c r="A36" s="261"/>
      <c r="B36" s="238"/>
      <c r="C36" s="246"/>
      <c r="D36" s="139"/>
      <c r="E36" s="139"/>
      <c r="F36" s="139"/>
      <c r="G36" s="161"/>
      <c r="H36" s="263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</row>
    <row r="37" customFormat="1" customHeight="1" spans="1:256">
      <c r="A37" s="261"/>
      <c r="B37" s="238"/>
      <c r="C37" s="246"/>
      <c r="D37" s="139"/>
      <c r="E37" s="139"/>
      <c r="F37" s="139"/>
      <c r="G37" s="161"/>
      <c r="H37" s="263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  <c r="BT37" s="225"/>
      <c r="BU37" s="225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  <c r="CS37" s="225"/>
      <c r="CT37" s="225"/>
      <c r="CU37" s="225"/>
      <c r="CV37" s="225"/>
      <c r="CW37" s="225"/>
      <c r="CX37" s="225"/>
      <c r="CY37" s="225"/>
      <c r="CZ37" s="225"/>
      <c r="DA37" s="225"/>
      <c r="DB37" s="225"/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/>
      <c r="EF37" s="225"/>
      <c r="EG37" s="225"/>
      <c r="EH37" s="225"/>
      <c r="EI37" s="225"/>
      <c r="EJ37" s="225"/>
      <c r="EK37" s="225"/>
      <c r="EL37" s="225"/>
      <c r="EM37" s="225"/>
      <c r="EN37" s="225"/>
      <c r="EO37" s="225"/>
      <c r="EP37" s="225"/>
      <c r="EQ37" s="225"/>
      <c r="ER37" s="225"/>
      <c r="ES37" s="225"/>
      <c r="ET37" s="225"/>
      <c r="EU37" s="225"/>
      <c r="EV37" s="225"/>
      <c r="EW37" s="225"/>
      <c r="EX37" s="225"/>
      <c r="EY37" s="225"/>
      <c r="EZ37" s="225"/>
      <c r="FA37" s="225"/>
      <c r="FB37" s="225"/>
      <c r="FC37" s="225"/>
      <c r="FD37" s="225"/>
      <c r="FE37" s="225"/>
      <c r="FF37" s="225"/>
      <c r="FG37" s="225"/>
      <c r="FH37" s="225"/>
      <c r="FI37" s="225"/>
      <c r="FJ37" s="225"/>
      <c r="FK37" s="225"/>
      <c r="FL37" s="225"/>
      <c r="FM37" s="225"/>
      <c r="FN37" s="225"/>
      <c r="FO37" s="225"/>
      <c r="FP37" s="225"/>
      <c r="FQ37" s="225"/>
      <c r="FR37" s="225"/>
      <c r="FS37" s="225"/>
      <c r="FT37" s="225"/>
      <c r="FU37" s="225"/>
      <c r="FV37" s="225"/>
      <c r="FW37" s="225"/>
      <c r="FX37" s="225"/>
      <c r="FY37" s="225"/>
      <c r="FZ37" s="225"/>
      <c r="GA37" s="225"/>
      <c r="GB37" s="225"/>
      <c r="GC37" s="225"/>
      <c r="GD37" s="225"/>
      <c r="GE37" s="225"/>
      <c r="GF37" s="225"/>
      <c r="GG37" s="225"/>
      <c r="GH37" s="225"/>
      <c r="GI37" s="225"/>
      <c r="GJ37" s="225"/>
      <c r="GK37" s="225"/>
      <c r="GL37" s="225"/>
      <c r="GM37" s="225"/>
      <c r="GN37" s="225"/>
      <c r="GO37" s="225"/>
      <c r="GP37" s="225"/>
      <c r="GQ37" s="225"/>
      <c r="GR37" s="225"/>
      <c r="GS37" s="225"/>
      <c r="GT37" s="225"/>
      <c r="GU37" s="225"/>
      <c r="GV37" s="225"/>
      <c r="GW37" s="225"/>
      <c r="GX37" s="225"/>
      <c r="GY37" s="225"/>
      <c r="GZ37" s="225"/>
      <c r="HA37" s="225"/>
      <c r="HB37" s="225"/>
      <c r="HC37" s="225"/>
      <c r="HD37" s="225"/>
      <c r="HE37" s="225"/>
      <c r="HF37" s="225"/>
      <c r="HG37" s="225"/>
      <c r="HH37" s="225"/>
      <c r="HI37" s="225"/>
      <c r="HJ37" s="225"/>
      <c r="HK37" s="225"/>
      <c r="HL37" s="225"/>
      <c r="HM37" s="225"/>
      <c r="HN37" s="225"/>
      <c r="HO37" s="225"/>
      <c r="HP37" s="225"/>
      <c r="HQ37" s="225"/>
      <c r="HR37" s="225"/>
      <c r="HS37" s="225"/>
      <c r="HT37" s="225"/>
      <c r="HU37" s="225"/>
      <c r="HV37" s="225"/>
      <c r="HW37" s="225"/>
      <c r="HX37" s="225"/>
      <c r="HY37" s="225"/>
      <c r="HZ37" s="225"/>
      <c r="IA37" s="225"/>
      <c r="IB37" s="225"/>
      <c r="IC37" s="225"/>
      <c r="ID37" s="225"/>
      <c r="IE37" s="225"/>
      <c r="IF37" s="225"/>
      <c r="IG37" s="225"/>
      <c r="IH37" s="225"/>
      <c r="II37" s="225"/>
      <c r="IJ37" s="225"/>
      <c r="IK37" s="225"/>
      <c r="IL37" s="225"/>
      <c r="IM37" s="225"/>
      <c r="IN37" s="225"/>
      <c r="IO37" s="225"/>
      <c r="IP37" s="225"/>
      <c r="IQ37" s="225"/>
      <c r="IR37" s="225"/>
      <c r="IS37" s="225"/>
      <c r="IT37" s="225"/>
      <c r="IU37" s="225"/>
      <c r="IV37" s="225"/>
    </row>
    <row r="38" customFormat="1" customHeight="1" spans="1:256">
      <c r="A38" s="261"/>
      <c r="B38" s="238"/>
      <c r="C38" s="246"/>
      <c r="D38" s="139"/>
      <c r="E38" s="139"/>
      <c r="F38" s="139"/>
      <c r="G38" s="161"/>
      <c r="H38" s="263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M38" s="225"/>
      <c r="EN38" s="225"/>
      <c r="EO38" s="225"/>
      <c r="EP38" s="225"/>
      <c r="EQ38" s="225"/>
      <c r="ER38" s="225"/>
      <c r="ES38" s="225"/>
      <c r="ET38" s="225"/>
      <c r="EU38" s="225"/>
      <c r="EV38" s="225"/>
      <c r="EW38" s="225"/>
      <c r="EX38" s="225"/>
      <c r="EY38" s="225"/>
      <c r="EZ38" s="225"/>
      <c r="FA38" s="225"/>
      <c r="FB38" s="225"/>
      <c r="FC38" s="225"/>
      <c r="FD38" s="225"/>
      <c r="FE38" s="225"/>
      <c r="FF38" s="225"/>
      <c r="FG38" s="225"/>
      <c r="FH38" s="225"/>
      <c r="FI38" s="225"/>
      <c r="FJ38" s="225"/>
      <c r="FK38" s="225"/>
      <c r="FL38" s="225"/>
      <c r="FM38" s="225"/>
      <c r="FN38" s="225"/>
      <c r="FO38" s="225"/>
      <c r="FP38" s="225"/>
      <c r="FQ38" s="225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5"/>
      <c r="HI38" s="225"/>
      <c r="HJ38" s="225"/>
      <c r="HK38" s="225"/>
      <c r="HL38" s="225"/>
      <c r="HM38" s="225"/>
      <c r="HN38" s="225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5"/>
      <c r="IV38" s="225"/>
    </row>
    <row r="39" s="27" customFormat="1" customHeight="1" spans="1:256">
      <c r="A39" s="231" t="s">
        <v>170</v>
      </c>
      <c r="B39" s="250">
        <v>17775092.45</v>
      </c>
      <c r="C39" s="264" t="s">
        <v>171</v>
      </c>
      <c r="D39" s="241">
        <v>17775092.45</v>
      </c>
      <c r="E39" s="139">
        <v>16745092.45</v>
      </c>
      <c r="F39" s="139">
        <v>1030000</v>
      </c>
      <c r="G39" s="139">
        <v>0</v>
      </c>
      <c r="H39" s="139">
        <v>0</v>
      </c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6"/>
      <c r="CL39" s="266"/>
      <c r="CM39" s="266"/>
      <c r="CN39" s="266"/>
      <c r="CO39" s="266"/>
      <c r="CP39" s="266"/>
      <c r="CQ39" s="266"/>
      <c r="CR39" s="266"/>
      <c r="CS39" s="266"/>
      <c r="CT39" s="266"/>
      <c r="CU39" s="266"/>
      <c r="CV39" s="266"/>
      <c r="CW39" s="266"/>
      <c r="CX39" s="266"/>
      <c r="CY39" s="266"/>
      <c r="CZ39" s="266"/>
      <c r="DA39" s="266"/>
      <c r="DB39" s="266"/>
      <c r="DC39" s="266"/>
      <c r="DD39" s="266"/>
      <c r="DE39" s="266"/>
      <c r="DF39" s="266"/>
      <c r="DG39" s="266"/>
      <c r="DH39" s="266"/>
      <c r="DI39" s="266"/>
      <c r="DJ39" s="266"/>
      <c r="DK39" s="266"/>
      <c r="DL39" s="266"/>
      <c r="DM39" s="266"/>
      <c r="DN39" s="266"/>
      <c r="DO39" s="266"/>
      <c r="DP39" s="266"/>
      <c r="DQ39" s="266"/>
      <c r="DR39" s="266"/>
      <c r="DS39" s="266"/>
      <c r="DT39" s="266"/>
      <c r="DU39" s="266"/>
      <c r="DV39" s="266"/>
      <c r="DW39" s="266"/>
      <c r="DX39" s="266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266"/>
      <c r="EZ39" s="266"/>
      <c r="FA39" s="266"/>
      <c r="FB39" s="266"/>
      <c r="FC39" s="266"/>
      <c r="FD39" s="266"/>
      <c r="FE39" s="266"/>
      <c r="FF39" s="266"/>
      <c r="FG39" s="266"/>
      <c r="FH39" s="266"/>
      <c r="FI39" s="266"/>
      <c r="FJ39" s="266"/>
      <c r="FK39" s="266"/>
      <c r="FL39" s="266"/>
      <c r="FM39" s="266"/>
      <c r="FN39" s="266"/>
      <c r="FO39" s="266"/>
      <c r="FP39" s="266"/>
      <c r="FQ39" s="266"/>
      <c r="FR39" s="266"/>
      <c r="FS39" s="266"/>
      <c r="FT39" s="266"/>
      <c r="FU39" s="266"/>
      <c r="FV39" s="266"/>
      <c r="FW39" s="266"/>
      <c r="FX39" s="266"/>
      <c r="FY39" s="266"/>
      <c r="FZ39" s="266"/>
      <c r="GA39" s="266"/>
      <c r="GB39" s="266"/>
      <c r="GC39" s="266"/>
      <c r="GD39" s="266"/>
      <c r="GE39" s="266"/>
      <c r="GF39" s="266"/>
      <c r="GG39" s="266"/>
      <c r="GH39" s="266"/>
      <c r="GI39" s="266"/>
      <c r="GJ39" s="266"/>
      <c r="GK39" s="266"/>
      <c r="GL39" s="266"/>
      <c r="GM39" s="266"/>
      <c r="GN39" s="266"/>
      <c r="GO39" s="266"/>
      <c r="GP39" s="266"/>
      <c r="GQ39" s="266"/>
      <c r="GR39" s="266"/>
      <c r="GS39" s="266"/>
      <c r="GT39" s="266"/>
      <c r="GU39" s="266"/>
      <c r="GV39" s="266"/>
      <c r="GW39" s="266"/>
      <c r="GX39" s="266"/>
      <c r="GY39" s="266"/>
      <c r="GZ39" s="266"/>
      <c r="HA39" s="266"/>
      <c r="HB39" s="266"/>
      <c r="HC39" s="266"/>
      <c r="HD39" s="266"/>
      <c r="HE39" s="266"/>
      <c r="HF39" s="266"/>
      <c r="HG39" s="266"/>
      <c r="HH39" s="266"/>
      <c r="HI39" s="266"/>
      <c r="HJ39" s="266"/>
      <c r="HK39" s="266"/>
      <c r="HL39" s="266"/>
      <c r="HM39" s="266"/>
      <c r="HN39" s="266"/>
      <c r="HO39" s="266"/>
      <c r="HP39" s="266"/>
      <c r="HQ39" s="266"/>
      <c r="HR39" s="266"/>
      <c r="HS39" s="266"/>
      <c r="HT39" s="266"/>
      <c r="HU39" s="266"/>
      <c r="HV39" s="266"/>
      <c r="HW39" s="266"/>
      <c r="HX39" s="266"/>
      <c r="HY39" s="266"/>
      <c r="HZ39" s="266"/>
      <c r="IA39" s="266"/>
      <c r="IB39" s="266"/>
      <c r="IC39" s="266"/>
      <c r="ID39" s="266"/>
      <c r="IE39" s="266"/>
      <c r="IF39" s="266"/>
      <c r="IG39" s="266"/>
      <c r="IH39" s="266"/>
      <c r="II39" s="266"/>
      <c r="IJ39" s="266"/>
      <c r="IK39" s="266"/>
      <c r="IL39" s="266"/>
      <c r="IM39" s="266"/>
      <c r="IN39" s="266"/>
      <c r="IO39" s="266"/>
      <c r="IP39" s="266"/>
      <c r="IQ39" s="266"/>
      <c r="IR39" s="266"/>
      <c r="IS39" s="266"/>
      <c r="IT39" s="266"/>
      <c r="IU39" s="266"/>
      <c r="IV39" s="266"/>
    </row>
    <row r="40" customFormat="1" customHeight="1" spans="1:256">
      <c r="A40" s="225"/>
      <c r="B40" s="122"/>
      <c r="C40" s="122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</row>
    <row r="41" customFormat="1" customHeight="1" spans="2:256">
      <c r="B41" s="122"/>
      <c r="C41" s="122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5"/>
      <c r="EZ41" s="225"/>
      <c r="FA41" s="225"/>
      <c r="FB41" s="225"/>
      <c r="FC41" s="225"/>
      <c r="FD41" s="225"/>
      <c r="FE41" s="225"/>
      <c r="FF41" s="225"/>
      <c r="FG41" s="225"/>
      <c r="FH41" s="225"/>
      <c r="FI41" s="225"/>
      <c r="FJ41" s="225"/>
      <c r="FK41" s="225"/>
      <c r="FL41" s="225"/>
      <c r="FM41" s="225"/>
      <c r="FN41" s="225"/>
      <c r="FO41" s="225"/>
      <c r="FP41" s="225"/>
      <c r="FQ41" s="225"/>
      <c r="FR41" s="225"/>
      <c r="FS41" s="225"/>
      <c r="FT41" s="225"/>
      <c r="FU41" s="225"/>
      <c r="FV41" s="225"/>
      <c r="FW41" s="225"/>
      <c r="FX41" s="225"/>
      <c r="FY41" s="225"/>
      <c r="FZ41" s="225"/>
      <c r="GA41" s="225"/>
      <c r="GB41" s="225"/>
      <c r="GC41" s="225"/>
      <c r="GD41" s="225"/>
      <c r="GE41" s="225"/>
      <c r="GF41" s="225"/>
      <c r="GG41" s="225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5"/>
      <c r="HD41" s="225"/>
      <c r="HE41" s="225"/>
      <c r="HF41" s="225"/>
      <c r="HG41" s="225"/>
      <c r="HH41" s="225"/>
      <c r="HI41" s="225"/>
      <c r="HJ41" s="225"/>
      <c r="HK41" s="225"/>
      <c r="HL41" s="225"/>
      <c r="HM41" s="225"/>
      <c r="HN41" s="225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5"/>
      <c r="IV41" s="225"/>
    </row>
    <row r="42" customFormat="1" customHeight="1" spans="2:2">
      <c r="B42" s="122"/>
    </row>
    <row r="43" customFormat="1" customHeight="1" spans="2:3">
      <c r="B43" s="122"/>
      <c r="C43" s="122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J37" sqref="J37"/>
    </sheetView>
  </sheetViews>
  <sheetFormatPr defaultColWidth="9" defaultRowHeight="14.25" customHeight="1"/>
  <cols>
    <col min="1" max="1" width="6.83333333333333" style="121" customWidth="1"/>
    <col min="2" max="3" width="12.8333333333333" style="121" customWidth="1"/>
    <col min="4" max="4" width="44.8333333333333" style="121" customWidth="1"/>
    <col min="5" max="6" width="16.8333333333333" style="121" customWidth="1"/>
    <col min="7" max="12" width="13.8333333333333" style="121" customWidth="1"/>
    <col min="13" max="15" width="8.5" style="121" customWidth="1"/>
    <col min="16" max="16" width="16.8333333333333" style="121" customWidth="1"/>
    <col min="17" max="22" width="13.8333333333333" style="121" customWidth="1"/>
    <col min="23" max="25" width="8.5" style="121" customWidth="1"/>
    <col min="26" max="16384" width="9.33333333333333" style="121"/>
  </cols>
  <sheetData>
    <row r="1" customFormat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172</v>
      </c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208"/>
      <c r="GC1" s="208"/>
      <c r="GD1" s="208"/>
      <c r="GE1" s="208"/>
      <c r="GF1" s="208"/>
      <c r="GG1" s="208"/>
      <c r="GH1" s="208"/>
      <c r="GI1" s="208"/>
      <c r="GJ1" s="208"/>
      <c r="GK1" s="208"/>
      <c r="GL1" s="208"/>
      <c r="GM1" s="208"/>
      <c r="GN1" s="208"/>
      <c r="GO1" s="208"/>
      <c r="GP1" s="208"/>
      <c r="GQ1" s="208"/>
      <c r="GR1" s="208"/>
      <c r="GS1" s="208"/>
      <c r="GT1" s="208"/>
      <c r="GU1" s="208"/>
      <c r="GV1" s="208"/>
      <c r="GW1" s="208"/>
      <c r="GX1" s="208"/>
      <c r="GY1" s="208"/>
      <c r="GZ1" s="208"/>
      <c r="HA1" s="208"/>
      <c r="HB1" s="208"/>
      <c r="HC1" s="208"/>
      <c r="HD1" s="208"/>
      <c r="HE1" s="208"/>
      <c r="HF1" s="208"/>
      <c r="HG1" s="208"/>
      <c r="HH1" s="208"/>
      <c r="HI1" s="208"/>
      <c r="HJ1" s="208"/>
      <c r="HK1" s="208"/>
      <c r="HL1" s="208"/>
      <c r="HM1" s="208"/>
      <c r="HN1" s="208"/>
      <c r="HO1" s="208"/>
      <c r="HP1" s="208"/>
      <c r="HQ1" s="208"/>
      <c r="HR1" s="208"/>
      <c r="HS1" s="208"/>
      <c r="HT1" s="208"/>
      <c r="HU1" s="208"/>
      <c r="HV1" s="208"/>
      <c r="HW1" s="208"/>
      <c r="HX1" s="208"/>
      <c r="HY1" s="208"/>
      <c r="HZ1" s="208"/>
      <c r="IA1" s="208"/>
      <c r="IB1" s="208"/>
      <c r="IC1" s="208"/>
      <c r="ID1" s="208"/>
      <c r="IE1" s="208"/>
      <c r="IF1" s="208"/>
      <c r="IG1" s="208"/>
      <c r="IH1" s="208"/>
      <c r="II1" s="208"/>
      <c r="IJ1" s="208"/>
      <c r="IK1" s="208"/>
      <c r="IL1" s="208"/>
      <c r="IM1" s="208"/>
      <c r="IN1" s="208"/>
      <c r="IO1" s="208"/>
      <c r="IP1" s="208"/>
      <c r="IQ1" s="208"/>
      <c r="IR1" s="208"/>
      <c r="IS1" s="208"/>
      <c r="IT1" s="208"/>
      <c r="IU1" s="208"/>
      <c r="IV1" s="208"/>
    </row>
    <row r="2" customFormat="1" ht="20.1" customHeight="1" spans="1:256">
      <c r="A2" s="102" t="s">
        <v>173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  <c r="IN2" s="208"/>
      <c r="IO2" s="208"/>
      <c r="IP2" s="208"/>
      <c r="IQ2" s="208"/>
      <c r="IR2" s="208"/>
      <c r="IS2" s="208"/>
      <c r="IT2" s="208"/>
      <c r="IU2" s="208"/>
      <c r="IV2" s="208"/>
    </row>
    <row r="3" customFormat="1" customHeight="1" spans="1:256">
      <c r="A3" s="171" t="s">
        <v>4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5</v>
      </c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8"/>
      <c r="GF3" s="208"/>
      <c r="GG3" s="208"/>
      <c r="GH3" s="208"/>
      <c r="GI3" s="208"/>
      <c r="GJ3" s="208"/>
      <c r="GK3" s="208"/>
      <c r="GL3" s="208"/>
      <c r="GM3" s="208"/>
      <c r="GN3" s="208"/>
      <c r="GO3" s="208"/>
      <c r="GP3" s="208"/>
      <c r="GQ3" s="208"/>
      <c r="GR3" s="208"/>
      <c r="GS3" s="208"/>
      <c r="GT3" s="208"/>
      <c r="GU3" s="208"/>
      <c r="GV3" s="208"/>
      <c r="GW3" s="208"/>
      <c r="GX3" s="208"/>
      <c r="GY3" s="208"/>
      <c r="GZ3" s="208"/>
      <c r="HA3" s="208"/>
      <c r="HB3" s="208"/>
      <c r="HC3" s="208"/>
      <c r="HD3" s="208"/>
      <c r="HE3" s="208"/>
      <c r="HF3" s="208"/>
      <c r="HG3" s="208"/>
      <c r="HH3" s="208"/>
      <c r="HI3" s="208"/>
      <c r="HJ3" s="208"/>
      <c r="HK3" s="208"/>
      <c r="HL3" s="208"/>
      <c r="HM3" s="208"/>
      <c r="HN3" s="208"/>
      <c r="HO3" s="208"/>
      <c r="HP3" s="208"/>
      <c r="HQ3" s="208"/>
      <c r="HR3" s="208"/>
      <c r="HS3" s="208"/>
      <c r="HT3" s="208"/>
      <c r="HU3" s="208"/>
      <c r="HV3" s="208"/>
      <c r="HW3" s="208"/>
      <c r="HX3" s="208"/>
      <c r="HY3" s="208"/>
      <c r="HZ3" s="208"/>
      <c r="IA3" s="208"/>
      <c r="IB3" s="208"/>
      <c r="IC3" s="208"/>
      <c r="ID3" s="208"/>
      <c r="IE3" s="208"/>
      <c r="IF3" s="208"/>
      <c r="IG3" s="208"/>
      <c r="IH3" s="208"/>
      <c r="II3" s="208"/>
      <c r="IJ3" s="208"/>
      <c r="IK3" s="208"/>
      <c r="IL3" s="208"/>
      <c r="IM3" s="208"/>
      <c r="IN3" s="208"/>
      <c r="IO3" s="208"/>
      <c r="IP3" s="208"/>
      <c r="IQ3" s="208"/>
      <c r="IR3" s="208"/>
      <c r="IS3" s="208"/>
      <c r="IT3" s="208"/>
      <c r="IU3" s="208"/>
      <c r="IV3" s="208"/>
    </row>
    <row r="4" customFormat="1" customHeight="1" spans="1:256">
      <c r="A4" s="191" t="s">
        <v>8</v>
      </c>
      <c r="B4" s="192"/>
      <c r="C4" s="192"/>
      <c r="D4" s="192"/>
      <c r="E4" s="193" t="s">
        <v>57</v>
      </c>
      <c r="F4" s="194" t="s">
        <v>174</v>
      </c>
      <c r="G4" s="195"/>
      <c r="H4" s="195"/>
      <c r="I4" s="195"/>
      <c r="J4" s="195"/>
      <c r="K4" s="195"/>
      <c r="L4" s="195"/>
      <c r="M4" s="195"/>
      <c r="N4" s="195"/>
      <c r="O4" s="212"/>
      <c r="P4" s="199" t="s">
        <v>175</v>
      </c>
      <c r="Q4" s="199"/>
      <c r="R4" s="199"/>
      <c r="S4" s="199"/>
      <c r="T4" s="199"/>
      <c r="U4" s="199"/>
      <c r="V4" s="199"/>
      <c r="W4" s="199"/>
      <c r="X4" s="199"/>
      <c r="Y4" s="199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</row>
    <row r="5" customFormat="1" customHeight="1" spans="1:256">
      <c r="A5" s="191" t="s">
        <v>60</v>
      </c>
      <c r="B5" s="192"/>
      <c r="C5" s="196" t="s">
        <v>61</v>
      </c>
      <c r="D5" s="197" t="s">
        <v>176</v>
      </c>
      <c r="E5" s="193"/>
      <c r="F5" s="198" t="s">
        <v>63</v>
      </c>
      <c r="G5" s="199" t="s">
        <v>177</v>
      </c>
      <c r="H5" s="199"/>
      <c r="I5" s="199"/>
      <c r="J5" s="199" t="s">
        <v>129</v>
      </c>
      <c r="K5" s="199"/>
      <c r="L5" s="199"/>
      <c r="M5" s="213" t="s">
        <v>178</v>
      </c>
      <c r="N5" s="213"/>
      <c r="O5" s="213"/>
      <c r="P5" s="204" t="s">
        <v>63</v>
      </c>
      <c r="Q5" s="199" t="s">
        <v>179</v>
      </c>
      <c r="R5" s="199"/>
      <c r="S5" s="199"/>
      <c r="T5" s="199" t="s">
        <v>180</v>
      </c>
      <c r="U5" s="199"/>
      <c r="V5" s="199"/>
      <c r="W5" s="198" t="s">
        <v>181</v>
      </c>
      <c r="X5" s="198"/>
      <c r="Y5" s="19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  <c r="IT5" s="208"/>
      <c r="IU5" s="208"/>
      <c r="IV5" s="208"/>
    </row>
    <row r="6" customFormat="1" customHeight="1" spans="1:256">
      <c r="A6" s="200" t="s">
        <v>72</v>
      </c>
      <c r="B6" s="200" t="s">
        <v>73</v>
      </c>
      <c r="C6" s="201"/>
      <c r="D6" s="202"/>
      <c r="E6" s="203"/>
      <c r="F6" s="204"/>
      <c r="G6" s="204" t="s">
        <v>182</v>
      </c>
      <c r="H6" s="204" t="s">
        <v>123</v>
      </c>
      <c r="I6" s="204" t="s">
        <v>124</v>
      </c>
      <c r="J6" s="204" t="s">
        <v>182</v>
      </c>
      <c r="K6" s="204" t="s">
        <v>123</v>
      </c>
      <c r="L6" s="204" t="s">
        <v>124</v>
      </c>
      <c r="M6" s="214" t="s">
        <v>182</v>
      </c>
      <c r="N6" s="214" t="s">
        <v>123</v>
      </c>
      <c r="O6" s="214" t="s">
        <v>124</v>
      </c>
      <c r="P6" s="215"/>
      <c r="Q6" s="204" t="s">
        <v>182</v>
      </c>
      <c r="R6" s="204" t="s">
        <v>123</v>
      </c>
      <c r="S6" s="204" t="s">
        <v>124</v>
      </c>
      <c r="T6" s="204" t="s">
        <v>182</v>
      </c>
      <c r="U6" s="204" t="s">
        <v>123</v>
      </c>
      <c r="V6" s="204" t="s">
        <v>124</v>
      </c>
      <c r="W6" s="204" t="s">
        <v>182</v>
      </c>
      <c r="X6" s="204" t="s">
        <v>123</v>
      </c>
      <c r="Y6" s="204" t="s">
        <v>124</v>
      </c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  <c r="IT6" s="208"/>
      <c r="IU6" s="208"/>
      <c r="IV6" s="208"/>
    </row>
    <row r="7" s="27" customFormat="1" customHeight="1" spans="1:256">
      <c r="A7" s="135"/>
      <c r="B7" s="135"/>
      <c r="C7" s="135"/>
      <c r="D7" s="135" t="s">
        <v>63</v>
      </c>
      <c r="E7" s="138">
        <f t="shared" ref="E7:L7" si="0">E8</f>
        <v>17775092.45</v>
      </c>
      <c r="F7" s="138">
        <f t="shared" si="0"/>
        <v>17775092.45</v>
      </c>
      <c r="G7" s="138">
        <f t="shared" si="0"/>
        <v>16745092.45</v>
      </c>
      <c r="H7" s="138">
        <f t="shared" si="0"/>
        <v>8496632.57</v>
      </c>
      <c r="I7" s="138">
        <f t="shared" si="0"/>
        <v>8248459.88</v>
      </c>
      <c r="J7" s="138">
        <f t="shared" si="0"/>
        <v>1030000</v>
      </c>
      <c r="K7" s="138">
        <f t="shared" si="0"/>
        <v>0</v>
      </c>
      <c r="L7" s="139">
        <f t="shared" si="0"/>
        <v>1030000</v>
      </c>
      <c r="M7" s="137">
        <f>SUM(0)</f>
        <v>0</v>
      </c>
      <c r="N7" s="138">
        <f>SUM(0)</f>
        <v>0</v>
      </c>
      <c r="O7" s="138">
        <f>SUM(0)</f>
        <v>0</v>
      </c>
      <c r="P7" s="138">
        <f t="shared" ref="P7:V7" si="1">P8</f>
        <v>0</v>
      </c>
      <c r="Q7" s="138">
        <f t="shared" si="1"/>
        <v>0</v>
      </c>
      <c r="R7" s="138">
        <f t="shared" si="1"/>
        <v>0</v>
      </c>
      <c r="S7" s="138">
        <f t="shared" si="1"/>
        <v>0</v>
      </c>
      <c r="T7" s="138">
        <f t="shared" si="1"/>
        <v>0</v>
      </c>
      <c r="U7" s="138">
        <f t="shared" si="1"/>
        <v>0</v>
      </c>
      <c r="V7" s="139">
        <f t="shared" si="1"/>
        <v>0</v>
      </c>
      <c r="W7" s="216">
        <f>SUM(0)</f>
        <v>0</v>
      </c>
      <c r="X7" s="217">
        <f>SUM(0)</f>
        <v>0</v>
      </c>
      <c r="Y7" s="217">
        <f>SUM(0)</f>
        <v>0</v>
      </c>
      <c r="Z7" s="218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</row>
    <row r="8" customFormat="1" customHeight="1" spans="1:256">
      <c r="A8" s="135"/>
      <c r="B8" s="135"/>
      <c r="C8" s="135" t="s">
        <v>183</v>
      </c>
      <c r="D8" s="135" t="s">
        <v>184</v>
      </c>
      <c r="E8" s="138">
        <f t="shared" ref="E8:L8" si="2">E9+E14+E22+E24+E26</f>
        <v>17775092.45</v>
      </c>
      <c r="F8" s="138">
        <f t="shared" si="2"/>
        <v>17775092.45</v>
      </c>
      <c r="G8" s="138">
        <f t="shared" si="2"/>
        <v>16745092.45</v>
      </c>
      <c r="H8" s="138">
        <f t="shared" si="2"/>
        <v>8496632.57</v>
      </c>
      <c r="I8" s="138">
        <f t="shared" si="2"/>
        <v>8248459.88</v>
      </c>
      <c r="J8" s="138">
        <f t="shared" si="2"/>
        <v>1030000</v>
      </c>
      <c r="K8" s="138">
        <f t="shared" si="2"/>
        <v>0</v>
      </c>
      <c r="L8" s="139">
        <f t="shared" si="2"/>
        <v>1030000</v>
      </c>
      <c r="M8" s="137">
        <f t="shared" ref="M8:O28" si="3">SUM(0)</f>
        <v>0</v>
      </c>
      <c r="N8" s="138">
        <f t="shared" si="3"/>
        <v>0</v>
      </c>
      <c r="O8" s="138">
        <f t="shared" si="3"/>
        <v>0</v>
      </c>
      <c r="P8" s="138">
        <f t="shared" ref="P8:V8" si="4">P9+P14+P22+P24+P26</f>
        <v>0</v>
      </c>
      <c r="Q8" s="138">
        <f t="shared" si="4"/>
        <v>0</v>
      </c>
      <c r="R8" s="138">
        <f t="shared" si="4"/>
        <v>0</v>
      </c>
      <c r="S8" s="138">
        <f t="shared" si="4"/>
        <v>0</v>
      </c>
      <c r="T8" s="138">
        <f t="shared" si="4"/>
        <v>0</v>
      </c>
      <c r="U8" s="138">
        <f t="shared" si="4"/>
        <v>0</v>
      </c>
      <c r="V8" s="139">
        <f t="shared" si="4"/>
        <v>0</v>
      </c>
      <c r="W8" s="216">
        <f t="shared" ref="W8:Y28" si="5">SUM(0)</f>
        <v>0</v>
      </c>
      <c r="X8" s="217">
        <f t="shared" si="5"/>
        <v>0</v>
      </c>
      <c r="Y8" s="217">
        <f t="shared" si="5"/>
        <v>0</v>
      </c>
      <c r="Z8" s="208"/>
      <c r="AA8" s="21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208"/>
      <c r="DN8" s="208"/>
      <c r="DO8" s="208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  <c r="EJ8" s="208"/>
      <c r="EK8" s="208"/>
      <c r="EL8" s="208"/>
      <c r="EM8" s="208"/>
      <c r="EN8" s="208"/>
      <c r="EO8" s="208"/>
      <c r="EP8" s="208"/>
      <c r="EQ8" s="208"/>
      <c r="ER8" s="208"/>
      <c r="ES8" s="208"/>
      <c r="ET8" s="208"/>
      <c r="EU8" s="208"/>
      <c r="EV8" s="208"/>
      <c r="EW8" s="208"/>
      <c r="EX8" s="20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8"/>
      <c r="FK8" s="208"/>
      <c r="FL8" s="208"/>
      <c r="FM8" s="208"/>
      <c r="FN8" s="208"/>
      <c r="FO8" s="208"/>
      <c r="FP8" s="208"/>
      <c r="FQ8" s="208"/>
      <c r="FR8" s="208"/>
      <c r="FS8" s="208"/>
      <c r="FT8" s="208"/>
      <c r="FU8" s="208"/>
      <c r="FV8" s="208"/>
      <c r="FW8" s="208"/>
      <c r="FX8" s="208"/>
      <c r="FY8" s="208"/>
      <c r="FZ8" s="208"/>
      <c r="GA8" s="208"/>
      <c r="GB8" s="208"/>
      <c r="GC8" s="208"/>
      <c r="GD8" s="208"/>
      <c r="GE8" s="208"/>
      <c r="GF8" s="208"/>
      <c r="GG8" s="208"/>
      <c r="GH8" s="208"/>
      <c r="GI8" s="208"/>
      <c r="GJ8" s="208"/>
      <c r="GK8" s="208"/>
      <c r="GL8" s="208"/>
      <c r="GM8" s="208"/>
      <c r="GN8" s="208"/>
      <c r="GO8" s="208"/>
      <c r="GP8" s="208"/>
      <c r="GQ8" s="208"/>
      <c r="GR8" s="208"/>
      <c r="GS8" s="208"/>
      <c r="GT8" s="208"/>
      <c r="GU8" s="208"/>
      <c r="GV8" s="208"/>
      <c r="GW8" s="208"/>
      <c r="GX8" s="208"/>
      <c r="GY8" s="208"/>
      <c r="GZ8" s="208"/>
      <c r="HA8" s="208"/>
      <c r="HB8" s="208"/>
      <c r="HC8" s="208"/>
      <c r="HD8" s="208"/>
      <c r="HE8" s="208"/>
      <c r="HF8" s="208"/>
      <c r="HG8" s="208"/>
      <c r="HH8" s="208"/>
      <c r="HI8" s="208"/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08"/>
      <c r="IF8" s="208"/>
      <c r="IG8" s="208"/>
      <c r="IH8" s="208"/>
      <c r="II8" s="208"/>
      <c r="IJ8" s="208"/>
      <c r="IK8" s="208"/>
      <c r="IL8" s="208"/>
      <c r="IM8" s="208"/>
      <c r="IN8" s="208"/>
      <c r="IO8" s="208"/>
      <c r="IP8" s="208"/>
      <c r="IQ8" s="208"/>
      <c r="IR8" s="208"/>
      <c r="IS8" s="208"/>
      <c r="IT8" s="208"/>
      <c r="IU8" s="208"/>
      <c r="IV8" s="208"/>
    </row>
    <row r="9" customFormat="1" customHeight="1" spans="1:256">
      <c r="A9" s="135"/>
      <c r="B9" s="135"/>
      <c r="C9" s="135" t="s">
        <v>185</v>
      </c>
      <c r="D9" s="135" t="s">
        <v>186</v>
      </c>
      <c r="E9" s="138">
        <f t="shared" ref="E9:L9" si="6">SUM(E10:E13)</f>
        <v>6126732.49</v>
      </c>
      <c r="F9" s="138">
        <f t="shared" si="6"/>
        <v>6126732.49</v>
      </c>
      <c r="G9" s="138">
        <f t="shared" si="6"/>
        <v>6126732.49</v>
      </c>
      <c r="H9" s="138">
        <f t="shared" si="6"/>
        <v>6126732.49</v>
      </c>
      <c r="I9" s="138">
        <f t="shared" si="6"/>
        <v>0</v>
      </c>
      <c r="J9" s="138">
        <f t="shared" si="6"/>
        <v>0</v>
      </c>
      <c r="K9" s="138">
        <f t="shared" si="6"/>
        <v>0</v>
      </c>
      <c r="L9" s="139">
        <f t="shared" si="6"/>
        <v>0</v>
      </c>
      <c r="M9" s="137">
        <f t="shared" si="3"/>
        <v>0</v>
      </c>
      <c r="N9" s="138">
        <f t="shared" si="3"/>
        <v>0</v>
      </c>
      <c r="O9" s="138">
        <f t="shared" si="3"/>
        <v>0</v>
      </c>
      <c r="P9" s="138">
        <f t="shared" ref="P9:V9" si="7">SUM(P10:P13)</f>
        <v>0</v>
      </c>
      <c r="Q9" s="138">
        <f t="shared" si="7"/>
        <v>0</v>
      </c>
      <c r="R9" s="138">
        <f t="shared" si="7"/>
        <v>0</v>
      </c>
      <c r="S9" s="138">
        <f t="shared" si="7"/>
        <v>0</v>
      </c>
      <c r="T9" s="138">
        <f t="shared" si="7"/>
        <v>0</v>
      </c>
      <c r="U9" s="138">
        <f t="shared" si="7"/>
        <v>0</v>
      </c>
      <c r="V9" s="139">
        <f t="shared" si="7"/>
        <v>0</v>
      </c>
      <c r="W9" s="216">
        <f t="shared" si="5"/>
        <v>0</v>
      </c>
      <c r="X9" s="217">
        <f t="shared" si="5"/>
        <v>0</v>
      </c>
      <c r="Y9" s="217">
        <f t="shared" si="5"/>
        <v>0</v>
      </c>
      <c r="Z9" s="205"/>
      <c r="AA9" s="220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customFormat="1" customHeight="1" spans="1:256">
      <c r="A10" s="135" t="s">
        <v>187</v>
      </c>
      <c r="B10" s="135" t="s">
        <v>188</v>
      </c>
      <c r="C10" s="135" t="s">
        <v>88</v>
      </c>
      <c r="D10" s="135" t="s">
        <v>189</v>
      </c>
      <c r="E10" s="138">
        <v>3521227</v>
      </c>
      <c r="F10" s="138">
        <v>3521227</v>
      </c>
      <c r="G10" s="138">
        <v>3521227</v>
      </c>
      <c r="H10" s="138">
        <v>3521227</v>
      </c>
      <c r="I10" s="138">
        <v>0</v>
      </c>
      <c r="J10" s="138">
        <v>0</v>
      </c>
      <c r="K10" s="138">
        <v>0</v>
      </c>
      <c r="L10" s="139">
        <v>0</v>
      </c>
      <c r="M10" s="137">
        <f t="shared" si="3"/>
        <v>0</v>
      </c>
      <c r="N10" s="138">
        <f t="shared" si="3"/>
        <v>0</v>
      </c>
      <c r="O10" s="138">
        <f t="shared" si="3"/>
        <v>0</v>
      </c>
      <c r="P10" s="138">
        <v>0</v>
      </c>
      <c r="Q10" s="138">
        <v>0</v>
      </c>
      <c r="R10" s="138">
        <v>0</v>
      </c>
      <c r="S10" s="138">
        <v>0</v>
      </c>
      <c r="T10" s="138">
        <v>0</v>
      </c>
      <c r="U10" s="138">
        <v>0</v>
      </c>
      <c r="V10" s="139">
        <v>0</v>
      </c>
      <c r="W10" s="216">
        <f t="shared" si="5"/>
        <v>0</v>
      </c>
      <c r="X10" s="217">
        <f t="shared" si="5"/>
        <v>0</v>
      </c>
      <c r="Y10" s="217">
        <f t="shared" si="5"/>
        <v>0</v>
      </c>
      <c r="Z10" s="205"/>
      <c r="AA10" s="220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customFormat="1" customHeight="1" spans="1:256">
      <c r="A11" s="135" t="s">
        <v>187</v>
      </c>
      <c r="B11" s="135" t="s">
        <v>190</v>
      </c>
      <c r="C11" s="135" t="s">
        <v>88</v>
      </c>
      <c r="D11" s="135" t="s">
        <v>191</v>
      </c>
      <c r="E11" s="138">
        <v>1278260.49</v>
      </c>
      <c r="F11" s="138">
        <v>1278260.49</v>
      </c>
      <c r="G11" s="138">
        <v>1278260.49</v>
      </c>
      <c r="H11" s="138">
        <v>1278260.49</v>
      </c>
      <c r="I11" s="138">
        <v>0</v>
      </c>
      <c r="J11" s="138">
        <v>0</v>
      </c>
      <c r="K11" s="138">
        <v>0</v>
      </c>
      <c r="L11" s="139">
        <v>0</v>
      </c>
      <c r="M11" s="137">
        <f t="shared" si="3"/>
        <v>0</v>
      </c>
      <c r="N11" s="138">
        <f t="shared" si="3"/>
        <v>0</v>
      </c>
      <c r="O11" s="138">
        <f t="shared" si="3"/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  <c r="V11" s="139">
        <v>0</v>
      </c>
      <c r="W11" s="216">
        <f t="shared" si="5"/>
        <v>0</v>
      </c>
      <c r="X11" s="217">
        <f t="shared" si="5"/>
        <v>0</v>
      </c>
      <c r="Y11" s="217">
        <f t="shared" si="5"/>
        <v>0</v>
      </c>
      <c r="Z11" s="205"/>
      <c r="AA11" s="220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customFormat="1" customHeight="1" spans="1:256">
      <c r="A12" s="135" t="s">
        <v>187</v>
      </c>
      <c r="B12" s="135" t="s">
        <v>192</v>
      </c>
      <c r="C12" s="135" t="s">
        <v>88</v>
      </c>
      <c r="D12" s="135" t="s">
        <v>118</v>
      </c>
      <c r="E12" s="138">
        <v>956052</v>
      </c>
      <c r="F12" s="138">
        <v>956052</v>
      </c>
      <c r="G12" s="138">
        <v>956052</v>
      </c>
      <c r="H12" s="138">
        <v>956052</v>
      </c>
      <c r="I12" s="138">
        <v>0</v>
      </c>
      <c r="J12" s="138">
        <v>0</v>
      </c>
      <c r="K12" s="138">
        <v>0</v>
      </c>
      <c r="L12" s="139">
        <v>0</v>
      </c>
      <c r="M12" s="137">
        <f t="shared" si="3"/>
        <v>0</v>
      </c>
      <c r="N12" s="138">
        <f t="shared" si="3"/>
        <v>0</v>
      </c>
      <c r="O12" s="138">
        <f t="shared" si="3"/>
        <v>0</v>
      </c>
      <c r="P12" s="138">
        <v>0</v>
      </c>
      <c r="Q12" s="138">
        <v>0</v>
      </c>
      <c r="R12" s="138">
        <v>0</v>
      </c>
      <c r="S12" s="138">
        <v>0</v>
      </c>
      <c r="T12" s="138">
        <v>0</v>
      </c>
      <c r="U12" s="138">
        <v>0</v>
      </c>
      <c r="V12" s="139">
        <v>0</v>
      </c>
      <c r="W12" s="216">
        <f t="shared" si="5"/>
        <v>0</v>
      </c>
      <c r="X12" s="217">
        <f t="shared" si="5"/>
        <v>0</v>
      </c>
      <c r="Y12" s="217">
        <f t="shared" si="5"/>
        <v>0</v>
      </c>
      <c r="Z12" s="205"/>
      <c r="AA12" s="220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customFormat="1" customHeight="1" spans="1:256">
      <c r="A13" s="135" t="s">
        <v>187</v>
      </c>
      <c r="B13" s="135" t="s">
        <v>193</v>
      </c>
      <c r="C13" s="135" t="s">
        <v>88</v>
      </c>
      <c r="D13" s="135" t="s">
        <v>194</v>
      </c>
      <c r="E13" s="138">
        <v>371193</v>
      </c>
      <c r="F13" s="138">
        <v>371193</v>
      </c>
      <c r="G13" s="138">
        <v>371193</v>
      </c>
      <c r="H13" s="138">
        <v>371193</v>
      </c>
      <c r="I13" s="138">
        <v>0</v>
      </c>
      <c r="J13" s="138">
        <v>0</v>
      </c>
      <c r="K13" s="138">
        <v>0</v>
      </c>
      <c r="L13" s="139">
        <v>0</v>
      </c>
      <c r="M13" s="137">
        <f t="shared" si="3"/>
        <v>0</v>
      </c>
      <c r="N13" s="138">
        <f t="shared" si="3"/>
        <v>0</v>
      </c>
      <c r="O13" s="138">
        <f t="shared" si="3"/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  <c r="U13" s="138">
        <v>0</v>
      </c>
      <c r="V13" s="139">
        <v>0</v>
      </c>
      <c r="W13" s="216">
        <f t="shared" si="5"/>
        <v>0</v>
      </c>
      <c r="X13" s="217">
        <f t="shared" si="5"/>
        <v>0</v>
      </c>
      <c r="Y13" s="217">
        <f t="shared" si="5"/>
        <v>0</v>
      </c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customFormat="1" customHeight="1" spans="1:256">
      <c r="A14" s="135"/>
      <c r="B14" s="135"/>
      <c r="C14" s="135" t="s">
        <v>195</v>
      </c>
      <c r="D14" s="135" t="s">
        <v>196</v>
      </c>
      <c r="E14" s="138">
        <f t="shared" ref="E14:L14" si="8">SUM(E15:E21)</f>
        <v>5148900.08</v>
      </c>
      <c r="F14" s="138">
        <f t="shared" si="8"/>
        <v>5148900.08</v>
      </c>
      <c r="G14" s="138">
        <f t="shared" si="8"/>
        <v>4148900.08</v>
      </c>
      <c r="H14" s="138">
        <f t="shared" si="8"/>
        <v>1558920.08</v>
      </c>
      <c r="I14" s="138">
        <f t="shared" si="8"/>
        <v>2589980</v>
      </c>
      <c r="J14" s="138">
        <f t="shared" si="8"/>
        <v>1000000</v>
      </c>
      <c r="K14" s="138">
        <f t="shared" si="8"/>
        <v>0</v>
      </c>
      <c r="L14" s="139">
        <f t="shared" si="8"/>
        <v>1000000</v>
      </c>
      <c r="M14" s="137">
        <f t="shared" si="3"/>
        <v>0</v>
      </c>
      <c r="N14" s="138">
        <f t="shared" si="3"/>
        <v>0</v>
      </c>
      <c r="O14" s="138">
        <f t="shared" si="3"/>
        <v>0</v>
      </c>
      <c r="P14" s="138">
        <f t="shared" ref="P14:V14" si="9">SUM(P15:P21)</f>
        <v>0</v>
      </c>
      <c r="Q14" s="138">
        <f t="shared" si="9"/>
        <v>0</v>
      </c>
      <c r="R14" s="138">
        <f t="shared" si="9"/>
        <v>0</v>
      </c>
      <c r="S14" s="138">
        <f t="shared" si="9"/>
        <v>0</v>
      </c>
      <c r="T14" s="138">
        <f t="shared" si="9"/>
        <v>0</v>
      </c>
      <c r="U14" s="138">
        <f t="shared" si="9"/>
        <v>0</v>
      </c>
      <c r="V14" s="139">
        <f t="shared" si="9"/>
        <v>0</v>
      </c>
      <c r="W14" s="216">
        <f t="shared" si="5"/>
        <v>0</v>
      </c>
      <c r="X14" s="217">
        <f t="shared" si="5"/>
        <v>0</v>
      </c>
      <c r="Y14" s="217">
        <f t="shared" si="5"/>
        <v>0</v>
      </c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customFormat="1" customHeight="1" spans="1:256">
      <c r="A15" s="135" t="s">
        <v>197</v>
      </c>
      <c r="B15" s="135" t="s">
        <v>198</v>
      </c>
      <c r="C15" s="135" t="s">
        <v>88</v>
      </c>
      <c r="D15" s="135" t="s">
        <v>199</v>
      </c>
      <c r="E15" s="138">
        <v>1475776</v>
      </c>
      <c r="F15" s="138">
        <v>1475776</v>
      </c>
      <c r="G15" s="138">
        <v>1475776</v>
      </c>
      <c r="H15" s="138">
        <v>761100</v>
      </c>
      <c r="I15" s="138">
        <v>714676</v>
      </c>
      <c r="J15" s="138">
        <v>0</v>
      </c>
      <c r="K15" s="138">
        <v>0</v>
      </c>
      <c r="L15" s="139">
        <v>0</v>
      </c>
      <c r="M15" s="137">
        <f t="shared" si="3"/>
        <v>0</v>
      </c>
      <c r="N15" s="138">
        <f t="shared" si="3"/>
        <v>0</v>
      </c>
      <c r="O15" s="138">
        <f t="shared" si="3"/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9">
        <v>0</v>
      </c>
      <c r="W15" s="216">
        <f t="shared" si="5"/>
        <v>0</v>
      </c>
      <c r="X15" s="217">
        <f t="shared" si="5"/>
        <v>0</v>
      </c>
      <c r="Y15" s="217">
        <f t="shared" si="5"/>
        <v>0</v>
      </c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customFormat="1" customHeight="1" spans="1:256">
      <c r="A16" s="135" t="s">
        <v>197</v>
      </c>
      <c r="B16" s="135" t="s">
        <v>200</v>
      </c>
      <c r="C16" s="135" t="s">
        <v>88</v>
      </c>
      <c r="D16" s="135" t="s">
        <v>201</v>
      </c>
      <c r="E16" s="138">
        <v>37000</v>
      </c>
      <c r="F16" s="138">
        <v>37000</v>
      </c>
      <c r="G16" s="138">
        <v>37000</v>
      </c>
      <c r="H16" s="138">
        <v>0</v>
      </c>
      <c r="I16" s="138">
        <v>37000</v>
      </c>
      <c r="J16" s="138">
        <v>0</v>
      </c>
      <c r="K16" s="138">
        <v>0</v>
      </c>
      <c r="L16" s="139">
        <v>0</v>
      </c>
      <c r="M16" s="137">
        <f t="shared" si="3"/>
        <v>0</v>
      </c>
      <c r="N16" s="138">
        <f t="shared" si="3"/>
        <v>0</v>
      </c>
      <c r="O16" s="138">
        <f t="shared" si="3"/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  <c r="U16" s="138">
        <v>0</v>
      </c>
      <c r="V16" s="139">
        <v>0</v>
      </c>
      <c r="W16" s="216">
        <f t="shared" si="5"/>
        <v>0</v>
      </c>
      <c r="X16" s="217">
        <f t="shared" si="5"/>
        <v>0</v>
      </c>
      <c r="Y16" s="217">
        <f t="shared" si="5"/>
        <v>0</v>
      </c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customFormat="1" customHeight="1" spans="1:256">
      <c r="A17" s="135" t="s">
        <v>197</v>
      </c>
      <c r="B17" s="135" t="s">
        <v>202</v>
      </c>
      <c r="C17" s="135" t="s">
        <v>88</v>
      </c>
      <c r="D17" s="135" t="s">
        <v>203</v>
      </c>
      <c r="E17" s="138">
        <v>1112520.08</v>
      </c>
      <c r="F17" s="138">
        <v>1112520.08</v>
      </c>
      <c r="G17" s="138">
        <v>892520.08</v>
      </c>
      <c r="H17" s="138">
        <v>122520.08</v>
      </c>
      <c r="I17" s="138">
        <v>770000</v>
      </c>
      <c r="J17" s="138">
        <v>220000</v>
      </c>
      <c r="K17" s="138">
        <v>0</v>
      </c>
      <c r="L17" s="139">
        <v>220000</v>
      </c>
      <c r="M17" s="137">
        <f t="shared" si="3"/>
        <v>0</v>
      </c>
      <c r="N17" s="138">
        <f t="shared" si="3"/>
        <v>0</v>
      </c>
      <c r="O17" s="138">
        <f t="shared" si="3"/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9">
        <v>0</v>
      </c>
      <c r="W17" s="216">
        <f t="shared" si="5"/>
        <v>0</v>
      </c>
      <c r="X17" s="217">
        <f t="shared" si="5"/>
        <v>0</v>
      </c>
      <c r="Y17" s="217">
        <f t="shared" si="5"/>
        <v>0</v>
      </c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customFormat="1" customHeight="1" spans="1:256">
      <c r="A18" s="135" t="s">
        <v>197</v>
      </c>
      <c r="B18" s="135" t="s">
        <v>204</v>
      </c>
      <c r="C18" s="135" t="s">
        <v>88</v>
      </c>
      <c r="D18" s="135" t="s">
        <v>205</v>
      </c>
      <c r="E18" s="138">
        <v>20000</v>
      </c>
      <c r="F18" s="138">
        <v>20000</v>
      </c>
      <c r="G18" s="138">
        <v>20000</v>
      </c>
      <c r="H18" s="138">
        <v>20000</v>
      </c>
      <c r="I18" s="138">
        <v>0</v>
      </c>
      <c r="J18" s="138">
        <v>0</v>
      </c>
      <c r="K18" s="138">
        <v>0</v>
      </c>
      <c r="L18" s="139">
        <v>0</v>
      </c>
      <c r="M18" s="137">
        <f t="shared" si="3"/>
        <v>0</v>
      </c>
      <c r="N18" s="138">
        <f t="shared" si="3"/>
        <v>0</v>
      </c>
      <c r="O18" s="138">
        <f t="shared" si="3"/>
        <v>0</v>
      </c>
      <c r="P18" s="138">
        <v>0</v>
      </c>
      <c r="Q18" s="138">
        <v>0</v>
      </c>
      <c r="R18" s="138">
        <v>0</v>
      </c>
      <c r="S18" s="138">
        <v>0</v>
      </c>
      <c r="T18" s="138">
        <v>0</v>
      </c>
      <c r="U18" s="138">
        <v>0</v>
      </c>
      <c r="V18" s="139">
        <v>0</v>
      </c>
      <c r="W18" s="216">
        <f t="shared" si="5"/>
        <v>0</v>
      </c>
      <c r="X18" s="217">
        <f t="shared" si="5"/>
        <v>0</v>
      </c>
      <c r="Y18" s="217">
        <f t="shared" si="5"/>
        <v>0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customFormat="1" customHeight="1" spans="1:256">
      <c r="A19" s="135" t="s">
        <v>197</v>
      </c>
      <c r="B19" s="135" t="s">
        <v>206</v>
      </c>
      <c r="C19" s="135" t="s">
        <v>88</v>
      </c>
      <c r="D19" s="135" t="s">
        <v>207</v>
      </c>
      <c r="E19" s="138">
        <v>185000</v>
      </c>
      <c r="F19" s="138">
        <v>185000</v>
      </c>
      <c r="G19" s="138">
        <v>185000</v>
      </c>
      <c r="H19" s="138">
        <v>185000</v>
      </c>
      <c r="I19" s="138">
        <v>0</v>
      </c>
      <c r="J19" s="138">
        <v>0</v>
      </c>
      <c r="K19" s="138">
        <v>0</v>
      </c>
      <c r="L19" s="139">
        <v>0</v>
      </c>
      <c r="M19" s="137">
        <f t="shared" si="3"/>
        <v>0</v>
      </c>
      <c r="N19" s="138">
        <f t="shared" si="3"/>
        <v>0</v>
      </c>
      <c r="O19" s="138">
        <f t="shared" si="3"/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9">
        <v>0</v>
      </c>
      <c r="W19" s="216">
        <f t="shared" si="5"/>
        <v>0</v>
      </c>
      <c r="X19" s="217">
        <f t="shared" si="5"/>
        <v>0</v>
      </c>
      <c r="Y19" s="217">
        <f t="shared" si="5"/>
        <v>0</v>
      </c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customFormat="1" customHeight="1" spans="1:256">
      <c r="A20" s="135" t="s">
        <v>197</v>
      </c>
      <c r="B20" s="135" t="s">
        <v>208</v>
      </c>
      <c r="C20" s="135" t="s">
        <v>88</v>
      </c>
      <c r="D20" s="135" t="s">
        <v>209</v>
      </c>
      <c r="E20" s="138">
        <v>450000</v>
      </c>
      <c r="F20" s="138">
        <v>450000</v>
      </c>
      <c r="G20" s="138">
        <v>50000</v>
      </c>
      <c r="H20" s="138">
        <v>50000</v>
      </c>
      <c r="I20" s="138">
        <v>0</v>
      </c>
      <c r="J20" s="138">
        <v>400000</v>
      </c>
      <c r="K20" s="138">
        <v>0</v>
      </c>
      <c r="L20" s="139">
        <v>400000</v>
      </c>
      <c r="M20" s="137">
        <f t="shared" si="3"/>
        <v>0</v>
      </c>
      <c r="N20" s="138">
        <f t="shared" si="3"/>
        <v>0</v>
      </c>
      <c r="O20" s="138">
        <f t="shared" si="3"/>
        <v>0</v>
      </c>
      <c r="P20" s="138">
        <v>0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139">
        <v>0</v>
      </c>
      <c r="W20" s="216">
        <f t="shared" si="5"/>
        <v>0</v>
      </c>
      <c r="X20" s="217">
        <f t="shared" si="5"/>
        <v>0</v>
      </c>
      <c r="Y20" s="217">
        <f t="shared" si="5"/>
        <v>0</v>
      </c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customFormat="1" customHeight="1" spans="1:256">
      <c r="A21" s="135" t="s">
        <v>197</v>
      </c>
      <c r="B21" s="135" t="s">
        <v>210</v>
      </c>
      <c r="C21" s="135" t="s">
        <v>88</v>
      </c>
      <c r="D21" s="135" t="s">
        <v>211</v>
      </c>
      <c r="E21" s="138">
        <v>1868604</v>
      </c>
      <c r="F21" s="138">
        <v>1868604</v>
      </c>
      <c r="G21" s="138">
        <v>1488604</v>
      </c>
      <c r="H21" s="138">
        <v>420300</v>
      </c>
      <c r="I21" s="138">
        <v>1068304</v>
      </c>
      <c r="J21" s="138">
        <v>380000</v>
      </c>
      <c r="K21" s="138">
        <v>0</v>
      </c>
      <c r="L21" s="139">
        <v>380000</v>
      </c>
      <c r="M21" s="137">
        <f t="shared" si="3"/>
        <v>0</v>
      </c>
      <c r="N21" s="138">
        <f t="shared" si="3"/>
        <v>0</v>
      </c>
      <c r="O21" s="138">
        <f t="shared" si="3"/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9">
        <v>0</v>
      </c>
      <c r="W21" s="216">
        <f t="shared" si="5"/>
        <v>0</v>
      </c>
      <c r="X21" s="217">
        <f t="shared" si="5"/>
        <v>0</v>
      </c>
      <c r="Y21" s="217">
        <f t="shared" si="5"/>
        <v>0</v>
      </c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customFormat="1" customHeight="1" spans="1:256">
      <c r="A22" s="135"/>
      <c r="B22" s="135"/>
      <c r="C22" s="135" t="s">
        <v>212</v>
      </c>
      <c r="D22" s="135" t="s">
        <v>213</v>
      </c>
      <c r="E22" s="138">
        <f t="shared" ref="E22:L22" si="10">E23</f>
        <v>150000</v>
      </c>
      <c r="F22" s="138">
        <f t="shared" si="10"/>
        <v>150000</v>
      </c>
      <c r="G22" s="138">
        <f t="shared" si="10"/>
        <v>150000</v>
      </c>
      <c r="H22" s="138">
        <f t="shared" si="10"/>
        <v>0</v>
      </c>
      <c r="I22" s="138">
        <f t="shared" si="10"/>
        <v>150000</v>
      </c>
      <c r="J22" s="138">
        <f t="shared" si="10"/>
        <v>0</v>
      </c>
      <c r="K22" s="138">
        <f t="shared" si="10"/>
        <v>0</v>
      </c>
      <c r="L22" s="139">
        <f t="shared" si="10"/>
        <v>0</v>
      </c>
      <c r="M22" s="137">
        <f t="shared" si="3"/>
        <v>0</v>
      </c>
      <c r="N22" s="138">
        <f t="shared" si="3"/>
        <v>0</v>
      </c>
      <c r="O22" s="138">
        <f t="shared" si="3"/>
        <v>0</v>
      </c>
      <c r="P22" s="138">
        <f t="shared" ref="P22:V22" si="11">P23</f>
        <v>0</v>
      </c>
      <c r="Q22" s="138">
        <f t="shared" si="11"/>
        <v>0</v>
      </c>
      <c r="R22" s="138">
        <f t="shared" si="11"/>
        <v>0</v>
      </c>
      <c r="S22" s="138">
        <f t="shared" si="11"/>
        <v>0</v>
      </c>
      <c r="T22" s="138">
        <f t="shared" si="11"/>
        <v>0</v>
      </c>
      <c r="U22" s="138">
        <f t="shared" si="11"/>
        <v>0</v>
      </c>
      <c r="V22" s="139">
        <f t="shared" si="11"/>
        <v>0</v>
      </c>
      <c r="W22" s="216">
        <f t="shared" si="5"/>
        <v>0</v>
      </c>
      <c r="X22" s="217">
        <f t="shared" si="5"/>
        <v>0</v>
      </c>
      <c r="Y22" s="217">
        <f t="shared" si="5"/>
        <v>0</v>
      </c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customFormat="1" customHeight="1" spans="1:256">
      <c r="A23" s="135" t="s">
        <v>214</v>
      </c>
      <c r="B23" s="135" t="s">
        <v>215</v>
      </c>
      <c r="C23" s="135" t="s">
        <v>88</v>
      </c>
      <c r="D23" s="135" t="s">
        <v>216</v>
      </c>
      <c r="E23" s="138">
        <v>150000</v>
      </c>
      <c r="F23" s="138">
        <v>150000</v>
      </c>
      <c r="G23" s="138">
        <v>150000</v>
      </c>
      <c r="H23" s="138">
        <v>0</v>
      </c>
      <c r="I23" s="138">
        <v>150000</v>
      </c>
      <c r="J23" s="138">
        <v>0</v>
      </c>
      <c r="K23" s="138">
        <v>0</v>
      </c>
      <c r="L23" s="139">
        <v>0</v>
      </c>
      <c r="M23" s="137">
        <f t="shared" si="3"/>
        <v>0</v>
      </c>
      <c r="N23" s="138">
        <f t="shared" si="3"/>
        <v>0</v>
      </c>
      <c r="O23" s="138">
        <f t="shared" si="3"/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9">
        <v>0</v>
      </c>
      <c r="W23" s="216">
        <f t="shared" si="5"/>
        <v>0</v>
      </c>
      <c r="X23" s="217">
        <f t="shared" si="5"/>
        <v>0</v>
      </c>
      <c r="Y23" s="217">
        <f t="shared" si="5"/>
        <v>0</v>
      </c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customFormat="1" customHeight="1" spans="1:256">
      <c r="A24" s="135"/>
      <c r="B24" s="135"/>
      <c r="C24" s="135" t="s">
        <v>217</v>
      </c>
      <c r="D24" s="135" t="s">
        <v>218</v>
      </c>
      <c r="E24" s="138">
        <f t="shared" ref="E24:L24" si="12">E25</f>
        <v>762534</v>
      </c>
      <c r="F24" s="138">
        <f t="shared" si="12"/>
        <v>762534</v>
      </c>
      <c r="G24" s="138">
        <f t="shared" si="12"/>
        <v>762534</v>
      </c>
      <c r="H24" s="138">
        <f t="shared" si="12"/>
        <v>762534</v>
      </c>
      <c r="I24" s="138">
        <f t="shared" si="12"/>
        <v>0</v>
      </c>
      <c r="J24" s="138">
        <f t="shared" si="12"/>
        <v>0</v>
      </c>
      <c r="K24" s="138">
        <f t="shared" si="12"/>
        <v>0</v>
      </c>
      <c r="L24" s="139">
        <f t="shared" si="12"/>
        <v>0</v>
      </c>
      <c r="M24" s="137">
        <f t="shared" si="3"/>
        <v>0</v>
      </c>
      <c r="N24" s="138">
        <f t="shared" si="3"/>
        <v>0</v>
      </c>
      <c r="O24" s="138">
        <f t="shared" si="3"/>
        <v>0</v>
      </c>
      <c r="P24" s="138">
        <f t="shared" ref="P24:V24" si="13">P25</f>
        <v>0</v>
      </c>
      <c r="Q24" s="138">
        <f t="shared" si="13"/>
        <v>0</v>
      </c>
      <c r="R24" s="138">
        <f t="shared" si="13"/>
        <v>0</v>
      </c>
      <c r="S24" s="138">
        <f t="shared" si="13"/>
        <v>0</v>
      </c>
      <c r="T24" s="138">
        <f t="shared" si="13"/>
        <v>0</v>
      </c>
      <c r="U24" s="138">
        <f t="shared" si="13"/>
        <v>0</v>
      </c>
      <c r="V24" s="139">
        <f t="shared" si="13"/>
        <v>0</v>
      </c>
      <c r="W24" s="216">
        <f t="shared" si="5"/>
        <v>0</v>
      </c>
      <c r="X24" s="217">
        <f t="shared" si="5"/>
        <v>0</v>
      </c>
      <c r="Y24" s="217">
        <f t="shared" si="5"/>
        <v>0</v>
      </c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customFormat="1" customHeight="1" spans="1:256">
      <c r="A25" s="135" t="s">
        <v>219</v>
      </c>
      <c r="B25" s="135" t="s">
        <v>220</v>
      </c>
      <c r="C25" s="135" t="s">
        <v>88</v>
      </c>
      <c r="D25" s="135" t="s">
        <v>221</v>
      </c>
      <c r="E25" s="138">
        <v>762534</v>
      </c>
      <c r="F25" s="138">
        <v>762534</v>
      </c>
      <c r="G25" s="138">
        <v>762534</v>
      </c>
      <c r="H25" s="138">
        <v>762534</v>
      </c>
      <c r="I25" s="138">
        <v>0</v>
      </c>
      <c r="J25" s="138">
        <v>0</v>
      </c>
      <c r="K25" s="138">
        <v>0</v>
      </c>
      <c r="L25" s="139">
        <v>0</v>
      </c>
      <c r="M25" s="137">
        <f t="shared" si="3"/>
        <v>0</v>
      </c>
      <c r="N25" s="138">
        <f t="shared" si="3"/>
        <v>0</v>
      </c>
      <c r="O25" s="138">
        <f t="shared" si="3"/>
        <v>0</v>
      </c>
      <c r="P25" s="138">
        <v>0</v>
      </c>
      <c r="Q25" s="138">
        <v>0</v>
      </c>
      <c r="R25" s="138">
        <v>0</v>
      </c>
      <c r="S25" s="138">
        <v>0</v>
      </c>
      <c r="T25" s="138">
        <v>0</v>
      </c>
      <c r="U25" s="138">
        <v>0</v>
      </c>
      <c r="V25" s="139">
        <v>0</v>
      </c>
      <c r="W25" s="216">
        <f t="shared" si="5"/>
        <v>0</v>
      </c>
      <c r="X25" s="217">
        <f t="shared" si="5"/>
        <v>0</v>
      </c>
      <c r="Y25" s="217">
        <f t="shared" si="5"/>
        <v>0</v>
      </c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customFormat="1" customHeight="1" spans="1:256">
      <c r="A26" s="135"/>
      <c r="B26" s="135"/>
      <c r="C26" s="135" t="s">
        <v>222</v>
      </c>
      <c r="D26" s="135" t="s">
        <v>223</v>
      </c>
      <c r="E26" s="138">
        <f t="shared" ref="E26:L26" si="14">SUM(E27:E28)</f>
        <v>5586925.88</v>
      </c>
      <c r="F26" s="138">
        <f t="shared" si="14"/>
        <v>5586925.88</v>
      </c>
      <c r="G26" s="138">
        <f t="shared" si="14"/>
        <v>5556925.88</v>
      </c>
      <c r="H26" s="138">
        <f t="shared" si="14"/>
        <v>48446</v>
      </c>
      <c r="I26" s="138">
        <f t="shared" si="14"/>
        <v>5508479.88</v>
      </c>
      <c r="J26" s="138">
        <f t="shared" si="14"/>
        <v>30000</v>
      </c>
      <c r="K26" s="138">
        <f t="shared" si="14"/>
        <v>0</v>
      </c>
      <c r="L26" s="139">
        <f t="shared" si="14"/>
        <v>30000</v>
      </c>
      <c r="M26" s="137">
        <f t="shared" si="3"/>
        <v>0</v>
      </c>
      <c r="N26" s="138">
        <f t="shared" si="3"/>
        <v>0</v>
      </c>
      <c r="O26" s="138">
        <f t="shared" si="3"/>
        <v>0</v>
      </c>
      <c r="P26" s="138">
        <f t="shared" ref="P26:V26" si="15">SUM(P27:P28)</f>
        <v>0</v>
      </c>
      <c r="Q26" s="138">
        <f t="shared" si="15"/>
        <v>0</v>
      </c>
      <c r="R26" s="138">
        <f t="shared" si="15"/>
        <v>0</v>
      </c>
      <c r="S26" s="138">
        <f t="shared" si="15"/>
        <v>0</v>
      </c>
      <c r="T26" s="138">
        <f t="shared" si="15"/>
        <v>0</v>
      </c>
      <c r="U26" s="138">
        <f t="shared" si="15"/>
        <v>0</v>
      </c>
      <c r="V26" s="139">
        <f t="shared" si="15"/>
        <v>0</v>
      </c>
      <c r="W26" s="216">
        <f t="shared" si="5"/>
        <v>0</v>
      </c>
      <c r="X26" s="217">
        <f t="shared" si="5"/>
        <v>0</v>
      </c>
      <c r="Y26" s="217">
        <f t="shared" si="5"/>
        <v>0</v>
      </c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customFormat="1" customHeight="1" spans="1:256">
      <c r="A27" s="135" t="s">
        <v>224</v>
      </c>
      <c r="B27" s="135" t="s">
        <v>225</v>
      </c>
      <c r="C27" s="135" t="s">
        <v>88</v>
      </c>
      <c r="D27" s="135" t="s">
        <v>226</v>
      </c>
      <c r="E27" s="138">
        <v>5556925.88</v>
      </c>
      <c r="F27" s="138">
        <v>5556925.88</v>
      </c>
      <c r="G27" s="138">
        <v>5556925.88</v>
      </c>
      <c r="H27" s="138">
        <v>48446</v>
      </c>
      <c r="I27" s="138">
        <v>5508479.88</v>
      </c>
      <c r="J27" s="138">
        <v>0</v>
      </c>
      <c r="K27" s="138">
        <v>0</v>
      </c>
      <c r="L27" s="139">
        <v>0</v>
      </c>
      <c r="M27" s="137">
        <f t="shared" si="3"/>
        <v>0</v>
      </c>
      <c r="N27" s="138">
        <f t="shared" si="3"/>
        <v>0</v>
      </c>
      <c r="O27" s="138">
        <f t="shared" si="3"/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139">
        <v>0</v>
      </c>
      <c r="W27" s="216">
        <f t="shared" si="5"/>
        <v>0</v>
      </c>
      <c r="X27" s="217">
        <f t="shared" si="5"/>
        <v>0</v>
      </c>
      <c r="Y27" s="217">
        <f t="shared" si="5"/>
        <v>0</v>
      </c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customFormat="1" customHeight="1" spans="1:256">
      <c r="A28" s="135" t="s">
        <v>224</v>
      </c>
      <c r="B28" s="135" t="s">
        <v>227</v>
      </c>
      <c r="C28" s="135" t="s">
        <v>88</v>
      </c>
      <c r="D28" s="135" t="s">
        <v>228</v>
      </c>
      <c r="E28" s="138">
        <v>30000</v>
      </c>
      <c r="F28" s="138">
        <v>30000</v>
      </c>
      <c r="G28" s="138">
        <v>0</v>
      </c>
      <c r="H28" s="138">
        <v>0</v>
      </c>
      <c r="I28" s="138">
        <v>0</v>
      </c>
      <c r="J28" s="138">
        <v>30000</v>
      </c>
      <c r="K28" s="138">
        <v>0</v>
      </c>
      <c r="L28" s="139">
        <v>30000</v>
      </c>
      <c r="M28" s="137">
        <f t="shared" si="3"/>
        <v>0</v>
      </c>
      <c r="N28" s="138">
        <f t="shared" si="3"/>
        <v>0</v>
      </c>
      <c r="O28" s="138">
        <f t="shared" si="3"/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9">
        <v>0</v>
      </c>
      <c r="W28" s="216">
        <f t="shared" si="5"/>
        <v>0</v>
      </c>
      <c r="X28" s="217">
        <f t="shared" si="5"/>
        <v>0</v>
      </c>
      <c r="Y28" s="217">
        <f t="shared" si="5"/>
        <v>0</v>
      </c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customFormat="1" customHeight="1" spans="1:256">
      <c r="A29" s="205"/>
      <c r="B29" s="205"/>
      <c r="C29" s="205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21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customFormat="1" customHeight="1" spans="1:256">
      <c r="A30" s="205"/>
      <c r="B30" s="205"/>
      <c r="C30" s="205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21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customFormat="1" customHeight="1" spans="1:256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21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customFormat="1" customHeight="1" spans="1:256">
      <c r="A32" s="205"/>
      <c r="B32" s="205"/>
      <c r="C32" s="205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21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customFormat="1" customHeight="1" spans="1:256">
      <c r="A33" s="208"/>
      <c r="B33" s="208"/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22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8"/>
      <c r="FR33" s="208"/>
      <c r="FS33" s="208"/>
      <c r="FT33" s="208"/>
      <c r="FU33" s="208"/>
      <c r="FV33" s="208"/>
      <c r="FW33" s="208"/>
      <c r="FX33" s="208"/>
      <c r="FY33" s="208"/>
      <c r="FZ33" s="208"/>
      <c r="GA33" s="208"/>
      <c r="GB33" s="208"/>
      <c r="GC33" s="208"/>
      <c r="GD33" s="208"/>
      <c r="GE33" s="208"/>
      <c r="GF33" s="208"/>
      <c r="GG33" s="208"/>
      <c r="GH33" s="208"/>
      <c r="GI33" s="208"/>
      <c r="GJ33" s="208"/>
      <c r="GK33" s="208"/>
      <c r="GL33" s="208"/>
      <c r="GM33" s="208"/>
      <c r="GN33" s="208"/>
      <c r="GO33" s="208"/>
      <c r="GP33" s="208"/>
      <c r="GQ33" s="208"/>
      <c r="GR33" s="208"/>
      <c r="GS33" s="208"/>
      <c r="GT33" s="208"/>
      <c r="GU33" s="208"/>
      <c r="GV33" s="208"/>
      <c r="GW33" s="208"/>
      <c r="GX33" s="208"/>
      <c r="GY33" s="208"/>
      <c r="GZ33" s="208"/>
      <c r="HA33" s="208"/>
      <c r="HB33" s="208"/>
      <c r="HC33" s="208"/>
      <c r="HD33" s="208"/>
      <c r="HE33" s="208"/>
      <c r="HF33" s="208"/>
      <c r="HG33" s="208"/>
      <c r="HH33" s="208"/>
      <c r="HI33" s="208"/>
      <c r="HJ33" s="208"/>
      <c r="HK33" s="208"/>
      <c r="HL33" s="208"/>
      <c r="HM33" s="208"/>
      <c r="HN33" s="208"/>
      <c r="HO33" s="208"/>
      <c r="HP33" s="208"/>
      <c r="HQ33" s="208"/>
      <c r="HR33" s="208"/>
      <c r="HS33" s="208"/>
      <c r="HT33" s="208"/>
      <c r="HU33" s="208"/>
      <c r="HV33" s="208"/>
      <c r="HW33" s="208"/>
      <c r="HX33" s="208"/>
      <c r="HY33" s="208"/>
      <c r="HZ33" s="208"/>
      <c r="IA33" s="208"/>
      <c r="IB33" s="208"/>
      <c r="IC33" s="208"/>
      <c r="ID33" s="208"/>
      <c r="IE33" s="208"/>
      <c r="IF33" s="208"/>
      <c r="IG33" s="208"/>
      <c r="IH33" s="208"/>
      <c r="II33" s="208"/>
      <c r="IJ33" s="208"/>
      <c r="IK33" s="208"/>
      <c r="IL33" s="208"/>
      <c r="IM33" s="208"/>
      <c r="IN33" s="208"/>
      <c r="IO33" s="208"/>
      <c r="IP33" s="208"/>
      <c r="IQ33" s="208"/>
      <c r="IR33" s="208"/>
      <c r="IS33" s="208"/>
      <c r="IT33" s="208"/>
      <c r="IU33" s="208"/>
      <c r="IV33" s="208"/>
    </row>
    <row r="34" customFormat="1" customHeight="1" spans="1:256">
      <c r="A34" s="210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23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</row>
    <row r="35" customFormat="1" customHeight="1" spans="1:256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23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</row>
    <row r="36" customFormat="1" customHeight="1" spans="1:256">
      <c r="A36" s="211"/>
      <c r="B36" s="211"/>
      <c r="C36" s="211"/>
      <c r="D36" s="211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23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</row>
    <row r="37" customFormat="1" customHeight="1" spans="1:256">
      <c r="A37" s="211"/>
      <c r="B37" s="211"/>
      <c r="C37" s="211"/>
      <c r="D37" s="211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23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</row>
    <row r="38" customFormat="1" customHeight="1" spans="1:256">
      <c r="A38" s="211"/>
      <c r="B38" s="211"/>
      <c r="C38" s="211"/>
      <c r="D38" s="211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23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211"/>
      <c r="DL38" s="211"/>
      <c r="DM38" s="211"/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1"/>
      <c r="EH38" s="211"/>
      <c r="EI38" s="211"/>
      <c r="EJ38" s="211"/>
      <c r="EK38" s="211"/>
      <c r="EL38" s="211"/>
      <c r="EM38" s="211"/>
      <c r="EN38" s="211"/>
      <c r="EO38" s="211"/>
      <c r="EP38" s="211"/>
      <c r="EQ38" s="211"/>
      <c r="ER38" s="211"/>
      <c r="ES38" s="211"/>
      <c r="ET38" s="211"/>
      <c r="EU38" s="211"/>
      <c r="EV38" s="211"/>
      <c r="EW38" s="211"/>
      <c r="EX38" s="211"/>
      <c r="EY38" s="211"/>
      <c r="EZ38" s="211"/>
      <c r="FA38" s="211"/>
      <c r="FB38" s="211"/>
      <c r="FC38" s="211"/>
      <c r="FD38" s="211"/>
      <c r="FE38" s="211"/>
      <c r="FF38" s="211"/>
      <c r="FG38" s="211"/>
      <c r="FH38" s="211"/>
      <c r="FI38" s="211"/>
      <c r="FJ38" s="211"/>
      <c r="FK38" s="211"/>
      <c r="FL38" s="211"/>
      <c r="FM38" s="211"/>
      <c r="FN38" s="211"/>
      <c r="FO38" s="211"/>
      <c r="FP38" s="211"/>
      <c r="FQ38" s="211"/>
      <c r="FR38" s="211"/>
      <c r="FS38" s="211"/>
      <c r="FT38" s="211"/>
      <c r="FU38" s="211"/>
      <c r="FV38" s="211"/>
      <c r="FW38" s="211"/>
      <c r="FX38" s="211"/>
      <c r="FY38" s="211"/>
      <c r="FZ38" s="211"/>
      <c r="GA38" s="211"/>
      <c r="GB38" s="211"/>
      <c r="GC38" s="211"/>
      <c r="GD38" s="211"/>
      <c r="GE38" s="211"/>
      <c r="GF38" s="211"/>
      <c r="GG38" s="211"/>
      <c r="GH38" s="211"/>
      <c r="GI38" s="211"/>
      <c r="GJ38" s="211"/>
      <c r="GK38" s="211"/>
      <c r="GL38" s="211"/>
      <c r="GM38" s="211"/>
      <c r="GN38" s="211"/>
      <c r="GO38" s="211"/>
      <c r="GP38" s="211"/>
      <c r="GQ38" s="211"/>
      <c r="GR38" s="211"/>
      <c r="GS38" s="211"/>
      <c r="GT38" s="211"/>
      <c r="GU38" s="211"/>
      <c r="GV38" s="211"/>
      <c r="GW38" s="211"/>
      <c r="GX38" s="211"/>
      <c r="GY38" s="211"/>
      <c r="GZ38" s="211"/>
      <c r="HA38" s="211"/>
      <c r="HB38" s="211"/>
      <c r="HC38" s="211"/>
      <c r="HD38" s="211"/>
      <c r="HE38" s="211"/>
      <c r="HF38" s="211"/>
      <c r="HG38" s="211"/>
      <c r="HH38" s="211"/>
      <c r="HI38" s="211"/>
      <c r="HJ38" s="211"/>
      <c r="HK38" s="211"/>
      <c r="HL38" s="211"/>
      <c r="HM38" s="211"/>
      <c r="HN38" s="211"/>
      <c r="HO38" s="211"/>
      <c r="HP38" s="211"/>
      <c r="HQ38" s="211"/>
      <c r="HR38" s="211"/>
      <c r="HS38" s="211"/>
      <c r="HT38" s="211"/>
      <c r="HU38" s="211"/>
      <c r="HV38" s="211"/>
      <c r="HW38" s="211"/>
      <c r="HX38" s="211"/>
      <c r="HY38" s="211"/>
      <c r="HZ38" s="211"/>
      <c r="IA38" s="211"/>
      <c r="IB38" s="211"/>
      <c r="IC38" s="211"/>
      <c r="ID38" s="211"/>
      <c r="IE38" s="211"/>
      <c r="IF38" s="211"/>
      <c r="IG38" s="211"/>
      <c r="IH38" s="211"/>
      <c r="II38" s="211"/>
      <c r="IJ38" s="211"/>
      <c r="IK38" s="211"/>
      <c r="IL38" s="211"/>
      <c r="IM38" s="211"/>
      <c r="IN38" s="211"/>
      <c r="IO38" s="211"/>
      <c r="IP38" s="211"/>
      <c r="IQ38" s="211"/>
      <c r="IR38" s="211"/>
      <c r="IS38" s="211"/>
      <c r="IT38" s="211"/>
      <c r="IU38" s="211"/>
      <c r="IV38" s="211"/>
    </row>
    <row r="39" customFormat="1" customHeight="1" spans="1:256">
      <c r="A39" s="211"/>
      <c r="B39" s="211"/>
      <c r="C39" s="211"/>
      <c r="D39" s="211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23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211"/>
      <c r="DA39" s="211"/>
      <c r="DB39" s="211"/>
      <c r="DC39" s="211"/>
      <c r="DD39" s="211"/>
      <c r="DE39" s="211"/>
      <c r="DF39" s="211"/>
      <c r="DG39" s="211"/>
      <c r="DH39" s="211"/>
      <c r="DI39" s="211"/>
      <c r="DJ39" s="211"/>
      <c r="DK39" s="211"/>
      <c r="DL39" s="211"/>
      <c r="DM39" s="211"/>
      <c r="DN39" s="211"/>
      <c r="DO39" s="211"/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1"/>
      <c r="EL39" s="211"/>
      <c r="EM39" s="211"/>
      <c r="EN39" s="211"/>
      <c r="EO39" s="211"/>
      <c r="EP39" s="211"/>
      <c r="EQ39" s="211"/>
      <c r="ER39" s="211"/>
      <c r="ES39" s="211"/>
      <c r="ET39" s="211"/>
      <c r="EU39" s="211"/>
      <c r="EV39" s="211"/>
      <c r="EW39" s="211"/>
      <c r="EX39" s="211"/>
      <c r="EY39" s="211"/>
      <c r="EZ39" s="211"/>
      <c r="FA39" s="211"/>
      <c r="FB39" s="211"/>
      <c r="FC39" s="211"/>
      <c r="FD39" s="211"/>
      <c r="FE39" s="211"/>
      <c r="FF39" s="211"/>
      <c r="FG39" s="211"/>
      <c r="FH39" s="211"/>
      <c r="FI39" s="211"/>
      <c r="FJ39" s="211"/>
      <c r="FK39" s="211"/>
      <c r="FL39" s="211"/>
      <c r="FM39" s="211"/>
      <c r="FN39" s="211"/>
      <c r="FO39" s="211"/>
      <c r="FP39" s="211"/>
      <c r="FQ39" s="211"/>
      <c r="FR39" s="211"/>
      <c r="FS39" s="211"/>
      <c r="FT39" s="211"/>
      <c r="FU39" s="211"/>
      <c r="FV39" s="211"/>
      <c r="FW39" s="211"/>
      <c r="FX39" s="211"/>
      <c r="FY39" s="211"/>
      <c r="FZ39" s="211"/>
      <c r="GA39" s="211"/>
      <c r="GB39" s="211"/>
      <c r="GC39" s="211"/>
      <c r="GD39" s="211"/>
      <c r="GE39" s="211"/>
      <c r="GF39" s="211"/>
      <c r="GG39" s="211"/>
      <c r="GH39" s="211"/>
      <c r="GI39" s="211"/>
      <c r="GJ39" s="211"/>
      <c r="GK39" s="211"/>
      <c r="GL39" s="211"/>
      <c r="GM39" s="211"/>
      <c r="GN39" s="211"/>
      <c r="GO39" s="211"/>
      <c r="GP39" s="211"/>
      <c r="GQ39" s="211"/>
      <c r="GR39" s="211"/>
      <c r="GS39" s="211"/>
      <c r="GT39" s="211"/>
      <c r="GU39" s="211"/>
      <c r="GV39" s="211"/>
      <c r="GW39" s="211"/>
      <c r="GX39" s="211"/>
      <c r="GY39" s="211"/>
      <c r="GZ39" s="211"/>
      <c r="HA39" s="211"/>
      <c r="HB39" s="211"/>
      <c r="HC39" s="211"/>
      <c r="HD39" s="211"/>
      <c r="HE39" s="211"/>
      <c r="HF39" s="211"/>
      <c r="HG39" s="211"/>
      <c r="HH39" s="211"/>
      <c r="HI39" s="211"/>
      <c r="HJ39" s="211"/>
      <c r="HK39" s="211"/>
      <c r="HL39" s="211"/>
      <c r="HM39" s="211"/>
      <c r="HN39" s="211"/>
      <c r="HO39" s="211"/>
      <c r="HP39" s="211"/>
      <c r="HQ39" s="211"/>
      <c r="HR39" s="211"/>
      <c r="HS39" s="211"/>
      <c r="HT39" s="211"/>
      <c r="HU39" s="211"/>
      <c r="HV39" s="211"/>
      <c r="HW39" s="211"/>
      <c r="HX39" s="211"/>
      <c r="HY39" s="211"/>
      <c r="HZ39" s="211"/>
      <c r="IA39" s="211"/>
      <c r="IB39" s="211"/>
      <c r="IC39" s="211"/>
      <c r="ID39" s="211"/>
      <c r="IE39" s="211"/>
      <c r="IF39" s="211"/>
      <c r="IG39" s="211"/>
      <c r="IH39" s="211"/>
      <c r="II39" s="211"/>
      <c r="IJ39" s="211"/>
      <c r="IK39" s="211"/>
      <c r="IL39" s="211"/>
      <c r="IM39" s="211"/>
      <c r="IN39" s="211"/>
      <c r="IO39" s="211"/>
      <c r="IP39" s="211"/>
      <c r="IQ39" s="211"/>
      <c r="IR39" s="211"/>
      <c r="IS39" s="211"/>
      <c r="IT39" s="211"/>
      <c r="IU39" s="211"/>
      <c r="IV39" s="211"/>
    </row>
    <row r="40" customFormat="1" customHeight="1" spans="1:256">
      <c r="A40" s="211"/>
      <c r="B40" s="211"/>
      <c r="C40" s="211"/>
      <c r="D40" s="211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23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  <c r="DZ40" s="211"/>
      <c r="EA40" s="211"/>
      <c r="EB40" s="211"/>
      <c r="EC40" s="211"/>
      <c r="ED40" s="211"/>
      <c r="EE40" s="211"/>
      <c r="EF40" s="211"/>
      <c r="EG40" s="211"/>
      <c r="EH40" s="211"/>
      <c r="EI40" s="211"/>
      <c r="EJ40" s="211"/>
      <c r="EK40" s="211"/>
      <c r="EL40" s="211"/>
      <c r="EM40" s="211"/>
      <c r="EN40" s="211"/>
      <c r="EO40" s="211"/>
      <c r="EP40" s="211"/>
      <c r="EQ40" s="211"/>
      <c r="ER40" s="211"/>
      <c r="ES40" s="211"/>
      <c r="ET40" s="211"/>
      <c r="EU40" s="211"/>
      <c r="EV40" s="211"/>
      <c r="EW40" s="211"/>
      <c r="EX40" s="211"/>
      <c r="EY40" s="211"/>
      <c r="EZ40" s="211"/>
      <c r="FA40" s="211"/>
      <c r="FB40" s="211"/>
      <c r="FC40" s="211"/>
      <c r="FD40" s="211"/>
      <c r="FE40" s="211"/>
      <c r="FF40" s="211"/>
      <c r="FG40" s="211"/>
      <c r="FH40" s="211"/>
      <c r="FI40" s="211"/>
      <c r="FJ40" s="211"/>
      <c r="FK40" s="211"/>
      <c r="FL40" s="211"/>
      <c r="FM40" s="211"/>
      <c r="FN40" s="211"/>
      <c r="FO40" s="211"/>
      <c r="FP40" s="211"/>
      <c r="FQ40" s="211"/>
      <c r="FR40" s="211"/>
      <c r="FS40" s="211"/>
      <c r="FT40" s="211"/>
      <c r="FU40" s="211"/>
      <c r="FV40" s="211"/>
      <c r="FW40" s="211"/>
      <c r="FX40" s="211"/>
      <c r="FY40" s="211"/>
      <c r="FZ40" s="211"/>
      <c r="GA40" s="211"/>
      <c r="GB40" s="211"/>
      <c r="GC40" s="211"/>
      <c r="GD40" s="211"/>
      <c r="GE40" s="211"/>
      <c r="GF40" s="211"/>
      <c r="GG40" s="211"/>
      <c r="GH40" s="211"/>
      <c r="GI40" s="211"/>
      <c r="GJ40" s="211"/>
      <c r="GK40" s="211"/>
      <c r="GL40" s="211"/>
      <c r="GM40" s="211"/>
      <c r="GN40" s="211"/>
      <c r="GO40" s="211"/>
      <c r="GP40" s="211"/>
      <c r="GQ40" s="211"/>
      <c r="GR40" s="211"/>
      <c r="GS40" s="211"/>
      <c r="GT40" s="211"/>
      <c r="GU40" s="211"/>
      <c r="GV40" s="211"/>
      <c r="GW40" s="211"/>
      <c r="GX40" s="211"/>
      <c r="GY40" s="211"/>
      <c r="GZ40" s="211"/>
      <c r="HA40" s="211"/>
      <c r="HB40" s="211"/>
      <c r="HC40" s="211"/>
      <c r="HD40" s="211"/>
      <c r="HE40" s="211"/>
      <c r="HF40" s="211"/>
      <c r="HG40" s="211"/>
      <c r="HH40" s="211"/>
      <c r="HI40" s="211"/>
      <c r="HJ40" s="211"/>
      <c r="HK40" s="211"/>
      <c r="HL40" s="211"/>
      <c r="HM40" s="211"/>
      <c r="HN40" s="211"/>
      <c r="HO40" s="211"/>
      <c r="HP40" s="211"/>
      <c r="HQ40" s="211"/>
      <c r="HR40" s="211"/>
      <c r="HS40" s="211"/>
      <c r="HT40" s="211"/>
      <c r="HU40" s="211"/>
      <c r="HV40" s="211"/>
      <c r="HW40" s="211"/>
      <c r="HX40" s="211"/>
      <c r="HY40" s="211"/>
      <c r="HZ40" s="211"/>
      <c r="IA40" s="211"/>
      <c r="IB40" s="211"/>
      <c r="IC40" s="211"/>
      <c r="ID40" s="211"/>
      <c r="IE40" s="211"/>
      <c r="IF40" s="211"/>
      <c r="IG40" s="211"/>
      <c r="IH40" s="211"/>
      <c r="II40" s="211"/>
      <c r="IJ40" s="211"/>
      <c r="IK40" s="211"/>
      <c r="IL40" s="211"/>
      <c r="IM40" s="211"/>
      <c r="IN40" s="211"/>
      <c r="IO40" s="211"/>
      <c r="IP40" s="211"/>
      <c r="IQ40" s="211"/>
      <c r="IR40" s="211"/>
      <c r="IS40" s="211"/>
      <c r="IT40" s="211"/>
      <c r="IU40" s="211"/>
      <c r="IV40" s="211"/>
    </row>
    <row r="41" customFormat="1" customHeight="1" spans="1:256">
      <c r="A41" s="211"/>
      <c r="B41" s="211"/>
      <c r="C41" s="211"/>
      <c r="D41" s="211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23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11"/>
      <c r="FH41" s="211"/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1"/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11"/>
      <c r="HQ41" s="211"/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1"/>
      <c r="IV41" s="211"/>
    </row>
    <row r="42" customFormat="1" customHeight="1" spans="1:256">
      <c r="A42" s="211"/>
      <c r="B42" s="211"/>
      <c r="C42" s="211"/>
      <c r="D42" s="211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23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1"/>
      <c r="EN42" s="211"/>
      <c r="EO42" s="211"/>
      <c r="EP42" s="211"/>
      <c r="EQ42" s="211"/>
      <c r="ER42" s="211"/>
      <c r="ES42" s="211"/>
      <c r="ET42" s="211"/>
      <c r="EU42" s="211"/>
      <c r="EV42" s="211"/>
      <c r="EW42" s="211"/>
      <c r="EX42" s="211"/>
      <c r="EY42" s="211"/>
      <c r="EZ42" s="211"/>
      <c r="FA42" s="211"/>
      <c r="FB42" s="211"/>
      <c r="FC42" s="211"/>
      <c r="FD42" s="211"/>
      <c r="FE42" s="211"/>
      <c r="FF42" s="211"/>
      <c r="FG42" s="211"/>
      <c r="FH42" s="211"/>
      <c r="FI42" s="211"/>
      <c r="FJ42" s="211"/>
      <c r="FK42" s="211"/>
      <c r="FL42" s="211"/>
      <c r="FM42" s="211"/>
      <c r="FN42" s="211"/>
      <c r="FO42" s="211"/>
      <c r="FP42" s="211"/>
      <c r="FQ42" s="211"/>
      <c r="FR42" s="211"/>
      <c r="FS42" s="211"/>
      <c r="FT42" s="211"/>
      <c r="FU42" s="211"/>
      <c r="FV42" s="211"/>
      <c r="FW42" s="211"/>
      <c r="FX42" s="211"/>
      <c r="FY42" s="211"/>
      <c r="FZ42" s="211"/>
      <c r="GA42" s="211"/>
      <c r="GB42" s="211"/>
      <c r="GC42" s="211"/>
      <c r="GD42" s="211"/>
      <c r="GE42" s="211"/>
      <c r="GF42" s="211"/>
      <c r="GG42" s="211"/>
      <c r="GH42" s="211"/>
      <c r="GI42" s="211"/>
      <c r="GJ42" s="211"/>
      <c r="GK42" s="211"/>
      <c r="GL42" s="211"/>
      <c r="GM42" s="211"/>
      <c r="GN42" s="211"/>
      <c r="GO42" s="211"/>
      <c r="GP42" s="211"/>
      <c r="GQ42" s="211"/>
      <c r="GR42" s="211"/>
      <c r="GS42" s="211"/>
      <c r="GT42" s="211"/>
      <c r="GU42" s="211"/>
      <c r="GV42" s="211"/>
      <c r="GW42" s="211"/>
      <c r="GX42" s="211"/>
      <c r="GY42" s="211"/>
      <c r="GZ42" s="211"/>
      <c r="HA42" s="211"/>
      <c r="HB42" s="211"/>
      <c r="HC42" s="211"/>
      <c r="HD42" s="211"/>
      <c r="HE42" s="211"/>
      <c r="HF42" s="211"/>
      <c r="HG42" s="211"/>
      <c r="HH42" s="211"/>
      <c r="HI42" s="211"/>
      <c r="HJ42" s="211"/>
      <c r="HK42" s="211"/>
      <c r="HL42" s="211"/>
      <c r="HM42" s="211"/>
      <c r="HN42" s="211"/>
      <c r="HO42" s="211"/>
      <c r="HP42" s="211"/>
      <c r="HQ42" s="211"/>
      <c r="HR42" s="211"/>
      <c r="HS42" s="211"/>
      <c r="HT42" s="211"/>
      <c r="HU42" s="211"/>
      <c r="HV42" s="211"/>
      <c r="HW42" s="211"/>
      <c r="HX42" s="211"/>
      <c r="HY42" s="211"/>
      <c r="HZ42" s="211"/>
      <c r="IA42" s="211"/>
      <c r="IB42" s="211"/>
      <c r="IC42" s="211"/>
      <c r="ID42" s="211"/>
      <c r="IE42" s="211"/>
      <c r="IF42" s="211"/>
      <c r="IG42" s="211"/>
      <c r="IH42" s="211"/>
      <c r="II42" s="211"/>
      <c r="IJ42" s="211"/>
      <c r="IK42" s="211"/>
      <c r="IL42" s="211"/>
      <c r="IM42" s="211"/>
      <c r="IN42" s="211"/>
      <c r="IO42" s="211"/>
      <c r="IP42" s="211"/>
      <c r="IQ42" s="211"/>
      <c r="IR42" s="211"/>
      <c r="IS42" s="211"/>
      <c r="IT42" s="211"/>
      <c r="IU42" s="211"/>
      <c r="IV42" s="211"/>
    </row>
    <row r="43" customFormat="1" customHeight="1" spans="1:256">
      <c r="A43" s="211"/>
      <c r="B43" s="211"/>
      <c r="C43" s="211"/>
      <c r="D43" s="211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23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1"/>
      <c r="EN43" s="211"/>
      <c r="EO43" s="211"/>
      <c r="EP43" s="211"/>
      <c r="EQ43" s="211"/>
      <c r="ER43" s="211"/>
      <c r="ES43" s="211"/>
      <c r="ET43" s="211"/>
      <c r="EU43" s="211"/>
      <c r="EV43" s="211"/>
      <c r="EW43" s="211"/>
      <c r="EX43" s="211"/>
      <c r="EY43" s="211"/>
      <c r="EZ43" s="211"/>
      <c r="FA43" s="211"/>
      <c r="FB43" s="211"/>
      <c r="FC43" s="211"/>
      <c r="FD43" s="211"/>
      <c r="FE43" s="211"/>
      <c r="FF43" s="211"/>
      <c r="FG43" s="211"/>
      <c r="FH43" s="211"/>
      <c r="FI43" s="211"/>
      <c r="FJ43" s="211"/>
      <c r="FK43" s="211"/>
      <c r="FL43" s="211"/>
      <c r="FM43" s="211"/>
      <c r="FN43" s="211"/>
      <c r="FO43" s="211"/>
      <c r="FP43" s="211"/>
      <c r="FQ43" s="211"/>
      <c r="FR43" s="211"/>
      <c r="FS43" s="211"/>
      <c r="FT43" s="211"/>
      <c r="FU43" s="211"/>
      <c r="FV43" s="211"/>
      <c r="FW43" s="211"/>
      <c r="FX43" s="211"/>
      <c r="FY43" s="211"/>
      <c r="FZ43" s="211"/>
      <c r="GA43" s="211"/>
      <c r="GB43" s="211"/>
      <c r="GC43" s="211"/>
      <c r="GD43" s="211"/>
      <c r="GE43" s="211"/>
      <c r="GF43" s="211"/>
      <c r="GG43" s="211"/>
      <c r="GH43" s="211"/>
      <c r="GI43" s="211"/>
      <c r="GJ43" s="211"/>
      <c r="GK43" s="211"/>
      <c r="GL43" s="211"/>
      <c r="GM43" s="211"/>
      <c r="GN43" s="211"/>
      <c r="GO43" s="211"/>
      <c r="GP43" s="211"/>
      <c r="GQ43" s="211"/>
      <c r="GR43" s="211"/>
      <c r="GS43" s="211"/>
      <c r="GT43" s="211"/>
      <c r="GU43" s="211"/>
      <c r="GV43" s="211"/>
      <c r="GW43" s="211"/>
      <c r="GX43" s="211"/>
      <c r="GY43" s="211"/>
      <c r="GZ43" s="211"/>
      <c r="HA43" s="211"/>
      <c r="HB43" s="211"/>
      <c r="HC43" s="211"/>
      <c r="HD43" s="211"/>
      <c r="HE43" s="211"/>
      <c r="HF43" s="211"/>
      <c r="HG43" s="211"/>
      <c r="HH43" s="211"/>
      <c r="HI43" s="211"/>
      <c r="HJ43" s="211"/>
      <c r="HK43" s="211"/>
      <c r="HL43" s="211"/>
      <c r="HM43" s="211"/>
      <c r="HN43" s="211"/>
      <c r="HO43" s="211"/>
      <c r="HP43" s="211"/>
      <c r="HQ43" s="211"/>
      <c r="HR43" s="211"/>
      <c r="HS43" s="211"/>
      <c r="HT43" s="211"/>
      <c r="HU43" s="211"/>
      <c r="HV43" s="211"/>
      <c r="HW43" s="211"/>
      <c r="HX43" s="211"/>
      <c r="HY43" s="211"/>
      <c r="HZ43" s="211"/>
      <c r="IA43" s="211"/>
      <c r="IB43" s="211"/>
      <c r="IC43" s="211"/>
      <c r="ID43" s="211"/>
      <c r="IE43" s="211"/>
      <c r="IF43" s="211"/>
      <c r="IG43" s="211"/>
      <c r="IH43" s="211"/>
      <c r="II43" s="211"/>
      <c r="IJ43" s="211"/>
      <c r="IK43" s="211"/>
      <c r="IL43" s="211"/>
      <c r="IM43" s="211"/>
      <c r="IN43" s="211"/>
      <c r="IO43" s="211"/>
      <c r="IP43" s="211"/>
      <c r="IQ43" s="211"/>
      <c r="IR43" s="211"/>
      <c r="IS43" s="211"/>
      <c r="IT43" s="211"/>
      <c r="IU43" s="211"/>
      <c r="IV43" s="211"/>
    </row>
    <row r="44" customFormat="1" customHeight="1" spans="1:256">
      <c r="A44" s="211"/>
      <c r="B44" s="211"/>
      <c r="C44" s="211"/>
      <c r="D44" s="211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23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1"/>
      <c r="EN44" s="211"/>
      <c r="EO44" s="211"/>
      <c r="EP44" s="211"/>
      <c r="EQ44" s="211"/>
      <c r="ER44" s="211"/>
      <c r="ES44" s="211"/>
      <c r="ET44" s="211"/>
      <c r="EU44" s="211"/>
      <c r="EV44" s="211"/>
      <c r="EW44" s="211"/>
      <c r="EX44" s="211"/>
      <c r="EY44" s="211"/>
      <c r="EZ44" s="211"/>
      <c r="FA44" s="211"/>
      <c r="FB44" s="211"/>
      <c r="FC44" s="211"/>
      <c r="FD44" s="211"/>
      <c r="FE44" s="211"/>
      <c r="FF44" s="211"/>
      <c r="FG44" s="211"/>
      <c r="FH44" s="211"/>
      <c r="FI44" s="211"/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211"/>
      <c r="FW44" s="211"/>
      <c r="FX44" s="211"/>
      <c r="FY44" s="211"/>
      <c r="FZ44" s="211"/>
      <c r="GA44" s="211"/>
      <c r="GB44" s="211"/>
      <c r="GC44" s="211"/>
      <c r="GD44" s="211"/>
      <c r="GE44" s="211"/>
      <c r="GF44" s="211"/>
      <c r="GG44" s="211"/>
      <c r="GH44" s="211"/>
      <c r="GI44" s="211"/>
      <c r="GJ44" s="211"/>
      <c r="GK44" s="211"/>
      <c r="GL44" s="211"/>
      <c r="GM44" s="211"/>
      <c r="GN44" s="211"/>
      <c r="GO44" s="211"/>
      <c r="GP44" s="211"/>
      <c r="GQ44" s="211"/>
      <c r="GR44" s="211"/>
      <c r="GS44" s="211"/>
      <c r="GT44" s="211"/>
      <c r="GU44" s="211"/>
      <c r="GV44" s="211"/>
      <c r="GW44" s="211"/>
      <c r="GX44" s="211"/>
      <c r="GY44" s="211"/>
      <c r="GZ44" s="211"/>
      <c r="HA44" s="211"/>
      <c r="HB44" s="211"/>
      <c r="HC44" s="211"/>
      <c r="HD44" s="211"/>
      <c r="HE44" s="211"/>
      <c r="HF44" s="211"/>
      <c r="HG44" s="211"/>
      <c r="HH44" s="211"/>
      <c r="HI44" s="211"/>
      <c r="HJ44" s="211"/>
      <c r="HK44" s="211"/>
      <c r="HL44" s="211"/>
      <c r="HM44" s="211"/>
      <c r="HN44" s="211"/>
      <c r="HO44" s="211"/>
      <c r="HP44" s="211"/>
      <c r="HQ44" s="211"/>
      <c r="HR44" s="211"/>
      <c r="HS44" s="211"/>
      <c r="HT44" s="211"/>
      <c r="HU44" s="211"/>
      <c r="HV44" s="211"/>
      <c r="HW44" s="211"/>
      <c r="HX44" s="211"/>
      <c r="HY44" s="211"/>
      <c r="HZ44" s="211"/>
      <c r="IA44" s="211"/>
      <c r="IB44" s="211"/>
      <c r="IC44" s="211"/>
      <c r="ID44" s="211"/>
      <c r="IE44" s="211"/>
      <c r="IF44" s="211"/>
      <c r="IG44" s="211"/>
      <c r="IH44" s="211"/>
      <c r="II44" s="211"/>
      <c r="IJ44" s="211"/>
      <c r="IK44" s="211"/>
      <c r="IL44" s="211"/>
      <c r="IM44" s="211"/>
      <c r="IN44" s="211"/>
      <c r="IO44" s="211"/>
      <c r="IP44" s="211"/>
      <c r="IQ44" s="211"/>
      <c r="IR44" s="211"/>
      <c r="IS44" s="211"/>
      <c r="IT44" s="211"/>
      <c r="IU44" s="211"/>
      <c r="IV44" s="211"/>
    </row>
    <row r="45" customFormat="1" customHeight="1" spans="1:256">
      <c r="A45" s="211"/>
      <c r="B45" s="211"/>
      <c r="C45" s="211"/>
      <c r="D45" s="211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23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1"/>
      <c r="EN45" s="211"/>
      <c r="EO45" s="211"/>
      <c r="EP45" s="211"/>
      <c r="EQ45" s="211"/>
      <c r="ER45" s="211"/>
      <c r="ES45" s="211"/>
      <c r="ET45" s="211"/>
      <c r="EU45" s="211"/>
      <c r="EV45" s="211"/>
      <c r="EW45" s="211"/>
      <c r="EX45" s="211"/>
      <c r="EY45" s="211"/>
      <c r="EZ45" s="211"/>
      <c r="FA45" s="211"/>
      <c r="FB45" s="211"/>
      <c r="FC45" s="211"/>
      <c r="FD45" s="211"/>
      <c r="FE45" s="211"/>
      <c r="FF45" s="211"/>
      <c r="FG45" s="211"/>
      <c r="FH45" s="211"/>
      <c r="FI45" s="211"/>
      <c r="FJ45" s="211"/>
      <c r="FK45" s="211"/>
      <c r="FL45" s="211"/>
      <c r="FM45" s="211"/>
      <c r="FN45" s="211"/>
      <c r="FO45" s="211"/>
      <c r="FP45" s="211"/>
      <c r="FQ45" s="211"/>
      <c r="FR45" s="211"/>
      <c r="FS45" s="211"/>
      <c r="FT45" s="211"/>
      <c r="FU45" s="211"/>
      <c r="FV45" s="211"/>
      <c r="FW45" s="211"/>
      <c r="FX45" s="211"/>
      <c r="FY45" s="211"/>
      <c r="FZ45" s="211"/>
      <c r="GA45" s="211"/>
      <c r="GB45" s="211"/>
      <c r="GC45" s="211"/>
      <c r="GD45" s="211"/>
      <c r="GE45" s="211"/>
      <c r="GF45" s="211"/>
      <c r="GG45" s="211"/>
      <c r="GH45" s="211"/>
      <c r="GI45" s="211"/>
      <c r="GJ45" s="211"/>
      <c r="GK45" s="211"/>
      <c r="GL45" s="211"/>
      <c r="GM45" s="211"/>
      <c r="GN45" s="211"/>
      <c r="GO45" s="211"/>
      <c r="GP45" s="211"/>
      <c r="GQ45" s="211"/>
      <c r="GR45" s="211"/>
      <c r="GS45" s="211"/>
      <c r="GT45" s="211"/>
      <c r="GU45" s="211"/>
      <c r="GV45" s="211"/>
      <c r="GW45" s="211"/>
      <c r="GX45" s="211"/>
      <c r="GY45" s="211"/>
      <c r="GZ45" s="211"/>
      <c r="HA45" s="211"/>
      <c r="HB45" s="211"/>
      <c r="HC45" s="211"/>
      <c r="HD45" s="211"/>
      <c r="HE45" s="211"/>
      <c r="HF45" s="211"/>
      <c r="HG45" s="211"/>
      <c r="HH45" s="211"/>
      <c r="HI45" s="211"/>
      <c r="HJ45" s="211"/>
      <c r="HK45" s="211"/>
      <c r="HL45" s="211"/>
      <c r="HM45" s="211"/>
      <c r="HN45" s="211"/>
      <c r="HO45" s="211"/>
      <c r="HP45" s="211"/>
      <c r="HQ45" s="211"/>
      <c r="HR45" s="211"/>
      <c r="HS45" s="211"/>
      <c r="HT45" s="211"/>
      <c r="HU45" s="211"/>
      <c r="HV45" s="211"/>
      <c r="HW45" s="211"/>
      <c r="HX45" s="211"/>
      <c r="HY45" s="211"/>
      <c r="HZ45" s="211"/>
      <c r="IA45" s="211"/>
      <c r="IB45" s="211"/>
      <c r="IC45" s="211"/>
      <c r="ID45" s="211"/>
      <c r="IE45" s="211"/>
      <c r="IF45" s="211"/>
      <c r="IG45" s="211"/>
      <c r="IH45" s="211"/>
      <c r="II45" s="211"/>
      <c r="IJ45" s="211"/>
      <c r="IK45" s="211"/>
      <c r="IL45" s="211"/>
      <c r="IM45" s="211"/>
      <c r="IN45" s="211"/>
      <c r="IO45" s="211"/>
      <c r="IP45" s="211"/>
      <c r="IQ45" s="211"/>
      <c r="IR45" s="211"/>
      <c r="IS45" s="211"/>
      <c r="IT45" s="211"/>
      <c r="IU45" s="211"/>
      <c r="IV45" s="21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1:10">
      <c r="A1"/>
      <c r="B1"/>
      <c r="C1"/>
      <c r="D1"/>
      <c r="E1"/>
      <c r="F1" s="170" t="s">
        <v>229</v>
      </c>
      <c r="G1"/>
      <c r="H1"/>
      <c r="I1"/>
      <c r="J1"/>
    </row>
    <row r="2" ht="20.1" customHeight="1" spans="1:10">
      <c r="A2" s="102" t="s">
        <v>230</v>
      </c>
      <c r="B2" s="162"/>
      <c r="C2" s="162"/>
      <c r="D2" s="162"/>
      <c r="E2" s="162"/>
      <c r="F2" s="162"/>
      <c r="G2"/>
      <c r="H2"/>
      <c r="I2"/>
      <c r="J2"/>
    </row>
    <row r="3" customHeight="1" spans="1:10">
      <c r="A3" s="171" t="s">
        <v>4</v>
      </c>
      <c r="B3" s="168"/>
      <c r="C3"/>
      <c r="D3"/>
      <c r="E3"/>
      <c r="F3" s="172" t="s">
        <v>5</v>
      </c>
      <c r="G3"/>
      <c r="H3"/>
      <c r="I3"/>
      <c r="J3"/>
    </row>
    <row r="4" customHeight="1" spans="1:10">
      <c r="A4" s="173" t="s">
        <v>8</v>
      </c>
      <c r="B4" s="173"/>
      <c r="C4" s="173"/>
      <c r="D4" s="174" t="s">
        <v>122</v>
      </c>
      <c r="E4" s="175" t="s">
        <v>231</v>
      </c>
      <c r="F4" s="175"/>
      <c r="G4"/>
      <c r="H4"/>
      <c r="I4"/>
      <c r="J4"/>
    </row>
    <row r="5" customHeight="1" spans="1:10">
      <c r="A5" s="174" t="s">
        <v>60</v>
      </c>
      <c r="B5" s="174"/>
      <c r="C5" s="173" t="s">
        <v>125</v>
      </c>
      <c r="D5" s="174"/>
      <c r="E5" s="176" t="s">
        <v>232</v>
      </c>
      <c r="F5" s="177" t="s">
        <v>233</v>
      </c>
      <c r="G5"/>
      <c r="H5"/>
      <c r="I5"/>
      <c r="J5"/>
    </row>
    <row r="6" customHeight="1" spans="1:10">
      <c r="A6" s="178" t="s">
        <v>72</v>
      </c>
      <c r="B6" s="178" t="s">
        <v>73</v>
      </c>
      <c r="C6" s="179"/>
      <c r="D6" s="178"/>
      <c r="E6" s="180"/>
      <c r="F6" s="164"/>
      <c r="G6"/>
      <c r="H6"/>
      <c r="I6"/>
      <c r="J6"/>
    </row>
    <row r="7" s="168" customFormat="1" customHeight="1" spans="1:10">
      <c r="A7" s="181"/>
      <c r="B7" s="182"/>
      <c r="C7" s="183" t="s">
        <v>63</v>
      </c>
      <c r="D7" s="139">
        <f t="shared" ref="D7:F8" si="0">D8</f>
        <v>8496632.57</v>
      </c>
      <c r="E7" s="184">
        <f t="shared" si="0"/>
        <v>6937712.49</v>
      </c>
      <c r="F7" s="185">
        <f t="shared" si="0"/>
        <v>1558920.08</v>
      </c>
      <c r="H7" s="27"/>
      <c r="I7" s="27"/>
      <c r="J7" s="27"/>
    </row>
    <row r="8" customHeight="1" spans="1:10">
      <c r="A8" s="181"/>
      <c r="B8" s="182"/>
      <c r="C8" s="183" t="s">
        <v>82</v>
      </c>
      <c r="D8" s="139">
        <f t="shared" si="0"/>
        <v>8496632.57</v>
      </c>
      <c r="E8" s="184">
        <f t="shared" si="0"/>
        <v>6937712.49</v>
      </c>
      <c r="F8" s="185">
        <f t="shared" si="0"/>
        <v>1558920.08</v>
      </c>
      <c r="G8"/>
      <c r="H8" s="168"/>
      <c r="I8"/>
      <c r="J8" s="168"/>
    </row>
    <row r="9" customHeight="1" spans="1:10">
      <c r="A9" s="181"/>
      <c r="B9" s="182"/>
      <c r="C9" s="183" t="s">
        <v>84</v>
      </c>
      <c r="D9" s="139">
        <f>SUM(D10:D18)</f>
        <v>8496632.57</v>
      </c>
      <c r="E9" s="184">
        <f>SUM(E10:E18)</f>
        <v>6937712.49</v>
      </c>
      <c r="F9" s="185">
        <f>SUM(F10:F18)</f>
        <v>1558920.08</v>
      </c>
      <c r="G9"/>
      <c r="H9"/>
      <c r="I9"/>
      <c r="J9"/>
    </row>
    <row r="10" customHeight="1" spans="1:10">
      <c r="A10" s="181" t="s">
        <v>85</v>
      </c>
      <c r="B10" s="182" t="s">
        <v>86</v>
      </c>
      <c r="C10" s="183" t="s">
        <v>89</v>
      </c>
      <c r="D10" s="139">
        <v>3927006.08</v>
      </c>
      <c r="E10" s="184">
        <v>2827086</v>
      </c>
      <c r="F10" s="185">
        <v>1099920.08</v>
      </c>
      <c r="G10"/>
      <c r="H10"/>
      <c r="I10"/>
      <c r="J10"/>
    </row>
    <row r="11" customHeight="1" spans="1:10">
      <c r="A11" s="181" t="s">
        <v>92</v>
      </c>
      <c r="B11" s="182" t="s">
        <v>87</v>
      </c>
      <c r="C11" s="183" t="s">
        <v>94</v>
      </c>
      <c r="D11" s="139">
        <v>1381446</v>
      </c>
      <c r="E11" s="184">
        <v>1106046</v>
      </c>
      <c r="F11" s="185">
        <v>275400</v>
      </c>
      <c r="G11"/>
      <c r="H11"/>
      <c r="I11"/>
      <c r="J11"/>
    </row>
    <row r="12" customHeight="1" spans="1:10">
      <c r="A12" s="181" t="s">
        <v>95</v>
      </c>
      <c r="B12" s="182" t="s">
        <v>99</v>
      </c>
      <c r="C12" s="183" t="s">
        <v>100</v>
      </c>
      <c r="D12" s="139">
        <v>657976.48</v>
      </c>
      <c r="E12" s="184">
        <v>657976.48</v>
      </c>
      <c r="F12" s="185">
        <v>0</v>
      </c>
      <c r="G12"/>
      <c r="H12"/>
      <c r="I12"/>
      <c r="J12"/>
    </row>
    <row r="13" customHeight="1" spans="1:10">
      <c r="A13" s="181" t="s">
        <v>95</v>
      </c>
      <c r="B13" s="182" t="s">
        <v>99</v>
      </c>
      <c r="C13" s="183" t="s">
        <v>102</v>
      </c>
      <c r="D13" s="139">
        <v>328988.24</v>
      </c>
      <c r="E13" s="184">
        <v>328988.24</v>
      </c>
      <c r="F13" s="185">
        <v>0</v>
      </c>
      <c r="G13"/>
      <c r="H13"/>
      <c r="I13"/>
      <c r="J13"/>
    </row>
    <row r="14" customHeight="1" spans="1:10">
      <c r="A14" s="181" t="s">
        <v>95</v>
      </c>
      <c r="B14" s="182" t="s">
        <v>97</v>
      </c>
      <c r="C14" s="183" t="s">
        <v>103</v>
      </c>
      <c r="D14" s="139">
        <v>32292</v>
      </c>
      <c r="E14" s="184">
        <v>32292</v>
      </c>
      <c r="F14" s="185">
        <v>0</v>
      </c>
      <c r="G14"/>
      <c r="H14"/>
      <c r="I14"/>
      <c r="J14"/>
    </row>
    <row r="15" customHeight="1" spans="1:10">
      <c r="A15" s="181" t="s">
        <v>95</v>
      </c>
      <c r="B15" s="182" t="s">
        <v>90</v>
      </c>
      <c r="C15" s="183" t="s">
        <v>104</v>
      </c>
      <c r="D15" s="139">
        <v>34270.11</v>
      </c>
      <c r="E15" s="184">
        <v>34270.11</v>
      </c>
      <c r="F15" s="185">
        <v>0</v>
      </c>
      <c r="G15"/>
      <c r="H15"/>
      <c r="I15"/>
      <c r="J15"/>
    </row>
    <row r="16" customHeight="1" spans="1:10">
      <c r="A16" s="181" t="s">
        <v>105</v>
      </c>
      <c r="B16" s="182" t="s">
        <v>106</v>
      </c>
      <c r="C16" s="183" t="s">
        <v>107</v>
      </c>
      <c r="D16" s="139">
        <v>257025.66</v>
      </c>
      <c r="E16" s="184">
        <v>257025.66</v>
      </c>
      <c r="F16" s="185">
        <v>0</v>
      </c>
      <c r="G16"/>
      <c r="H16"/>
      <c r="I16"/>
      <c r="J16"/>
    </row>
    <row r="17" customHeight="1" spans="1:10">
      <c r="A17" s="181" t="s">
        <v>113</v>
      </c>
      <c r="B17" s="182" t="s">
        <v>87</v>
      </c>
      <c r="C17" s="183" t="s">
        <v>114</v>
      </c>
      <c r="D17" s="139">
        <v>921576</v>
      </c>
      <c r="E17" s="184">
        <v>737976</v>
      </c>
      <c r="F17" s="185">
        <v>183600</v>
      </c>
      <c r="G17"/>
      <c r="H17"/>
      <c r="I17"/>
      <c r="J17"/>
    </row>
    <row r="18" customHeight="1" spans="1:10">
      <c r="A18" s="181" t="s">
        <v>117</v>
      </c>
      <c r="B18" s="182" t="s">
        <v>96</v>
      </c>
      <c r="C18" s="183" t="s">
        <v>118</v>
      </c>
      <c r="D18" s="139">
        <v>956052</v>
      </c>
      <c r="E18" s="184">
        <v>956052</v>
      </c>
      <c r="F18" s="185">
        <v>0</v>
      </c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68"/>
      <c r="E20"/>
      <c r="F20"/>
      <c r="G20"/>
      <c r="H20"/>
      <c r="I20"/>
      <c r="J20"/>
    </row>
    <row r="21" customHeight="1" spans="1:10">
      <c r="A21"/>
      <c r="B21"/>
      <c r="C21"/>
      <c r="D21" s="168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5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16.8333333333333" style="121" customWidth="1"/>
    <col min="10" max="16" width="13.8333333333333" style="121" customWidth="1"/>
    <col min="17" max="118" width="9" style="121" customWidth="1"/>
    <col min="119" max="160" width="9.16666666666667" style="121" customWidth="1"/>
    <col min="161" max="16384" width="9.33333333333333" style="121"/>
  </cols>
  <sheetData>
    <row r="1" customHeight="1" spans="1:11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 t="s">
        <v>234</v>
      </c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</row>
    <row r="2" s="125" customFormat="1" ht="20.1" customHeight="1" spans="1:75">
      <c r="A2" s="102" t="s">
        <v>235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</row>
    <row r="3" customHeight="1" spans="1:11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7" t="s">
        <v>5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</row>
    <row r="4" customHeight="1" spans="1:118">
      <c r="A4" s="128" t="s">
        <v>121</v>
      </c>
      <c r="B4" s="128"/>
      <c r="C4" s="128"/>
      <c r="D4" s="128"/>
      <c r="E4" s="129"/>
      <c r="F4" s="128" t="s">
        <v>122</v>
      </c>
      <c r="G4" s="167" t="s">
        <v>236</v>
      </c>
      <c r="H4" s="167" t="s">
        <v>237</v>
      </c>
      <c r="I4" s="167" t="s">
        <v>238</v>
      </c>
      <c r="J4" s="167" t="s">
        <v>239</v>
      </c>
      <c r="K4" s="167" t="s">
        <v>240</v>
      </c>
      <c r="L4" s="167" t="s">
        <v>241</v>
      </c>
      <c r="M4" s="167" t="s">
        <v>242</v>
      </c>
      <c r="N4" s="167" t="s">
        <v>243</v>
      </c>
      <c r="O4" s="167" t="s">
        <v>244</v>
      </c>
      <c r="P4" s="167" t="s">
        <v>245</v>
      </c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Height="1" spans="1:118">
      <c r="A5" s="128" t="s">
        <v>60</v>
      </c>
      <c r="B5" s="128"/>
      <c r="C5" s="128"/>
      <c r="D5" s="128" t="s">
        <v>61</v>
      </c>
      <c r="E5" s="128" t="s">
        <v>125</v>
      </c>
      <c r="F5" s="128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Height="1" spans="1:118">
      <c r="A6" s="146" t="s">
        <v>72</v>
      </c>
      <c r="B6" s="146" t="s">
        <v>73</v>
      </c>
      <c r="C6" s="146" t="s">
        <v>74</v>
      </c>
      <c r="D6" s="128"/>
      <c r="E6" s="128"/>
      <c r="F6" s="12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</row>
    <row r="7" s="122" customFormat="1" customHeight="1" spans="1:118">
      <c r="A7" s="148"/>
      <c r="B7" s="148"/>
      <c r="C7" s="148"/>
      <c r="D7" s="148"/>
      <c r="E7" s="148" t="s">
        <v>63</v>
      </c>
      <c r="F7" s="149">
        <f t="shared" ref="F7:P8" si="0">F8</f>
        <v>16745092.45</v>
      </c>
      <c r="G7" s="149">
        <f t="shared" si="0"/>
        <v>6889266.49</v>
      </c>
      <c r="H7" s="149">
        <f t="shared" si="0"/>
        <v>4148900.08</v>
      </c>
      <c r="I7" s="149">
        <f t="shared" si="0"/>
        <v>5556925.88</v>
      </c>
      <c r="J7" s="149">
        <f t="shared" si="0"/>
        <v>0</v>
      </c>
      <c r="K7" s="149">
        <f t="shared" si="0"/>
        <v>0</v>
      </c>
      <c r="L7" s="149">
        <f t="shared" si="0"/>
        <v>150000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si="0"/>
        <v>0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</row>
    <row r="8" customHeight="1" spans="1:118">
      <c r="A8" s="148"/>
      <c r="B8" s="148"/>
      <c r="C8" s="148"/>
      <c r="D8" s="148" t="s">
        <v>81</v>
      </c>
      <c r="E8" s="148" t="s">
        <v>82</v>
      </c>
      <c r="F8" s="149">
        <f t="shared" si="0"/>
        <v>16745092.45</v>
      </c>
      <c r="G8" s="149">
        <f t="shared" si="0"/>
        <v>6889266.49</v>
      </c>
      <c r="H8" s="149">
        <f t="shared" si="0"/>
        <v>4148900.08</v>
      </c>
      <c r="I8" s="149">
        <f t="shared" si="0"/>
        <v>5556925.88</v>
      </c>
      <c r="J8" s="149">
        <f t="shared" si="0"/>
        <v>0</v>
      </c>
      <c r="K8" s="149">
        <f t="shared" si="0"/>
        <v>0</v>
      </c>
      <c r="L8" s="149">
        <f t="shared" si="0"/>
        <v>150000</v>
      </c>
      <c r="M8" s="149">
        <f t="shared" si="0"/>
        <v>0</v>
      </c>
      <c r="N8" s="149">
        <f t="shared" si="0"/>
        <v>0</v>
      </c>
      <c r="O8" s="149">
        <f t="shared" si="0"/>
        <v>0</v>
      </c>
      <c r="P8" s="149">
        <f t="shared" si="0"/>
        <v>0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</row>
    <row r="9" customHeight="1" spans="1:118">
      <c r="A9" s="148"/>
      <c r="B9" s="148"/>
      <c r="C9" s="148"/>
      <c r="D9" s="148" t="s">
        <v>83</v>
      </c>
      <c r="E9" s="148" t="s">
        <v>84</v>
      </c>
      <c r="F9" s="149">
        <f t="shared" ref="F9:P9" si="1">SUM(F10:F22)</f>
        <v>16745092.45</v>
      </c>
      <c r="G9" s="149">
        <f t="shared" si="1"/>
        <v>6889266.49</v>
      </c>
      <c r="H9" s="149">
        <f t="shared" si="1"/>
        <v>4148900.08</v>
      </c>
      <c r="I9" s="149">
        <f t="shared" si="1"/>
        <v>5556925.88</v>
      </c>
      <c r="J9" s="149">
        <f t="shared" si="1"/>
        <v>0</v>
      </c>
      <c r="K9" s="149">
        <f t="shared" si="1"/>
        <v>0</v>
      </c>
      <c r="L9" s="149">
        <f t="shared" si="1"/>
        <v>150000</v>
      </c>
      <c r="M9" s="149">
        <f t="shared" si="1"/>
        <v>0</v>
      </c>
      <c r="N9" s="149">
        <f t="shared" si="1"/>
        <v>0</v>
      </c>
      <c r="O9" s="149">
        <f t="shared" si="1"/>
        <v>0</v>
      </c>
      <c r="P9" s="149">
        <f t="shared" si="1"/>
        <v>0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</row>
    <row r="10" customHeight="1" spans="1:118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3927006.08</v>
      </c>
      <c r="G10" s="149">
        <v>2810932</v>
      </c>
      <c r="H10" s="149">
        <v>1099920.08</v>
      </c>
      <c r="I10" s="149">
        <v>16154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</row>
    <row r="11" customHeight="1" spans="1:118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1001676</v>
      </c>
      <c r="G11" s="149">
        <v>0</v>
      </c>
      <c r="H11" s="149">
        <v>1001676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</row>
    <row r="12" customHeight="1" spans="1:118">
      <c r="A12" s="148" t="s">
        <v>92</v>
      </c>
      <c r="B12" s="148" t="s">
        <v>87</v>
      </c>
      <c r="C12" s="148" t="s">
        <v>93</v>
      </c>
      <c r="D12" s="148" t="s">
        <v>88</v>
      </c>
      <c r="E12" s="148" t="s">
        <v>94</v>
      </c>
      <c r="F12" s="149">
        <v>1381446</v>
      </c>
      <c r="G12" s="149">
        <v>1106046</v>
      </c>
      <c r="H12" s="149">
        <v>275400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</row>
    <row r="13" customHeight="1" spans="1:118">
      <c r="A13" s="148" t="s">
        <v>95</v>
      </c>
      <c r="B13" s="148" t="s">
        <v>96</v>
      </c>
      <c r="C13" s="148" t="s">
        <v>97</v>
      </c>
      <c r="D13" s="148" t="s">
        <v>88</v>
      </c>
      <c r="E13" s="148" t="s">
        <v>98</v>
      </c>
      <c r="F13" s="149">
        <v>986409</v>
      </c>
      <c r="G13" s="149">
        <v>0</v>
      </c>
      <c r="H13" s="149">
        <v>54000</v>
      </c>
      <c r="I13" s="149">
        <v>782409</v>
      </c>
      <c r="J13" s="149">
        <v>0</v>
      </c>
      <c r="K13" s="149">
        <v>0</v>
      </c>
      <c r="L13" s="149">
        <v>150000</v>
      </c>
      <c r="M13" s="149">
        <v>0</v>
      </c>
      <c r="N13" s="149">
        <v>0</v>
      </c>
      <c r="O13" s="149">
        <v>0</v>
      </c>
      <c r="P13" s="149">
        <v>0</v>
      </c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</row>
    <row r="14" customHeight="1" spans="1:118">
      <c r="A14" s="148" t="s">
        <v>95</v>
      </c>
      <c r="B14" s="148" t="s">
        <v>99</v>
      </c>
      <c r="C14" s="148" t="s">
        <v>99</v>
      </c>
      <c r="D14" s="148" t="s">
        <v>88</v>
      </c>
      <c r="E14" s="148" t="s">
        <v>100</v>
      </c>
      <c r="F14" s="149">
        <v>657976.48</v>
      </c>
      <c r="G14" s="149">
        <v>657976.48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</row>
    <row r="15" customHeight="1" spans="1:118">
      <c r="A15" s="148" t="s">
        <v>95</v>
      </c>
      <c r="B15" s="148" t="s">
        <v>99</v>
      </c>
      <c r="C15" s="148" t="s">
        <v>101</v>
      </c>
      <c r="D15" s="148" t="s">
        <v>88</v>
      </c>
      <c r="E15" s="148" t="s">
        <v>102</v>
      </c>
      <c r="F15" s="149">
        <v>328988.24</v>
      </c>
      <c r="G15" s="149">
        <v>328988.24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</row>
    <row r="16" customHeight="1" spans="1:118">
      <c r="A16" s="148" t="s">
        <v>95</v>
      </c>
      <c r="B16" s="148" t="s">
        <v>97</v>
      </c>
      <c r="C16" s="148" t="s">
        <v>90</v>
      </c>
      <c r="D16" s="148" t="s">
        <v>88</v>
      </c>
      <c r="E16" s="148" t="s">
        <v>103</v>
      </c>
      <c r="F16" s="149">
        <v>32292</v>
      </c>
      <c r="G16" s="149">
        <v>0</v>
      </c>
      <c r="H16" s="149">
        <v>0</v>
      </c>
      <c r="I16" s="149">
        <v>32292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</row>
    <row r="17" customHeight="1" spans="1:118">
      <c r="A17" s="148" t="s">
        <v>95</v>
      </c>
      <c r="B17" s="148" t="s">
        <v>90</v>
      </c>
      <c r="C17" s="148" t="s">
        <v>87</v>
      </c>
      <c r="D17" s="148" t="s">
        <v>88</v>
      </c>
      <c r="E17" s="148" t="s">
        <v>104</v>
      </c>
      <c r="F17" s="149">
        <v>34270.11</v>
      </c>
      <c r="G17" s="149">
        <v>34270.11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</row>
    <row r="18" customHeight="1" spans="1:118">
      <c r="A18" s="148" t="s">
        <v>105</v>
      </c>
      <c r="B18" s="148" t="s">
        <v>106</v>
      </c>
      <c r="C18" s="148" t="s">
        <v>87</v>
      </c>
      <c r="D18" s="148" t="s">
        <v>88</v>
      </c>
      <c r="E18" s="148" t="s">
        <v>107</v>
      </c>
      <c r="F18" s="149">
        <v>257025.66</v>
      </c>
      <c r="G18" s="149">
        <v>257025.66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</row>
    <row r="19" customHeight="1" spans="1:118">
      <c r="A19" s="148" t="s">
        <v>108</v>
      </c>
      <c r="B19" s="148" t="s">
        <v>99</v>
      </c>
      <c r="C19" s="148" t="s">
        <v>87</v>
      </c>
      <c r="D19" s="148" t="s">
        <v>88</v>
      </c>
      <c r="E19" s="148" t="s">
        <v>109</v>
      </c>
      <c r="F19" s="149">
        <v>1020000</v>
      </c>
      <c r="G19" s="149">
        <v>0</v>
      </c>
      <c r="H19" s="149">
        <v>1020000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</row>
    <row r="20" customHeight="1" spans="1:118">
      <c r="A20" s="148" t="s">
        <v>113</v>
      </c>
      <c r="B20" s="148" t="s">
        <v>87</v>
      </c>
      <c r="C20" s="148" t="s">
        <v>110</v>
      </c>
      <c r="D20" s="148" t="s">
        <v>88</v>
      </c>
      <c r="E20" s="148" t="s">
        <v>114</v>
      </c>
      <c r="F20" s="149">
        <v>921576</v>
      </c>
      <c r="G20" s="149">
        <v>737976</v>
      </c>
      <c r="H20" s="149">
        <v>183600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48" t="s">
        <v>113</v>
      </c>
      <c r="B21" s="148" t="s">
        <v>115</v>
      </c>
      <c r="C21" s="148" t="s">
        <v>99</v>
      </c>
      <c r="D21" s="148" t="s">
        <v>88</v>
      </c>
      <c r="E21" s="148" t="s">
        <v>116</v>
      </c>
      <c r="F21" s="149">
        <v>5240374.88</v>
      </c>
      <c r="G21" s="149">
        <v>0</v>
      </c>
      <c r="H21" s="149">
        <v>514304</v>
      </c>
      <c r="I21" s="149">
        <v>4726070.88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48" t="s">
        <v>117</v>
      </c>
      <c r="B22" s="148" t="s">
        <v>96</v>
      </c>
      <c r="C22" s="148" t="s">
        <v>87</v>
      </c>
      <c r="D22" s="148" t="s">
        <v>88</v>
      </c>
      <c r="E22" s="148" t="s">
        <v>118</v>
      </c>
      <c r="F22" s="149">
        <v>956052</v>
      </c>
      <c r="G22" s="149">
        <v>956052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6.83333333333333" style="121" customWidth="1"/>
    <col min="2" max="3" width="12.8333333333333" style="121" customWidth="1"/>
    <col min="4" max="4" width="44.8333333333333" style="121" customWidth="1"/>
    <col min="5" max="7" width="22.8333333333333" style="121" customWidth="1"/>
    <col min="8" max="8" width="9" style="121" customWidth="1"/>
    <col min="9" max="255" width="9.16666666666667" style="121" customWidth="1"/>
    <col min="256" max="16384" width="9.33333333333333" style="121"/>
  </cols>
  <sheetData>
    <row r="1" customHeight="1" spans="1:8">
      <c r="A1"/>
      <c r="B1" s="123"/>
      <c r="C1" s="123"/>
      <c r="D1" s="123"/>
      <c r="E1" s="123"/>
      <c r="F1" s="123"/>
      <c r="G1" s="124" t="s">
        <v>246</v>
      </c>
      <c r="H1" s="123"/>
    </row>
    <row r="2" ht="20.1" customHeight="1" spans="1:8">
      <c r="A2" s="102" t="s">
        <v>247</v>
      </c>
      <c r="B2" s="162"/>
      <c r="C2" s="162"/>
      <c r="D2" s="162"/>
      <c r="E2" s="162"/>
      <c r="F2" s="162"/>
      <c r="G2" s="162"/>
      <c r="H2" s="123"/>
    </row>
    <row r="3" customHeight="1" spans="1:8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</row>
    <row r="4" customHeight="1" spans="1:8">
      <c r="A4" s="128" t="s">
        <v>248</v>
      </c>
      <c r="B4" s="128"/>
      <c r="C4" s="130"/>
      <c r="D4" s="130"/>
      <c r="E4" s="163" t="s">
        <v>123</v>
      </c>
      <c r="F4" s="130"/>
      <c r="G4" s="130"/>
      <c r="H4" s="154"/>
    </row>
    <row r="5" customHeight="1" spans="1:8">
      <c r="A5" s="142" t="s">
        <v>60</v>
      </c>
      <c r="B5" s="131"/>
      <c r="C5" s="164" t="s">
        <v>61</v>
      </c>
      <c r="D5" s="140" t="s">
        <v>125</v>
      </c>
      <c r="E5" s="129" t="s">
        <v>63</v>
      </c>
      <c r="F5" s="129" t="s">
        <v>249</v>
      </c>
      <c r="G5" s="128" t="s">
        <v>250</v>
      </c>
      <c r="H5" s="154"/>
    </row>
    <row r="6" customHeight="1" spans="1:8">
      <c r="A6" s="132" t="s">
        <v>72</v>
      </c>
      <c r="B6" s="133" t="s">
        <v>73</v>
      </c>
      <c r="C6" s="165"/>
      <c r="D6" s="166"/>
      <c r="E6" s="134"/>
      <c r="F6" s="134"/>
      <c r="G6" s="130"/>
      <c r="H6" s="123"/>
    </row>
    <row r="7" s="122" customFormat="1" customHeight="1" spans="1:8">
      <c r="A7" s="135"/>
      <c r="B7" s="135"/>
      <c r="C7" s="135"/>
      <c r="D7" s="135" t="s">
        <v>63</v>
      </c>
      <c r="E7" s="138">
        <f>E8</f>
        <v>8496632.57</v>
      </c>
      <c r="F7" s="138">
        <f>F8</f>
        <v>6937712.49</v>
      </c>
      <c r="G7" s="139">
        <f>G8</f>
        <v>1558920.08</v>
      </c>
      <c r="H7" s="123"/>
    </row>
    <row r="8" customHeight="1" spans="1:8">
      <c r="A8" s="135"/>
      <c r="B8" s="135"/>
      <c r="C8" s="135" t="s">
        <v>183</v>
      </c>
      <c r="D8" s="135" t="s">
        <v>184</v>
      </c>
      <c r="E8" s="138">
        <f>E9+E21+E33</f>
        <v>8496632.57</v>
      </c>
      <c r="F8" s="138">
        <f>F9+F21+F33</f>
        <v>6937712.49</v>
      </c>
      <c r="G8" s="139">
        <f>G9+G21+G33</f>
        <v>1558920.08</v>
      </c>
      <c r="H8" s="123"/>
    </row>
    <row r="9" customHeight="1" spans="1:8">
      <c r="A9" s="135"/>
      <c r="B9" s="135"/>
      <c r="C9" s="135" t="s">
        <v>251</v>
      </c>
      <c r="D9" s="135" t="s">
        <v>252</v>
      </c>
      <c r="E9" s="138">
        <f>SUM(E10:E20)</f>
        <v>6889266.49</v>
      </c>
      <c r="F9" s="138">
        <f>SUM(F10:F20)</f>
        <v>6889266.49</v>
      </c>
      <c r="G9" s="139">
        <f>SUM(G10:G20)</f>
        <v>0</v>
      </c>
      <c r="H9" s="123"/>
    </row>
    <row r="10" customHeight="1" spans="1:8">
      <c r="A10" s="135" t="s">
        <v>253</v>
      </c>
      <c r="B10" s="135" t="s">
        <v>254</v>
      </c>
      <c r="C10" s="135" t="s">
        <v>88</v>
      </c>
      <c r="D10" s="135" t="s">
        <v>255</v>
      </c>
      <c r="E10" s="138">
        <v>2187696</v>
      </c>
      <c r="F10" s="138">
        <v>2187696</v>
      </c>
      <c r="G10" s="139">
        <v>0</v>
      </c>
      <c r="H10" s="123"/>
    </row>
    <row r="11" customHeight="1" spans="1:8">
      <c r="A11" s="135" t="s">
        <v>253</v>
      </c>
      <c r="B11" s="135" t="s">
        <v>256</v>
      </c>
      <c r="C11" s="135" t="s">
        <v>88</v>
      </c>
      <c r="D11" s="135" t="s">
        <v>257</v>
      </c>
      <c r="E11" s="138">
        <v>1231248</v>
      </c>
      <c r="F11" s="138">
        <v>1231248</v>
      </c>
      <c r="G11" s="139">
        <v>0</v>
      </c>
      <c r="H11" s="123"/>
    </row>
    <row r="12" customHeight="1" spans="1:8">
      <c r="A12" s="135" t="s">
        <v>253</v>
      </c>
      <c r="B12" s="135" t="s">
        <v>258</v>
      </c>
      <c r="C12" s="135" t="s">
        <v>88</v>
      </c>
      <c r="D12" s="135" t="s">
        <v>259</v>
      </c>
      <c r="E12" s="138">
        <v>102283</v>
      </c>
      <c r="F12" s="138">
        <v>102283</v>
      </c>
      <c r="G12" s="139">
        <v>0</v>
      </c>
      <c r="H12" s="123"/>
    </row>
    <row r="13" customHeight="1" spans="1:8">
      <c r="A13" s="135" t="s">
        <v>253</v>
      </c>
      <c r="B13" s="135" t="s">
        <v>260</v>
      </c>
      <c r="C13" s="135" t="s">
        <v>88</v>
      </c>
      <c r="D13" s="135" t="s">
        <v>261</v>
      </c>
      <c r="E13" s="138">
        <v>269280</v>
      </c>
      <c r="F13" s="138">
        <v>269280</v>
      </c>
      <c r="G13" s="139">
        <v>0</v>
      </c>
      <c r="H13" s="123"/>
    </row>
    <row r="14" customHeight="1" spans="1:8">
      <c r="A14" s="135" t="s">
        <v>253</v>
      </c>
      <c r="B14" s="135" t="s">
        <v>262</v>
      </c>
      <c r="C14" s="135" t="s">
        <v>88</v>
      </c>
      <c r="D14" s="135" t="s">
        <v>263</v>
      </c>
      <c r="E14" s="138">
        <v>762534</v>
      </c>
      <c r="F14" s="138">
        <v>762534</v>
      </c>
      <c r="G14" s="139">
        <v>0</v>
      </c>
      <c r="H14" s="123"/>
    </row>
    <row r="15" customHeight="1" spans="1:8">
      <c r="A15" s="135" t="s">
        <v>253</v>
      </c>
      <c r="B15" s="135" t="s">
        <v>264</v>
      </c>
      <c r="C15" s="135" t="s">
        <v>88</v>
      </c>
      <c r="D15" s="135" t="s">
        <v>265</v>
      </c>
      <c r="E15" s="138">
        <v>657976.48</v>
      </c>
      <c r="F15" s="138">
        <v>657976.48</v>
      </c>
      <c r="G15" s="139">
        <v>0</v>
      </c>
      <c r="H15" s="123"/>
    </row>
    <row r="16" customHeight="1" spans="1:8">
      <c r="A16" s="135" t="s">
        <v>253</v>
      </c>
      <c r="B16" s="135" t="s">
        <v>266</v>
      </c>
      <c r="C16" s="135" t="s">
        <v>88</v>
      </c>
      <c r="D16" s="135" t="s">
        <v>267</v>
      </c>
      <c r="E16" s="138">
        <v>328988.24</v>
      </c>
      <c r="F16" s="138">
        <v>328988.24</v>
      </c>
      <c r="G16" s="139">
        <v>0</v>
      </c>
      <c r="H16"/>
    </row>
    <row r="17" customHeight="1" spans="1:8">
      <c r="A17" s="135" t="s">
        <v>253</v>
      </c>
      <c r="B17" s="135" t="s">
        <v>268</v>
      </c>
      <c r="C17" s="135" t="s">
        <v>88</v>
      </c>
      <c r="D17" s="135" t="s">
        <v>269</v>
      </c>
      <c r="E17" s="138">
        <v>257025.66</v>
      </c>
      <c r="F17" s="138">
        <v>257025.66</v>
      </c>
      <c r="G17" s="139">
        <v>0</v>
      </c>
      <c r="H17"/>
    </row>
    <row r="18" customHeight="1" spans="1:8">
      <c r="A18" s="135" t="s">
        <v>253</v>
      </c>
      <c r="B18" s="135" t="s">
        <v>270</v>
      </c>
      <c r="C18" s="135" t="s">
        <v>88</v>
      </c>
      <c r="D18" s="135" t="s">
        <v>271</v>
      </c>
      <c r="E18" s="138">
        <v>34270.11</v>
      </c>
      <c r="F18" s="138">
        <v>34270.11</v>
      </c>
      <c r="G18" s="139">
        <v>0</v>
      </c>
      <c r="H18"/>
    </row>
    <row r="19" customHeight="1" spans="1:8">
      <c r="A19" s="135" t="s">
        <v>253</v>
      </c>
      <c r="B19" s="135" t="s">
        <v>272</v>
      </c>
      <c r="C19" s="135" t="s">
        <v>88</v>
      </c>
      <c r="D19" s="135" t="s">
        <v>118</v>
      </c>
      <c r="E19" s="138">
        <v>956052</v>
      </c>
      <c r="F19" s="138">
        <v>956052</v>
      </c>
      <c r="G19" s="139">
        <v>0</v>
      </c>
      <c r="H19"/>
    </row>
    <row r="20" customHeight="1" spans="1:8">
      <c r="A20" s="135" t="s">
        <v>253</v>
      </c>
      <c r="B20" s="135" t="s">
        <v>273</v>
      </c>
      <c r="C20" s="135" t="s">
        <v>88</v>
      </c>
      <c r="D20" s="135" t="s">
        <v>194</v>
      </c>
      <c r="E20" s="138">
        <v>101913</v>
      </c>
      <c r="F20" s="138">
        <v>101913</v>
      </c>
      <c r="G20" s="139">
        <v>0</v>
      </c>
      <c r="H20"/>
    </row>
    <row r="21" customHeight="1" spans="1:8">
      <c r="A21" s="135"/>
      <c r="B21" s="135"/>
      <c r="C21" s="135" t="s">
        <v>274</v>
      </c>
      <c r="D21" s="135" t="s">
        <v>275</v>
      </c>
      <c r="E21" s="138">
        <f>SUM(E22:E32)</f>
        <v>1558920.08</v>
      </c>
      <c r="F21" s="138">
        <f>SUM(F22:F32)</f>
        <v>0</v>
      </c>
      <c r="G21" s="139">
        <f>SUM(G22:G32)</f>
        <v>1558920.08</v>
      </c>
      <c r="H21"/>
    </row>
    <row r="22" customHeight="1" spans="1:8">
      <c r="A22" s="135" t="s">
        <v>276</v>
      </c>
      <c r="B22" s="135" t="s">
        <v>277</v>
      </c>
      <c r="C22" s="135" t="s">
        <v>88</v>
      </c>
      <c r="D22" s="135" t="s">
        <v>278</v>
      </c>
      <c r="E22" s="138">
        <v>220300</v>
      </c>
      <c r="F22" s="138">
        <v>0</v>
      </c>
      <c r="G22" s="139">
        <v>220300</v>
      </c>
      <c r="H22"/>
    </row>
    <row r="23" customHeight="1" spans="1:8">
      <c r="A23" s="135" t="s">
        <v>276</v>
      </c>
      <c r="B23" s="135" t="s">
        <v>279</v>
      </c>
      <c r="C23" s="135" t="s">
        <v>88</v>
      </c>
      <c r="D23" s="135" t="s">
        <v>280</v>
      </c>
      <c r="E23" s="138">
        <v>140000</v>
      </c>
      <c r="F23" s="138">
        <v>0</v>
      </c>
      <c r="G23" s="139">
        <v>140000</v>
      </c>
      <c r="H23"/>
    </row>
    <row r="24" customHeight="1" spans="1:8">
      <c r="A24" s="135" t="s">
        <v>276</v>
      </c>
      <c r="B24" s="135" t="s">
        <v>281</v>
      </c>
      <c r="C24" s="135" t="s">
        <v>88</v>
      </c>
      <c r="D24" s="135" t="s">
        <v>282</v>
      </c>
      <c r="E24" s="138">
        <v>15000</v>
      </c>
      <c r="F24" s="138">
        <v>0</v>
      </c>
      <c r="G24" s="139">
        <v>15000</v>
      </c>
      <c r="H24"/>
    </row>
    <row r="25" customHeight="1" spans="1:8">
      <c r="A25" s="135" t="s">
        <v>276</v>
      </c>
      <c r="B25" s="135" t="s">
        <v>283</v>
      </c>
      <c r="C25" s="135" t="s">
        <v>88</v>
      </c>
      <c r="D25" s="135" t="s">
        <v>284</v>
      </c>
      <c r="E25" s="138">
        <v>88000</v>
      </c>
      <c r="F25" s="138">
        <v>0</v>
      </c>
      <c r="G25" s="139">
        <v>88000</v>
      </c>
      <c r="H25"/>
    </row>
    <row r="26" customHeight="1" spans="1:8">
      <c r="A26" s="135" t="s">
        <v>276</v>
      </c>
      <c r="B26" s="135" t="s">
        <v>285</v>
      </c>
      <c r="C26" s="135" t="s">
        <v>88</v>
      </c>
      <c r="D26" s="135" t="s">
        <v>286</v>
      </c>
      <c r="E26" s="138">
        <v>35000</v>
      </c>
      <c r="F26" s="138">
        <v>0</v>
      </c>
      <c r="G26" s="139">
        <v>35000</v>
      </c>
      <c r="H26"/>
    </row>
    <row r="27" customHeight="1" spans="1:8">
      <c r="A27" s="135" t="s">
        <v>276</v>
      </c>
      <c r="B27" s="135" t="s">
        <v>287</v>
      </c>
      <c r="C27" s="135" t="s">
        <v>88</v>
      </c>
      <c r="D27" s="135" t="s">
        <v>209</v>
      </c>
      <c r="E27" s="138">
        <v>50000</v>
      </c>
      <c r="F27" s="138">
        <v>0</v>
      </c>
      <c r="G27" s="139">
        <v>50000</v>
      </c>
      <c r="H27"/>
    </row>
    <row r="28" customHeight="1" spans="1:8">
      <c r="A28" s="135" t="s">
        <v>276</v>
      </c>
      <c r="B28" s="135" t="s">
        <v>288</v>
      </c>
      <c r="C28" s="135" t="s">
        <v>88</v>
      </c>
      <c r="D28" s="135" t="s">
        <v>205</v>
      </c>
      <c r="E28" s="138">
        <v>20000</v>
      </c>
      <c r="F28" s="138">
        <v>0</v>
      </c>
      <c r="G28" s="139">
        <v>20000</v>
      </c>
      <c r="H28"/>
    </row>
    <row r="29" customHeight="1" spans="1:8">
      <c r="A29" s="135" t="s">
        <v>276</v>
      </c>
      <c r="B29" s="135" t="s">
        <v>289</v>
      </c>
      <c r="C29" s="135" t="s">
        <v>88</v>
      </c>
      <c r="D29" s="135" t="s">
        <v>290</v>
      </c>
      <c r="E29" s="138">
        <v>122520.08</v>
      </c>
      <c r="F29" s="138">
        <v>0</v>
      </c>
      <c r="G29" s="139">
        <v>122520.08</v>
      </c>
      <c r="H29"/>
    </row>
    <row r="30" customHeight="1" spans="1:8">
      <c r="A30" s="135" t="s">
        <v>276</v>
      </c>
      <c r="B30" s="135" t="s">
        <v>291</v>
      </c>
      <c r="C30" s="135" t="s">
        <v>88</v>
      </c>
      <c r="D30" s="135" t="s">
        <v>207</v>
      </c>
      <c r="E30" s="138">
        <v>220000</v>
      </c>
      <c r="F30" s="138">
        <v>0</v>
      </c>
      <c r="G30" s="139">
        <v>220000</v>
      </c>
      <c r="H30"/>
    </row>
    <row r="31" customHeight="1" spans="1:8">
      <c r="A31" s="135" t="s">
        <v>276</v>
      </c>
      <c r="B31" s="135" t="s">
        <v>292</v>
      </c>
      <c r="C31" s="135" t="s">
        <v>88</v>
      </c>
      <c r="D31" s="135" t="s">
        <v>293</v>
      </c>
      <c r="E31" s="138">
        <v>262800</v>
      </c>
      <c r="F31" s="138">
        <v>0</v>
      </c>
      <c r="G31" s="139">
        <v>262800</v>
      </c>
      <c r="H31"/>
    </row>
    <row r="32" customHeight="1" spans="1:8">
      <c r="A32" s="135" t="s">
        <v>276</v>
      </c>
      <c r="B32" s="135" t="s">
        <v>294</v>
      </c>
      <c r="C32" s="135" t="s">
        <v>88</v>
      </c>
      <c r="D32" s="135" t="s">
        <v>211</v>
      </c>
      <c r="E32" s="138">
        <v>385300</v>
      </c>
      <c r="F32" s="138">
        <v>0</v>
      </c>
      <c r="G32" s="139">
        <v>385300</v>
      </c>
      <c r="H32"/>
    </row>
    <row r="33" customHeight="1" spans="1:8">
      <c r="A33" s="135"/>
      <c r="B33" s="135"/>
      <c r="C33" s="135" t="s">
        <v>295</v>
      </c>
      <c r="D33" s="135" t="s">
        <v>296</v>
      </c>
      <c r="E33" s="138">
        <f>SUM(E34:E35)</f>
        <v>48446</v>
      </c>
      <c r="F33" s="138">
        <f>SUM(F34:F35)</f>
        <v>48446</v>
      </c>
      <c r="G33" s="139">
        <f>SUM(G34:G35)</f>
        <v>0</v>
      </c>
      <c r="H33"/>
    </row>
    <row r="34" customHeight="1" spans="1:8">
      <c r="A34" s="135" t="s">
        <v>297</v>
      </c>
      <c r="B34" s="135" t="s">
        <v>298</v>
      </c>
      <c r="C34" s="135" t="s">
        <v>88</v>
      </c>
      <c r="D34" s="135" t="s">
        <v>299</v>
      </c>
      <c r="E34" s="138">
        <v>46346</v>
      </c>
      <c r="F34" s="138">
        <v>46346</v>
      </c>
      <c r="G34" s="139">
        <v>0</v>
      </c>
      <c r="H34"/>
    </row>
    <row r="35" customHeight="1" spans="1:8">
      <c r="A35" s="135" t="s">
        <v>297</v>
      </c>
      <c r="B35" s="135" t="s">
        <v>300</v>
      </c>
      <c r="C35" s="135" t="s">
        <v>88</v>
      </c>
      <c r="D35" s="135" t="s">
        <v>301</v>
      </c>
      <c r="E35" s="138">
        <v>2100</v>
      </c>
      <c r="F35" s="138">
        <v>2100</v>
      </c>
      <c r="G35" s="139">
        <v>0</v>
      </c>
      <c r="H35"/>
    </row>
    <row r="36" customHeight="1" spans="1:8">
      <c r="A36"/>
      <c r="B36"/>
      <c r="C36"/>
      <c r="D36"/>
      <c r="E36"/>
      <c r="F36"/>
      <c r="G36"/>
      <c r="H3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Huang菲</cp:lastModifiedBy>
  <dcterms:created xsi:type="dcterms:W3CDTF">2018-08-27T07:11:00Z</dcterms:created>
  <cp:lastPrinted>2020-05-25T03:31:00Z</cp:lastPrinted>
  <dcterms:modified xsi:type="dcterms:W3CDTF">2020-06-22T03:20:03Z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EDOID">
    <vt:i4>12648876</vt:i4>
  </property>
</Properties>
</file>