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60" windowHeight="8220" tabRatio="930"/>
  </bookViews>
  <sheets>
    <sheet name="封面" sheetId="1" r:id="rId1"/>
    <sheet name="收支预算总额" sheetId="2" r:id="rId2"/>
    <sheet name="部门收入总表" sheetId="3" r:id="rId3"/>
    <sheet name="支出预算表" sheetId="4" r:id="rId4"/>
    <sheet name="财政拨款收支总表" sheetId="5" r:id="rId5"/>
    <sheet name="财政拨款支出预算表（政府经济分类科目）" sheetId="6" r:id="rId6"/>
    <sheet name="基本支出预算表" sheetId="31" r:id="rId7"/>
    <sheet name="一般公共预算支出总表" sheetId="7" r:id="rId8"/>
    <sheet name="一般公共预算基本支出预算表" sheetId="8" r:id="rId9"/>
    <sheet name="一般公共预算支出表4-1（1）" sheetId="18" r:id="rId10"/>
    <sheet name="一般公共预算支出4-1(2)" sheetId="20" r:id="rId11"/>
    <sheet name="一般公共预算支出4-1(3)" sheetId="22" r:id="rId12"/>
    <sheet name="一般公共预算支出4-1(4)" sheetId="24" r:id="rId13"/>
    <sheet name="一般公共预算支出4-2" sheetId="9" r:id="rId14"/>
    <sheet name="政府性基金预算表" sheetId="11" r:id="rId15"/>
    <sheet name="国有资本经营支出预算表" sheetId="13" r:id="rId16"/>
    <sheet name="社会保险基金预算表" sheetId="28" r:id="rId17"/>
    <sheet name="“三公”经费财政拨款预算表" sheetId="29" r:id="rId18"/>
    <sheet name="政府采购预算表" sheetId="30" r:id="rId19"/>
    <sheet name="部门整体支出绩效目标申报表" sheetId="34" r:id="rId20"/>
    <sheet name="2020年项目效目标统计" sheetId="35" r:id="rId21"/>
  </sheets>
  <definedNames>
    <definedName name="_xlnm._FilterDatabase" localSheetId="20" hidden="1">'2020年项目效目标统计'!$A$6:$I$6</definedName>
    <definedName name="_xlnm.Print_Area" localSheetId="17">“三公”经费财政拨款预算表!$A$1:$G$11</definedName>
    <definedName name="_xlnm.Print_Area" localSheetId="20">'2020年项目效目标统计'!$A$1:$I$182</definedName>
    <definedName name="_xlnm.Print_Area" localSheetId="2">部门收入总表!$A$1:$U$24</definedName>
    <definedName name="_xlnm.Print_Area" localSheetId="19">部门整体支出绩效目标申报表!$A$1:$H$93</definedName>
    <definedName name="_xlnm.Print_Area" localSheetId="4">财政拨款收支总表!$A$1:$H$39</definedName>
    <definedName name="_xlnm.Print_Area" localSheetId="5">'财政拨款支出预算表（政府经济分类科目）'!$A$1:$Y$30</definedName>
    <definedName name="_xlnm.Print_Area" localSheetId="0">封面!$A$1:$K$21</definedName>
    <definedName name="_xlnm.Print_Area" localSheetId="15">国有资本经营支出预算表!$A$1:$H$6</definedName>
    <definedName name="_xlnm.Print_Area" localSheetId="6">基本支出预算表!$A$1:$F$18</definedName>
    <definedName name="_xlnm.Print_Area" localSheetId="16">社会保险基金预算表!$A$1:$H$6</definedName>
    <definedName name="_xlnm.Print_Area" localSheetId="1">收支预算总额!$A$1:$D$38</definedName>
    <definedName name="_xlnm.Print_Area" localSheetId="8">一般公共预算基本支出预算表!$A$1:$G$38</definedName>
    <definedName name="_xlnm.Print_Area" localSheetId="10">'一般公共预算支出4-1(2)'!$A$1:$AG$17</definedName>
    <definedName name="_xlnm.Print_Area" localSheetId="11">'一般公共预算支出4-1(3)'!$A$1:$DH$6</definedName>
    <definedName name="_xlnm.Print_Area" localSheetId="12">'一般公共预算支出4-1(4)'!$A$1:$DH$10</definedName>
    <definedName name="_xlnm.Print_Area" localSheetId="13">'一般公共预算支出4-2'!$A$1:$G$27</definedName>
    <definedName name="_xlnm.Print_Area" localSheetId="9">'一般公共预算支出表4-1（1）'!$A$1:$AF$20</definedName>
    <definedName name="_xlnm.Print_Area" localSheetId="7">一般公共预算支出总表!$A$1:$P$22</definedName>
    <definedName name="_xlnm.Print_Area" localSheetId="18">政府采购预算表!$A$1:$G$8</definedName>
    <definedName name="_xlnm.Print_Area" localSheetId="14">政府性基金预算表!$A$1:$I$11</definedName>
    <definedName name="_xlnm.Print_Area" localSheetId="3">支出预算表!$A$1:$H$24</definedName>
    <definedName name="_xlnm.Print_Area">#N/A</definedName>
    <definedName name="_xlnm.Print_Titles" localSheetId="17">“三公”经费财政拨款预算表!$1:$5</definedName>
    <definedName name="_xlnm.Print_Titles" localSheetId="20">'2020年项目效目标统计'!$1:$7</definedName>
    <definedName name="_xlnm.Print_Titles" localSheetId="2">部门收入总表!$1:$6</definedName>
    <definedName name="_xlnm.Print_Titles" localSheetId="19">部门整体支出绩效目标申报表!$1:$5</definedName>
    <definedName name="_xlnm.Print_Titles" localSheetId="4">财政拨款收支总表!$1:$5</definedName>
    <definedName name="_xlnm.Print_Titles" localSheetId="5">'财政拨款支出预算表（政府经济分类科目）'!$1:$6</definedName>
    <definedName name="_xlnm.Print_Titles" localSheetId="15">国有资本经营支出预算表!$1:$6</definedName>
    <definedName name="_xlnm.Print_Titles" localSheetId="6">基本支出预算表!$1:$6</definedName>
    <definedName name="_xlnm.Print_Titles" localSheetId="16">社会保险基金预算表!$1:$6</definedName>
    <definedName name="_xlnm.Print_Titles" localSheetId="1">收支预算总额!$1:$5</definedName>
    <definedName name="_xlnm.Print_Titles" localSheetId="8">一般公共预算基本支出预算表!$1:$6</definedName>
    <definedName name="_xlnm.Print_Titles" localSheetId="10">'一般公共预算支出4-1(2)'!$1:$6</definedName>
    <definedName name="_xlnm.Print_Titles" localSheetId="11">'一般公共预算支出4-1(3)'!$1:$6</definedName>
    <definedName name="_xlnm.Print_Titles" localSheetId="12">'一般公共预算支出4-1(4)'!$1:$6</definedName>
    <definedName name="_xlnm.Print_Titles" localSheetId="13">'一般公共预算支出4-2'!$1:$6</definedName>
    <definedName name="_xlnm.Print_Titles" localSheetId="9">'一般公共预算支出表4-1（1）'!$1:$6</definedName>
    <definedName name="_xlnm.Print_Titles" localSheetId="7">一般公共预算支出总表!$1:$6</definedName>
    <definedName name="_xlnm.Print_Titles" localSheetId="18">政府采购预算表!$1:$5</definedName>
    <definedName name="_xlnm.Print_Titles" localSheetId="14">政府性基金预算表!$1:$6</definedName>
    <definedName name="_xlnm.Print_Titles" localSheetId="3">支出预算表!$1:$6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Y30" i="6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P24" i="3"/>
  <c r="P23"/>
  <c r="P22"/>
  <c r="P21"/>
  <c r="P20"/>
  <c r="P19"/>
  <c r="P18"/>
  <c r="P17"/>
  <c r="P16"/>
  <c r="P15"/>
  <c r="P14"/>
  <c r="P13"/>
  <c r="P12"/>
  <c r="P11"/>
  <c r="P10"/>
  <c r="P9"/>
  <c r="P8"/>
  <c r="P7"/>
  <c r="O24"/>
  <c r="O23"/>
  <c r="O22"/>
  <c r="O21"/>
  <c r="O20"/>
  <c r="O19"/>
  <c r="O18"/>
  <c r="O17"/>
  <c r="O16"/>
  <c r="O15"/>
  <c r="O14"/>
  <c r="O13"/>
  <c r="O12"/>
  <c r="O11"/>
  <c r="O10"/>
  <c r="O9"/>
  <c r="O8"/>
  <c r="O7"/>
  <c r="G9" i="29"/>
  <c r="G6"/>
  <c r="F9"/>
  <c r="F6"/>
  <c r="G6" i="5"/>
  <c r="G39"/>
</calcChain>
</file>

<file path=xl/sharedStrings.xml><?xml version="1.0" encoding="utf-8"?>
<sst xmlns="http://schemas.openxmlformats.org/spreadsheetml/2006/main" count="2552" uniqueCount="804">
  <si>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</si>
  <si>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</si>
  <si>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</si>
  <si>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</si>
  <si>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</si>
  <si>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</si>
  <si>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</si>
  <si>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</si>
  <si>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</si>
  <si>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</si>
  <si>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</si>
  <si>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</si>
  <si>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</si>
  <si>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</si>
  <si>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</si>
  <si>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</si>
  <si>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</si>
  <si>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</si>
  <si>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</si>
  <si>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</si>
  <si>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</si>
  <si>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</si>
  <si>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</si>
  <si>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</si>
  <si>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</si>
  <si>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</si>
  <si>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</si>
  <si>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</si>
  <si>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</si>
  <si>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</si>
  <si>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</si>
  <si>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</si>
  <si>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</si>
  <si>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</si>
  <si>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</si>
  <si>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</si>
  <si>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</si>
  <si>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</si>
  <si>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</si>
  <si>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</si>
  <si>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</si>
  <si>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</si>
  <si>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</si>
  <si>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</si>
  <si>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</si>
  <si>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</si>
  <si>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</si>
  <si>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</si>
  <si>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</si>
  <si>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</si>
  <si>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</si>
  <si>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</si>
  <si>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</si>
  <si>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</si>
  <si>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</si>
  <si>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</si>
  <si>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</si>
  <si>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</si>
  <si>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</si>
  <si>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</si>
  <si>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</si>
  <si>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</si>
  <si>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</si>
  <si>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</si>
  <si>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</si>
  <si>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</si>
  <si>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</si>
  <si>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</si>
  <si>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</si>
  <si>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</si>
  <si>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</si>
  <si>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</si>
  <si>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</si>
  <si>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</si>
  <si>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</si>
  <si>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</si>
  <si>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</si>
  <si>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</si>
  <si>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</si>
  <si>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</si>
  <si>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</si>
  <si>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</si>
  <si>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</si>
  <si>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</si>
  <si>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</si>
  <si>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</si>
  <si>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</si>
  <si>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</si>
  <si>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</si>
  <si>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</si>
  <si>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</si>
  <si>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</si>
  <si>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</si>
  <si>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</si>
  <si>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</si>
  <si>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</si>
  <si>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</si>
  <si>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</si>
  <si>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</si>
  <si>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</si>
  <si>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</si>
  <si>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</si>
  <si>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</si>
  <si>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</si>
  <si>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</si>
  <si>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</si>
  <si>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</si>
  <si>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</si>
  <si>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</si>
  <si>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</si>
  <si>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</si>
  <si>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</si>
  <si>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</si>
  <si>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</si>
  <si>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</si>
  <si>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</si>
  <si>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</si>
  <si>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</si>
  <si>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</si>
  <si>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</si>
  <si>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</si>
  <si>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</si>
  <si>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</si>
  <si>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</si>
  <si>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</si>
  <si>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</si>
  <si>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</si>
  <si>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</si>
  <si>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</si>
  <si>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</si>
  <si>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</si>
  <si>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</si>
  <si>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</si>
  <si>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</si>
  <si>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</si>
  <si>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</si>
  <si>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</si>
  <si>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</si>
  <si>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</si>
  <si>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</si>
  <si>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</si>
  <si>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</si>
  <si>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</si>
  <si>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</si>
  <si>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</si>
  <si>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</si>
  <si>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</si>
  <si>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</si>
  <si>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</si>
  <si>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</si>
  <si>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</si>
  <si>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</si>
  <si>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</si>
  <si>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</si>
  <si>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</si>
  <si>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</si>
  <si>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</si>
  <si>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</si>
  <si>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</si>
  <si>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</si>
  <si>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</si>
  <si>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</si>
  <si>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</si>
  <si>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</si>
  <si>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</si>
  <si>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</si>
  <si>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</si>
  <si>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</si>
  <si>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</si>
  <si>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</si>
  <si>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</si>
  <si>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</si>
  <si>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</si>
  <si>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</si>
  <si>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</si>
  <si>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</si>
  <si>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</si>
  <si>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</si>
  <si>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</si>
  <si>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</si>
  <si>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</si>
  <si>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</si>
  <si>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</si>
  <si>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</si>
  <si>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</si>
  <si>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</si>
  <si>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</si>
  <si>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</si>
  <si>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</si>
  <si>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</si>
  <si>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</si>
  <si>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</si>
  <si>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</si>
  <si>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</si>
  <si>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</si>
  <si>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</si>
  <si>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</si>
  <si>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</si>
  <si>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</si>
  <si>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</si>
  <si>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</si>
  <si>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</si>
  <si>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</si>
  <si>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</si>
  <si>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</si>
  <si>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</si>
  <si>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</si>
  <si>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</si>
  <si>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</si>
  <si>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</si>
  <si>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</si>
  <si>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</si>
  <si>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</si>
  <si>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</si>
  <si>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</si>
  <si>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</si>
  <si>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</si>
  <si>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单位名称</t>
  </si>
  <si>
    <t>本年政府性基金预算支出</t>
  </si>
  <si>
    <t>本年国有资本经营预算支出</t>
  </si>
  <si>
    <t>二十四、预备费</t>
    <phoneticPr fontId="0" type="noConversion"/>
  </si>
  <si>
    <t>二十五、其他支出</t>
    <phoneticPr fontId="0" type="noConversion"/>
  </si>
  <si>
    <t>二十六、转移性支出</t>
    <phoneticPr fontId="0" type="noConversion"/>
  </si>
  <si>
    <t>二十七、债务还本支出</t>
    <phoneticPr fontId="0" type="noConversion"/>
  </si>
  <si>
    <t>二十八、债务付息支出</t>
    <phoneticPr fontId="0" type="noConversion"/>
  </si>
  <si>
    <t>二十九、债务发行费用支出</t>
    <phoneticPr fontId="0" type="noConversion"/>
  </si>
  <si>
    <t xml:space="preserve">三十、事业单位结余分配 </t>
    <phoneticPr fontId="0" type="noConversion"/>
  </si>
  <si>
    <t>三十一、结转下年</t>
    <phoneticPr fontId="0" type="noConversion"/>
  </si>
  <si>
    <t>七、文化旅游体育与传媒支出</t>
    <phoneticPr fontId="0" type="noConversion"/>
  </si>
  <si>
    <t>十、卫生健康支出</t>
    <phoneticPr fontId="0" type="noConversion"/>
  </si>
  <si>
    <t>十九、自然资源海洋气象等支出</t>
    <phoneticPr fontId="0" type="noConversion"/>
  </si>
  <si>
    <t xml:space="preserve">    文化旅游体育与传媒支出</t>
    <phoneticPr fontId="0" type="noConversion"/>
  </si>
  <si>
    <t xml:space="preserve">    卫生健康支出</t>
    <phoneticPr fontId="0" type="noConversion"/>
  </si>
  <si>
    <t xml:space="preserve">    自然资源海洋气象等支出</t>
    <phoneticPr fontId="0" type="noConversion"/>
  </si>
  <si>
    <t xml:space="preserve">    灾害防治及应急管理支出</t>
    <phoneticPr fontId="0" type="noConversion"/>
  </si>
  <si>
    <t>表5</t>
    <phoneticPr fontId="0" type="noConversion"/>
  </si>
  <si>
    <t>表4</t>
    <phoneticPr fontId="0" type="noConversion"/>
  </si>
  <si>
    <t>资本性支出（基本建设）</t>
    <phoneticPr fontId="0" type="noConversion"/>
  </si>
  <si>
    <t>资本性支出</t>
    <phoneticPr fontId="0" type="noConversion"/>
  </si>
  <si>
    <t>其他支出</t>
    <phoneticPr fontId="0" type="noConversion"/>
  </si>
  <si>
    <t>收支预算总表</t>
    <phoneticPr fontId="0" type="noConversion"/>
  </si>
  <si>
    <t>支出预算表</t>
    <phoneticPr fontId="0" type="noConversion"/>
  </si>
  <si>
    <t>部门收入总表</t>
    <phoneticPr fontId="0" type="noConversion"/>
  </si>
  <si>
    <t>财政拨款收支总表</t>
    <phoneticPr fontId="0" type="noConversion"/>
  </si>
  <si>
    <t>一般公共预算支出总表</t>
    <phoneticPr fontId="0" type="noConversion"/>
  </si>
  <si>
    <t>表4-1(1)</t>
    <phoneticPr fontId="0" type="noConversion"/>
  </si>
  <si>
    <t>一般公共预算支出表</t>
    <phoneticPr fontId="0" type="noConversion"/>
  </si>
  <si>
    <t>表4-1(2)</t>
    <phoneticPr fontId="0" type="noConversion"/>
  </si>
  <si>
    <t>其他资本性支出</t>
    <phoneticPr fontId="0" type="noConversion"/>
  </si>
  <si>
    <t>表4-1(4)</t>
    <phoneticPr fontId="0" type="noConversion"/>
  </si>
  <si>
    <t>政府性基金预算表</t>
    <phoneticPr fontId="0" type="noConversion"/>
  </si>
  <si>
    <t>表4-0</t>
    <phoneticPr fontId="0" type="noConversion"/>
  </si>
  <si>
    <t>表4-2</t>
    <phoneticPr fontId="0" type="noConversion"/>
  </si>
  <si>
    <t>表8</t>
    <phoneticPr fontId="40" type="noConversion"/>
  </si>
  <si>
    <t>“三公”经费财政拨款预算表</t>
  </si>
  <si>
    <t>项目</t>
  </si>
  <si>
    <t>本年预算数</t>
  </si>
  <si>
    <t>其中：财政拨款</t>
  </si>
  <si>
    <t>社会保险基金预算</t>
    <phoneticPr fontId="40" type="noConversion"/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</si>
  <si>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</si>
  <si>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</si>
  <si>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</si>
  <si>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</si>
  <si>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</si>
  <si>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  <phoneticPr fontId="40" type="noConversion"/>
  </si>
  <si>
    <t>政府采购预算表</t>
  </si>
  <si>
    <t>年度</t>
  </si>
  <si>
    <t>采购方式</t>
  </si>
  <si>
    <t>采购目录</t>
  </si>
  <si>
    <t>数量</t>
  </si>
  <si>
    <t>总计</t>
    <phoneticPr fontId="0" type="noConversion"/>
  </si>
  <si>
    <t>当年收入</t>
    <phoneticPr fontId="0" type="noConversion"/>
  </si>
  <si>
    <t>合计</t>
    <phoneticPr fontId="0" type="noConversion"/>
  </si>
  <si>
    <t>一般公共预算收入</t>
    <phoneticPr fontId="0" type="noConversion"/>
  </si>
  <si>
    <t>一般公共预算小计</t>
    <phoneticPr fontId="0" type="noConversion"/>
  </si>
  <si>
    <t>经费拨款</t>
    <phoneticPr fontId="0" type="noConversion"/>
  </si>
  <si>
    <t>专项收入</t>
    <phoneticPr fontId="0" type="noConversion"/>
  </si>
  <si>
    <t>行政性收费</t>
    <phoneticPr fontId="0" type="noConversion"/>
  </si>
  <si>
    <t>其他非税</t>
    <phoneticPr fontId="0" type="noConversion"/>
  </si>
  <si>
    <t>其他一般公共预算</t>
    <phoneticPr fontId="0" type="noConversion"/>
  </si>
  <si>
    <t>政府性基金</t>
    <phoneticPr fontId="0" type="noConversion"/>
  </si>
  <si>
    <t>国有资本经营收入</t>
    <phoneticPr fontId="0" type="noConversion"/>
  </si>
  <si>
    <t>社保基金预算</t>
    <phoneticPr fontId="0" type="noConversion"/>
  </si>
  <si>
    <t>上级补助收入</t>
    <phoneticPr fontId="0" type="noConversion"/>
  </si>
  <si>
    <t>财政专户管理资金</t>
    <phoneticPr fontId="0" type="noConversion"/>
  </si>
  <si>
    <t>事业单位经营收入</t>
    <phoneticPr fontId="0" type="noConversion"/>
  </si>
  <si>
    <t>其他资金收入</t>
    <phoneticPr fontId="0" type="noConversion"/>
  </si>
  <si>
    <t>上年结转</t>
    <phoneticPr fontId="0" type="noConversion"/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</si>
  <si>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</si>
  <si>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</si>
  <si>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</si>
  <si>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</si>
  <si>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</si>
  <si>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</si>
  <si>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</si>
  <si>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</si>
  <si>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</si>
  <si>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</si>
  <si>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</si>
  <si>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</si>
  <si>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</si>
  <si>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</si>
  <si>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</si>
  <si>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</si>
  <si>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</si>
  <si>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</si>
  <si>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</si>
  <si>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</si>
  <si>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</si>
  <si>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</si>
  <si>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</si>
  <si>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</si>
  <si>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</si>
  <si>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</si>
  <si>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</si>
  <si>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</si>
  <si>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</si>
  <si>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</si>
  <si>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</si>
  <si>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</si>
  <si>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</si>
  <si>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</si>
  <si>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</si>
  <si>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二十三、灾害防治及应急管理支出</t>
    <phoneticPr fontId="0" type="noConversion"/>
  </si>
  <si>
    <t>附件3：</t>
    <phoneticPr fontId="40" type="noConversion"/>
  </si>
  <si>
    <t>绩效目标</t>
    <phoneticPr fontId="40" type="noConversion"/>
  </si>
  <si>
    <t>业务股室</t>
    <phoneticPr fontId="40" type="noConversion"/>
  </si>
  <si>
    <t>单位编码</t>
    <phoneticPr fontId="40" type="noConversion"/>
  </si>
  <si>
    <t>项目分类</t>
    <phoneticPr fontId="40" type="noConversion"/>
  </si>
  <si>
    <t>项目名称</t>
    <phoneticPr fontId="40" type="noConversion"/>
  </si>
  <si>
    <t>一级指标</t>
    <phoneticPr fontId="40" type="noConversion"/>
  </si>
  <si>
    <t>二级指标</t>
    <phoneticPr fontId="40" type="noConversion"/>
  </si>
  <si>
    <t>三级指标（当年）</t>
    <phoneticPr fontId="40" type="noConversion"/>
  </si>
  <si>
    <t>指标指（当年）</t>
    <phoneticPr fontId="40" type="noConversion"/>
  </si>
  <si>
    <t>*</t>
    <phoneticPr fontId="40" type="noConversion"/>
  </si>
  <si>
    <t>（2020年度）</t>
    <phoneticPr fontId="40" type="noConversion"/>
  </si>
  <si>
    <t>2020年项目绩效目标统计</t>
    <phoneticPr fontId="40" type="noConversion"/>
  </si>
  <si>
    <t>项目归类</t>
    <phoneticPr fontId="0" type="noConversion"/>
  </si>
  <si>
    <t>2020年部门预算</t>
  </si>
  <si>
    <t>单位：胜利街道办事处</t>
    <phoneticPr fontId="0" type="noConversion"/>
  </si>
  <si>
    <t>101</t>
  </si>
  <si>
    <t>乡镇机关</t>
  </si>
  <si>
    <t xml:space="preserve">  101015</t>
  </si>
  <si>
    <t xml:space="preserve">  胜利街道办事处</t>
  </si>
  <si>
    <t>201</t>
  </si>
  <si>
    <t>03</t>
  </si>
  <si>
    <t>01</t>
  </si>
  <si>
    <t xml:space="preserve">    101015</t>
  </si>
  <si>
    <t xml:space="preserve">    行政运行（政府）</t>
  </si>
  <si>
    <t>02</t>
  </si>
  <si>
    <t xml:space="preserve">    一般行政管理事务（政府）</t>
  </si>
  <si>
    <t>99</t>
  </si>
  <si>
    <t xml:space="preserve">    其他政府办公厅（室）及相关机构事务支出</t>
  </si>
  <si>
    <t>207</t>
  </si>
  <si>
    <t>09</t>
  </si>
  <si>
    <t xml:space="preserve">    群众文化</t>
  </si>
  <si>
    <t>208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</si>
  <si>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</si>
  <si>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</si>
  <si>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</si>
  <si>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</si>
  <si>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</si>
  <si>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</si>
  <si>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</si>
  <si>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</si>
  <si>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</si>
  <si>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</si>
  <si>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</si>
  <si>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</si>
  <si>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</si>
  <si>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</si>
  <si>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</si>
  <si>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</si>
  <si>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</si>
  <si>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</si>
  <si>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</si>
  <si>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</si>
  <si>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</si>
  <si>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单位：胜利街道办事处</t>
    <phoneticPr fontId="0" type="noConversion"/>
  </si>
  <si>
    <t>单位：胜利街道办事处</t>
    <phoneticPr fontId="0" type="noConversion"/>
  </si>
  <si>
    <t>101015</t>
  </si>
  <si>
    <t>胜利街道办事处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</si>
  <si>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</si>
  <si>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</si>
  <si>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</si>
  <si>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</si>
  <si>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</si>
  <si>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</si>
  <si>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</si>
  <si>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</si>
  <si>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</si>
  <si>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</si>
  <si>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</si>
  <si>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</si>
  <si>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</si>
  <si>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</si>
  <si>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</si>
  <si>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</si>
  <si>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</si>
  <si>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</si>
  <si>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</si>
  <si>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</si>
  <si>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</si>
  <si>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</si>
  <si>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</si>
  <si>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</si>
  <si>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</si>
  <si>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</si>
  <si>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</si>
  <si>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</si>
  <si>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</si>
  <si>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</si>
  <si>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</si>
  <si>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</si>
  <si>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</si>
  <si>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</si>
  <si>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</si>
  <si>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</si>
  <si>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</si>
  <si>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</si>
  <si>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</si>
  <si>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</si>
  <si>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</si>
  <si>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</si>
  <si>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</si>
  <si>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</si>
  <si>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</si>
  <si>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</si>
  <si>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</si>
  <si>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</si>
  <si>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</si>
  <si>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</si>
  <si>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</si>
  <si>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</si>
  <si>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</si>
  <si>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</si>
  <si>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</si>
  <si>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</si>
  <si>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</si>
  <si>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</si>
  <si>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</si>
  <si>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</si>
  <si>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</si>
  <si>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</si>
  <si>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</si>
  <si>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</si>
  <si>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</si>
  <si>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</si>
  <si>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</si>
  <si>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</si>
  <si>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</si>
  <si>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</si>
  <si>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</si>
  <si>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</si>
  <si>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</si>
  <si>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</si>
  <si>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</si>
  <si>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</si>
  <si>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</si>
  <si>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</si>
  <si>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</si>
  <si>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</si>
  <si>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</si>
  <si>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</si>
  <si>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</si>
  <si>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</si>
  <si>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</si>
  <si>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</si>
  <si>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</si>
  <si>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</si>
  <si>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</si>
  <si>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</si>
  <si>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</si>
  <si>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</si>
  <si>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</si>
  <si>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</si>
  <si>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</si>
  <si>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</si>
  <si>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</si>
  <si>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</si>
  <si>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</si>
  <si>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</si>
  <si>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</si>
  <si>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</si>
  <si>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</si>
  <si>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</si>
  <si>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</si>
  <si>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</si>
  <si>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</si>
  <si>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单位：胜利街道办事处</t>
    <phoneticPr fontId="0" type="noConversion"/>
  </si>
  <si>
    <t>表4-1(3)</t>
  </si>
  <si>
    <t>一般公共预算支出表</t>
  </si>
  <si>
    <t xml:space="preserve">    乡镇人大经费</t>
  </si>
  <si>
    <t>政务运转类</t>
  </si>
  <si>
    <t xml:space="preserve">    预旅130火箭炮营专项经费</t>
  </si>
  <si>
    <t>政务专项类</t>
  </si>
  <si>
    <t xml:space="preserve">    白龙社区办公楼租金</t>
  </si>
  <si>
    <t xml:space="preserve">    东部新区治安巡逻经费</t>
  </si>
  <si>
    <t xml:space="preserve">    妇联工作经费</t>
  </si>
  <si>
    <t xml:space="preserve">    计生工作经费</t>
  </si>
  <si>
    <t xml:space="preserve">    社会治安综合治理工作经费</t>
  </si>
  <si>
    <t xml:space="preserve">    食品药品监管站工作经费</t>
  </si>
  <si>
    <t xml:space="preserve">    团委工作经费</t>
  </si>
  <si>
    <t xml:space="preserve">    文广工作经费</t>
  </si>
  <si>
    <t xml:space="preserve">    武装工作经费</t>
  </si>
  <si>
    <t xml:space="preserve">    社区办公经费</t>
  </si>
  <si>
    <t>民生事业类</t>
  </si>
  <si>
    <t xml:space="preserve">    社区服务群众专项经费</t>
  </si>
  <si>
    <t xml:space="preserve">    社区干部报酬</t>
  </si>
  <si>
    <t xml:space="preserve">    城乡环保、环境综合整治专项经费</t>
  </si>
  <si>
    <t xml:space="preserve">    本级公共服务运维费配套（含农村保洁）</t>
  </si>
  <si>
    <t xml:space="preserve">    村干部报酬</t>
  </si>
  <si>
    <t xml:space="preserve">    互联网+精准扶贫代理记账</t>
  </si>
  <si>
    <t>单位：胜利街道办事处</t>
    <phoneticPr fontId="0" type="noConversion"/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</si>
  <si>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</si>
  <si>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</si>
  <si>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</si>
  <si>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</si>
  <si>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</si>
  <si>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</si>
  <si>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2020</t>
  </si>
  <si>
    <t>办公家具</t>
  </si>
  <si>
    <t>胜利街道办事处</t>
    <phoneticPr fontId="40" type="noConversion"/>
  </si>
  <si>
    <t>负责本行政区域内的社会管理、发展经济、社会稳定、群团工作</t>
    <phoneticPr fontId="0" type="noConversion"/>
  </si>
  <si>
    <t>做好对全镇区域内经济发展、人员工资、养老保险、医疗保险、职业年金、住房公积金、治安巡逻、关心下一代、妇女儿童的关爱，武装工作等。</t>
    <phoneticPr fontId="0" type="noConversion"/>
  </si>
  <si>
    <t>负责行政区域内环境卫生、小区基础设施完善</t>
    <phoneticPr fontId="0" type="noConversion"/>
  </si>
  <si>
    <t>做好各村、社区垃圾的清运、河道整治、对集镇设施的维护。</t>
    <phoneticPr fontId="0" type="noConversion"/>
  </si>
  <si>
    <t>负责村、社区干部报酬发放、办公正常运转</t>
    <phoneticPr fontId="0" type="noConversion"/>
  </si>
  <si>
    <t>按时发放村、社区干部报酬，确保村、社区办公正常运转，提高工作积极性。</t>
    <phoneticPr fontId="0" type="noConversion"/>
  </si>
  <si>
    <t>负责村、社区基层组织建设发展</t>
    <phoneticPr fontId="0" type="noConversion"/>
  </si>
  <si>
    <t>做好农村基础设施完善，加强对各社区老旧小区的管理和整治，提高群众生活质量。</t>
    <phoneticPr fontId="0" type="noConversion"/>
  </si>
  <si>
    <t>提高公共财政支出进度</t>
    <phoneticPr fontId="0" type="noConversion"/>
  </si>
  <si>
    <t>90%以上</t>
  </si>
  <si>
    <t>90%以上</t>
    <phoneticPr fontId="0" type="noConversion"/>
  </si>
  <si>
    <t>管理制度健全、资金使用合规</t>
    <phoneticPr fontId="0" type="noConversion"/>
  </si>
  <si>
    <t>制定预算资金管理办法及财务管理制度、会计核算制度等；财政资金使用合规有效</t>
    <phoneticPr fontId="0" type="noConversion"/>
  </si>
  <si>
    <t>农民人均纯收入水平</t>
    <phoneticPr fontId="0" type="noConversion"/>
  </si>
  <si>
    <t>达到或高于全市水平</t>
    <phoneticPr fontId="0" type="noConversion"/>
  </si>
  <si>
    <t>提高机关行政效能，及时间处理群众信访投诉</t>
    <phoneticPr fontId="0" type="noConversion"/>
  </si>
  <si>
    <t>按相应政务服务工作时限要求；群众投拆处理达100%</t>
    <phoneticPr fontId="0" type="noConversion"/>
  </si>
  <si>
    <t>乡镇各涉农补贴资金公开公示，发放及时</t>
    <phoneticPr fontId="0" type="noConversion"/>
  </si>
  <si>
    <t>按相应资金文件的时限要求</t>
    <phoneticPr fontId="0" type="noConversion"/>
  </si>
  <si>
    <t>大力发展农业，促进了农村的经济发展，提高了农村生活质量，提高了农民的收入。</t>
    <phoneticPr fontId="0" type="noConversion"/>
  </si>
  <si>
    <t>根据相关指标任务</t>
  </si>
  <si>
    <t>根据相关指标任务</t>
    <phoneticPr fontId="0" type="noConversion"/>
  </si>
  <si>
    <t>保证镇党委、政府村居委会正常运转；提高管理和服务水平。</t>
    <phoneticPr fontId="0" type="noConversion"/>
  </si>
  <si>
    <t>行政成本：财政供养人员控制在市编委办核定的编制数内</t>
    <phoneticPr fontId="0" type="noConversion"/>
  </si>
  <si>
    <t>经济效益；加强资金监管，提高财政资金使用效益；人均纯收入提高，人口致贫率降低。</t>
    <phoneticPr fontId="0" type="noConversion"/>
  </si>
  <si>
    <t>保护环境、倡导绿色环保等打造绿色生态产业链，实现可持续发展的生态环境。</t>
    <phoneticPr fontId="0" type="noConversion"/>
  </si>
  <si>
    <t>根据相关指标任务</t>
    <phoneticPr fontId="0" type="noConversion"/>
  </si>
  <si>
    <t>继续推进城乡镇环境卫生整治。</t>
    <phoneticPr fontId="0" type="noConversion"/>
  </si>
  <si>
    <t>打造绿色生态，全面推行何长制工作。</t>
    <phoneticPr fontId="0" type="noConversion"/>
  </si>
  <si>
    <t>坚持以可持续发展、创新为目标，促进社会经济、农业、环境等统筹发展。</t>
    <phoneticPr fontId="0" type="noConversion"/>
  </si>
  <si>
    <t>持续加强对社区老旧小区管理，提高居民生活条件。</t>
    <phoneticPr fontId="0" type="noConversion"/>
  </si>
  <si>
    <t>加强党风廉政建设，大幅度提高社会公众或服务对象对我镇单位履行职责效果的满意度。</t>
    <phoneticPr fontId="40" type="noConversion"/>
  </si>
  <si>
    <t>群众满意95%以上</t>
    <phoneticPr fontId="0" type="noConversion"/>
  </si>
  <si>
    <t>预算股直管</t>
  </si>
  <si>
    <t xml:space="preserve">  预算股直管</t>
  </si>
  <si>
    <t>安全监管（含道路交通）经费</t>
  </si>
  <si>
    <t>总体目标</t>
  </si>
  <si>
    <t>群众增强安全意识，促进社会和谐，综合运用政策、法律手段依法处理群众的问题。</t>
  </si>
  <si>
    <t>20万元</t>
  </si>
  <si>
    <t>全年开展安全法宣传、咨询讲台、禁毒宣传、创建安全社区。</t>
  </si>
  <si>
    <t>8个村，7个社区</t>
  </si>
  <si>
    <t>开展企业、交通、水上等安全检查。</t>
  </si>
  <si>
    <t>30次以上</t>
  </si>
  <si>
    <t>减少违法行为、保障社会稳定，增强群众的安全感和信任感。</t>
  </si>
  <si>
    <t>100%</t>
  </si>
  <si>
    <t>多利用宣传手段，让法律意识深入人心，从源头上减少犯罪事件的发生。</t>
  </si>
  <si>
    <t>社会效益指标</t>
  </si>
  <si>
    <t>严查非法制作和销售烟花爆竹</t>
  </si>
  <si>
    <t>可持续影响指标</t>
  </si>
  <si>
    <t>持续做好会镇安全生产工作，确保无重特大安全事故发生</t>
  </si>
  <si>
    <t>白龙社区办公楼租金</t>
  </si>
  <si>
    <t>2.2万元</t>
  </si>
  <si>
    <t>保障运行</t>
  </si>
  <si>
    <t>按时支付租金，保障社区运行</t>
  </si>
  <si>
    <t>按照预算支付租金</t>
  </si>
  <si>
    <t>会社区居民提供良好的办事环境，提供优质服务</t>
  </si>
  <si>
    <t>本级公共服务运维费配套（含农村保洁）</t>
  </si>
  <si>
    <t>村级基础设施的完善，各村环境整治理得到有效整治</t>
  </si>
  <si>
    <t>18万元</t>
  </si>
  <si>
    <t>对8个垃圾及时转运，农村基础设施完善</t>
  </si>
  <si>
    <t>8个村，65个小组</t>
  </si>
  <si>
    <t>确保每个村垃圾及时清理，改善村民的生活环境</t>
  </si>
  <si>
    <t>按市上规定要求严格项目的执行</t>
  </si>
  <si>
    <t>按照市财政要求实施项目</t>
  </si>
  <si>
    <t>经济效益指标</t>
  </si>
  <si>
    <t>做好对全镇每天农村生活垃圾的清运、村庄绿化、照明等</t>
  </si>
  <si>
    <t>农村基础设施和环境、农业生产、农村社会管理得到提升。</t>
  </si>
  <si>
    <t>持续做好农村基层设施和环境类项目运行维护。</t>
  </si>
  <si>
    <t>促进社会主义新农村建设，提高为民办事效率。</t>
  </si>
  <si>
    <t>城乡环保、环境综合整治专项经费</t>
  </si>
  <si>
    <t>各村（社）共建生态镇乡，改善人居环境</t>
  </si>
  <si>
    <t>21万元</t>
  </si>
  <si>
    <t>解决8个村，3个社区环境卫生整治经费</t>
  </si>
  <si>
    <t>8个村、3个社区</t>
  </si>
  <si>
    <t>确保全镇环境整洁，人居环境和质量提到改善。</t>
  </si>
  <si>
    <t>上要实现2020年度保持保量完成任务，保障全镇日常卫生整治、各村、社区卫生设施的正常运转。</t>
  </si>
  <si>
    <t>每季度开展城乡环境综合整治检查，并进行打分评比。</t>
  </si>
  <si>
    <t>给广大群众营造良好的生活环境。</t>
  </si>
  <si>
    <t>让全镇人民有一个优美整洁的工作、生活、居住环境。</t>
  </si>
  <si>
    <t>生态效益指标</t>
  </si>
  <si>
    <t>对环境综合广泛开展宣传教育活动，宣传方明卫生知识，教育引导广大人民群众从我做起，努力提高环境意识，形成上下联动、全民动员的良好氛围。</t>
  </si>
  <si>
    <t>村干部报酬</t>
  </si>
  <si>
    <t>保障村组干部报酬按时发放，调动村组干部在创新创业、发展新农村建设起好带头作用。</t>
  </si>
  <si>
    <t>行政履职效能提高</t>
  </si>
  <si>
    <t>按月对8个村组干部报酬的发放</t>
  </si>
  <si>
    <t>8个村，65个生产小组</t>
  </si>
  <si>
    <t>村干部在带领村民创新、创业致富、发展经济、社会稳定方面起到了积极作用。</t>
  </si>
  <si>
    <t>每月10日按时发放村组干部报酬。</t>
  </si>
  <si>
    <t>按组织部、民政局要求的时间发放。</t>
  </si>
  <si>
    <t>工资金发放标准严格按市上要求标准发放。</t>
  </si>
  <si>
    <t>按组织部、民政局要求的时间发放</t>
  </si>
  <si>
    <t>发挥组织推进发展、服务群众、增强凝聚力，促进和偕发展。</t>
  </si>
  <si>
    <t>引导农村改革导向示范功能，维护村民合法权益，带领村民脱贫致富奔小康</t>
  </si>
  <si>
    <t>更好的服务群众，为群众办实事办好事</t>
  </si>
  <si>
    <t>干部满意率100%</t>
  </si>
  <si>
    <t>东部新区治安巡逻经费</t>
  </si>
  <si>
    <t>保障全镇社会治安维护，保障人民群众利益。</t>
  </si>
  <si>
    <t>按核定数量配置巡逻人员，保持巡逻员队伍基本稳定，稳定率达95%以上。</t>
  </si>
  <si>
    <t>巡逻工作一月一考核、一抽查、一通报。</t>
  </si>
  <si>
    <t>对东部新区片区人口庥中、案件易发、城郊结合、小街小巷、偏僻隐蔽的街道的重点区域巡查达100%。</t>
  </si>
  <si>
    <t>做好全年东部新区社会治安维护，保障人民群众利益。</t>
  </si>
  <si>
    <t>持续做好东部新区人民群众的社会治安工作。</t>
  </si>
  <si>
    <t>提供良好安全的工作、生活环境。</t>
  </si>
  <si>
    <t>持续做好东部新区社会治安维护，保障人民安宁的生活。</t>
  </si>
  <si>
    <t>提供良好安全的工作、生活环境，群众满意。</t>
  </si>
  <si>
    <t>100</t>
  </si>
  <si>
    <t>妇联工作经费</t>
  </si>
  <si>
    <t>开展妇女儿童关爱工作，关心留守儿童生活、学习。</t>
  </si>
  <si>
    <t>4万元</t>
  </si>
  <si>
    <t>组织妇女獐弄错展“六一”慰问活动</t>
  </si>
  <si>
    <t>1次</t>
  </si>
  <si>
    <t>组织开展提高妇女素质培训、轮训</t>
  </si>
  <si>
    <t>4次</t>
  </si>
  <si>
    <t>服务大局、加大维权力度，维护社会稳定，积极维护妇女群众的合法权益</t>
  </si>
  <si>
    <t>开展家庭教育工作与家庭文明建设工作</t>
  </si>
  <si>
    <t>严格按照财政预算</t>
  </si>
  <si>
    <t>不超经费支出</t>
  </si>
  <si>
    <t>推动及宣传女儿童工作，确实保险妇女儿童维权工作</t>
  </si>
  <si>
    <t>社会公众或服务对象满意</t>
  </si>
  <si>
    <t>互联网+精准扶贫代理记账</t>
  </si>
  <si>
    <t>完成8个村、3个社区代理记账业务，规范村社财务管理</t>
  </si>
  <si>
    <t>3.4万元</t>
  </si>
  <si>
    <t>8个村、65个生产小组、3个社区代理记账业务</t>
  </si>
  <si>
    <t>8个村、3个社我、65个生产小组</t>
  </si>
  <si>
    <t>加强农村集体资金、资产、资源管理，维护农村集体经济绷带及其成员合法权益。</t>
  </si>
  <si>
    <t>按照三资管理办法执行</t>
  </si>
  <si>
    <t>实现精细化管理、建立高效、统一的村级财管管理体系，进一步提升宵要财务管理质量和水平</t>
  </si>
  <si>
    <t>每月按时上传单据，按月记账，并完成村务公开</t>
  </si>
  <si>
    <t>按月支付代理记账服务费</t>
  </si>
  <si>
    <t>严格按照合同约定支付代理记账服务费</t>
  </si>
  <si>
    <t>严格按照财政局要求</t>
  </si>
  <si>
    <t>维护农村集体经济组织及其成员合法权益，发展农村经济，促进基层党风廉政建设和农村社会稳定。</t>
  </si>
  <si>
    <t>持续做好村社财管理，民主监督。</t>
  </si>
  <si>
    <t>加强了村级财管管理和监督，增强广大群众信任度</t>
  </si>
  <si>
    <t>基层组织建设经费（含简易维修）</t>
  </si>
  <si>
    <t>加强和提升镇、村级组织办公场所设施和形象的提升。</t>
  </si>
  <si>
    <t>17万元</t>
  </si>
  <si>
    <t>着力打造村党组织阵地建设以及完善村级阵地建设。</t>
  </si>
  <si>
    <t>3-4个</t>
  </si>
  <si>
    <t>按时桑园社区、东胜社区、光荣村党组织阵地建设打造</t>
  </si>
  <si>
    <t>促进村级规范化建设，提升村级工作水平的前题，连通干群关系的桥梁和纽带，增强基层党组织的凝聚，更好地发挥战斗堡垒作用</t>
  </si>
  <si>
    <t>持续做好村、社区基层组织建设，增加党的凝聚力和战斗力</t>
  </si>
  <si>
    <t>提高基层党组织建设，切实联系服务群众。</t>
  </si>
  <si>
    <t>计生工作经费</t>
  </si>
  <si>
    <t>做好计划奖扶特扶、办理生育服务证、流动人口统计、艾滋病防治宣传等工作。</t>
  </si>
  <si>
    <t>13.8</t>
  </si>
  <si>
    <t>做好奖扶特扶工作统计</t>
  </si>
  <si>
    <t>做好办理生育服务证理工作</t>
  </si>
  <si>
    <t>按照上报流动人口报表工作</t>
  </si>
  <si>
    <t>做好爱滋病防治宣传、做好城市卫生管理，提高市民生活质量</t>
  </si>
  <si>
    <t>让广大市民满意</t>
  </si>
  <si>
    <t>社会治安综合治理工作经费</t>
  </si>
  <si>
    <t>全面落实各项综治措施，在全镇范围内社会治安专项整治活动，排查各类安全隐患</t>
  </si>
  <si>
    <t>6万元</t>
  </si>
  <si>
    <t>开展社会治安专项清理工作6次以上。</t>
  </si>
  <si>
    <t>6次</t>
  </si>
  <si>
    <t>确保辖区不发生重大治安事件、群体事件和重大安全责任事故。</t>
  </si>
  <si>
    <t>实现全年目标任务完成。</t>
  </si>
  <si>
    <t>全让全镇人民过好幸福安康的生活</t>
  </si>
  <si>
    <t>持续维护社会治安稳定</t>
  </si>
  <si>
    <t>社会治安满意度评价</t>
  </si>
  <si>
    <t>95%以上</t>
  </si>
  <si>
    <t>社区办公经费</t>
  </si>
  <si>
    <t>保障社区公共服务项目建设、运行和维护，着力解决居民所需突出问题</t>
  </si>
  <si>
    <t>12.6万元</t>
  </si>
  <si>
    <t>保障3个社区会议费、水电费、通信费、购置办公用品等</t>
  </si>
  <si>
    <t>4个社区</t>
  </si>
  <si>
    <t>着力打造桑园、东胜社区基层党组织阵地建设以及社区环境卫生整治、民生问题等。</t>
  </si>
  <si>
    <t>按工作计划进度和工作要求完成</t>
  </si>
  <si>
    <t>按照市上要求执行</t>
  </si>
  <si>
    <t>营造良好的投资环境，确保经济稳步增长</t>
  </si>
  <si>
    <t>为社区党组织向党员、群众提供效益更好、内容更全、层次便宜高的服务筑牢了作用发挥平台。</t>
  </si>
  <si>
    <t>营造和谐便民的社会环境</t>
  </si>
  <si>
    <t>继续按照市政府要求，做好各项便民工作，使居民满意。</t>
  </si>
  <si>
    <t>广大居民提供便民服务项目，群众满意测评达90%以上</t>
  </si>
  <si>
    <t>社区服务群众专项经费</t>
  </si>
  <si>
    <t>38万元</t>
  </si>
  <si>
    <t>对3个社区环境治理、日间照料中心建设，开展文体活动6次，新市民培训12次</t>
  </si>
  <si>
    <t>12次</t>
  </si>
  <si>
    <t>开展新市民宣传培训，增强社区服务意识。</t>
  </si>
  <si>
    <t>按工作计划进度和工作要求完成。</t>
  </si>
  <si>
    <t>广大居民提供便民服务项目，群众满意测评达90%以上。</t>
  </si>
  <si>
    <t>社区干部报酬</t>
  </si>
  <si>
    <t>保障社区干部报酬按时发放，调动社区干部工作积极性。</t>
  </si>
  <si>
    <t>188.58万元</t>
  </si>
  <si>
    <t>按月对3个社区干部报酬的发放。</t>
  </si>
  <si>
    <t>3个社区</t>
  </si>
  <si>
    <t>社区干部起好的社区社会治安稳定、居民生活环境、社会经济发展起好了带头作用</t>
  </si>
  <si>
    <t>每月10日按时发放社区干部报酬。</t>
  </si>
  <si>
    <t>工资金发放标准严格按市上要求的标准发放。</t>
  </si>
  <si>
    <t>按组织部、民政局要求的标准发放。</t>
  </si>
  <si>
    <t>发挥社区组织推动发展、服务群众、增加凝聚力、促进和谐</t>
  </si>
  <si>
    <t>根据相关指标任务。</t>
  </si>
  <si>
    <t>更好的服务群众，为群众办实事办好事。</t>
  </si>
  <si>
    <t>食品药品监管站工作经费</t>
  </si>
  <si>
    <t>增强群众食品安全意识、确保不发生群众性食物中毒等事故发生。</t>
  </si>
  <si>
    <t>3万元</t>
  </si>
  <si>
    <t>每季度一次食品安全培训教育、不定期开展食品安全检查工作。</t>
  </si>
  <si>
    <t>开展校园食堂、集镇农贸市场卫生和安全检查</t>
  </si>
  <si>
    <t>20次</t>
  </si>
  <si>
    <t>群体性聚餐申报率100%</t>
  </si>
  <si>
    <t>严查过期食品，提高上架食品在有效期内销售比例。</t>
  </si>
  <si>
    <t>提高食品安全管理，切实保障人民群众舌头尖上的安全</t>
  </si>
  <si>
    <t>控制商品价格上限，防止哄抬物价</t>
  </si>
  <si>
    <t>按控制线执行</t>
  </si>
  <si>
    <t>减少餐厨垃圾对水体、人居环境和城市管理的影响，逐步改善食品安全状况</t>
  </si>
  <si>
    <t>防止食品安全事故的发生，食品安全形势持续稳定。</t>
  </si>
  <si>
    <t>全年无一件食药安全责任事故发生，群众满意。</t>
  </si>
  <si>
    <t>团委工作经费</t>
  </si>
  <si>
    <t>开展团委工作，做好留守儿童之家建设，同时对困难妇女慰问、“三八”表彰活动、妇女主任培训</t>
  </si>
  <si>
    <t>5万元</t>
  </si>
  <si>
    <t>开民走访慰问活动5次、培训2次</t>
  </si>
  <si>
    <t>7次</t>
  </si>
  <si>
    <t>开展妇女工作会议和志愿者活动</t>
  </si>
  <si>
    <t>12次以</t>
  </si>
  <si>
    <t>开展重阳节、“五四”青年节、“三八”妇女节表彰活动。</t>
  </si>
  <si>
    <t>一年一次</t>
  </si>
  <si>
    <t>按时完成上级部门安排工作任务</t>
  </si>
  <si>
    <t>为团员同志打造一个参与组织生活、学习组织文化的平台。</t>
  </si>
  <si>
    <t>2019年3月开展“三八’妇女节表彰活动、5月开展“五四”青年节表彰活动。</t>
  </si>
  <si>
    <t>持续关爱留守儿童工作，开展春蕾助学。</t>
  </si>
  <si>
    <t>化解矛盾纠纷、维护妇女儿童合法权益。</t>
  </si>
  <si>
    <t>做好青年致富带头人的培养。</t>
  </si>
  <si>
    <t>开展五四、六一、学雷锋、青年志愿者等活动。</t>
  </si>
  <si>
    <t>坚持党建带动群团组织建设，培养、教育、引导广大团员青年“永远跟党走‘的信念和决心。</t>
  </si>
  <si>
    <t>促进下一代健康成长，推动关爱老年人工作。</t>
  </si>
  <si>
    <t>促进作用</t>
  </si>
  <si>
    <t>增强基层组织的凝聚力和战斗力，让全镇青年、妇女满意。</t>
  </si>
  <si>
    <t>万寿宫老年人日间照料中心租金</t>
  </si>
  <si>
    <t>保运行</t>
  </si>
  <si>
    <t>按时支付租金</t>
  </si>
  <si>
    <t>为社区老年人提供膳食供应、生活照料、文体娱乐等多项服务，得到老年人和社会的一致好评。</t>
  </si>
  <si>
    <t>文广工作经费</t>
  </si>
  <si>
    <t>完成当年文化、广播、教育等方面工作任务</t>
  </si>
  <si>
    <t>7万元</t>
  </si>
  <si>
    <t>开展文化宣传活动12次，开广播12次，开展计划生育惠民政策落实。</t>
  </si>
  <si>
    <t>24天</t>
  </si>
  <si>
    <t>免费开放农书屋200天</t>
  </si>
  <si>
    <t>宣传稿件采用量及采用率100%</t>
  </si>
  <si>
    <t>做好各村九九重阳节、春节等重要节日文化活动的开展。</t>
  </si>
  <si>
    <t>优化资金资源配置，提高财政资金使用效益。</t>
  </si>
  <si>
    <t>按照规定使用</t>
  </si>
  <si>
    <t>提高广大群众文化生活水平，丰富群众精神文明思想。</t>
  </si>
  <si>
    <t>通过无间断宣传提升影响力</t>
  </si>
  <si>
    <t>群众对文化活动及宣传报道更加满意，生活质量得到提升</t>
  </si>
  <si>
    <t>武装工作经费</t>
  </si>
  <si>
    <t>完成征兵、民兵预备役训练工作。</t>
  </si>
  <si>
    <t>开展民兵预备役训练7次，完成征兵任务。</t>
  </si>
  <si>
    <t>负责本镇预备役士、预备役军官登记统计工作。</t>
  </si>
  <si>
    <t>为部队输送兵员、提高民兵综合素质和应急处突能力。</t>
  </si>
  <si>
    <t>通过兵役登记，掌握了全镇适龄青年的底数，圆满完成征兵工作。按时按标准完成了民兵训练工作。</t>
  </si>
  <si>
    <t>通过兵役登记，掌握了全镇适龄青年的底数，圆满完成征兵工作。按时按标准完成了民兵训练工作</t>
  </si>
  <si>
    <t>做好兵役登记，做好征兵宣传，为明年征集优秀兵员做好工作。</t>
  </si>
  <si>
    <t>增强群众的主动参军意识，提高民兵综合素质。</t>
  </si>
  <si>
    <t>乡镇人大经费</t>
  </si>
  <si>
    <t>监督政府工作和人民群众参政议政的渠道畅通，积极反映代表和群众对本级政工作的建议</t>
  </si>
  <si>
    <t>5.1万元</t>
  </si>
  <si>
    <t>每年年初召开人代会，组织代表学习和外出考察3-4次</t>
  </si>
  <si>
    <t>积极反映民众心声，人民群众参政议政，提高代表履职能力，有力推进基层民主</t>
  </si>
  <si>
    <t>保证市、镇两级代表活动正常开展</t>
  </si>
  <si>
    <t>严格控制人大经费开支，外出考察实行包干制</t>
  </si>
  <si>
    <t>对代表的不同行业、不同职业特点，首力提高代表履职能力，激发代表履职热情</t>
  </si>
  <si>
    <t>每年对代表培训达到全覆盖</t>
  </si>
  <si>
    <t>民众参政议政的意思增强，基层民主力度加强，民众满意</t>
  </si>
  <si>
    <t>预旅130火箭炮营专项经费</t>
  </si>
  <si>
    <t>130火箭炮营训练务工补助、日常办公经费、战备物资补充</t>
  </si>
  <si>
    <t>23万元</t>
  </si>
  <si>
    <t>2020年完成训练3-5次，购买战备物资3批</t>
  </si>
  <si>
    <t>3-5次</t>
  </si>
  <si>
    <t>确保130火箭炮训练任务完成，增强民兵预备役的战斗力。</t>
  </si>
  <si>
    <t>服从命令，听从指挥，随时为国家储备后备员。</t>
  </si>
  <si>
    <t>锻炼了军事素养，为国防建设做贡献，战时能够迅速转化为现役部队，保卫祖国。</t>
  </si>
  <si>
    <t>增强预备役的战斗力，保障群众的利益。</t>
  </si>
  <si>
    <t>宣传、落实好党的路线、方针、政策；持续推进胜利镇脱贫攻坚工作；积极做好工青妇工作；扎实推进新峨眉山市民素质提升工程。：全面落实整体工作任务,共计完成20个项目，1124.71万元</t>
    <phoneticPr fontId="40" type="noConversion"/>
  </si>
  <si>
    <t>文广计经费、城乡环保整治、130火箭炮营、东部新区治安巡逻、白龙社区办公楼租金、互联网+精准扶贫代理记账</t>
    <phoneticPr fontId="0" type="noConversion"/>
  </si>
  <si>
    <t>保障村级组织运转经费及社区运转经费、村社干部报酬等</t>
    <phoneticPr fontId="0" type="noConversion"/>
  </si>
  <si>
    <t>群团、武装、人大、社会治安综合治理、安全监管、食药品安全、基层政权建设经费</t>
    <phoneticPr fontId="0" type="noConversion"/>
  </si>
  <si>
    <t>5大类，140.67万元，文化活动12余次，免费开放农家书房200天。</t>
    <phoneticPr fontId="0" type="noConversion"/>
  </si>
  <si>
    <t>8个村6个社区，涉及7个项目，906.83万元</t>
    <phoneticPr fontId="0" type="noConversion"/>
  </si>
  <si>
    <t>6大类77.21万元</t>
    <phoneticPr fontId="0" type="noConversion"/>
  </si>
  <si>
    <t>峨眉山市胜利街道办事处单位</t>
    <phoneticPr fontId="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</si>
</sst>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00"/>
    <numFmt numFmtId="179" formatCode="#,##0.00_ "/>
  </numFmts>
  <fonts count="44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9"/>
      <name val="宋体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9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center"/>
    </xf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1" fontId="22" fillId="0" borderId="0"/>
    <xf numFmtId="0" fontId="30" fillId="4" borderId="0" applyNumberFormat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2" fillId="16" borderId="5" applyNumberFormat="0" applyAlignment="0" applyProtection="0">
      <alignment vertical="center"/>
    </xf>
    <xf numFmtId="0" fontId="33" fillId="17" borderId="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0" borderId="0"/>
    <xf numFmtId="44" fontId="1" fillId="0" borderId="0" applyFon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16" borderId="8" applyNumberFormat="0" applyAlignment="0" applyProtection="0">
      <alignment vertical="center"/>
    </xf>
    <xf numFmtId="0" fontId="39" fillId="7" borderId="5" applyNumberFormat="0" applyAlignment="0" applyProtection="0">
      <alignment vertical="center"/>
    </xf>
    <xf numFmtId="0" fontId="21" fillId="23" borderId="9" applyNumberFormat="0" applyFont="0" applyAlignment="0" applyProtection="0">
      <alignment vertical="center"/>
    </xf>
  </cellStyleXfs>
  <cellXfs count="33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2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3" xfId="0" applyNumberFormat="1" applyFont="1" applyFill="1" applyBorder="1" applyAlignment="1" applyProtection="1">
      <alignment horizontal="centerContinuous" vertical="center"/>
    </xf>
    <xf numFmtId="178" fontId="2" fillId="0" borderId="14" xfId="0" applyNumberFormat="1" applyFont="1" applyFill="1" applyBorder="1" applyAlignment="1" applyProtection="1">
      <alignment horizontal="centerContinuous" vertical="center"/>
    </xf>
    <xf numFmtId="176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6" xfId="0" applyNumberFormat="1" applyFont="1" applyFill="1" applyBorder="1" applyAlignment="1" applyProtection="1">
      <alignment horizontal="left"/>
    </xf>
    <xf numFmtId="0" fontId="2" fillId="24" borderId="16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8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0" borderId="0" xfId="59" applyFont="1" applyFill="1" applyAlignment="1">
      <alignment vertical="center"/>
    </xf>
    <xf numFmtId="0" fontId="9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2" xfId="59" applyFont="1" applyFill="1" applyBorder="1" applyAlignment="1">
      <alignment horizontal="center" vertical="center"/>
    </xf>
    <xf numFmtId="0" fontId="2" fillId="0" borderId="14" xfId="59" applyFont="1" applyFill="1" applyBorder="1" applyAlignment="1">
      <alignment horizontal="center" vertical="center"/>
    </xf>
    <xf numFmtId="0" fontId="2" fillId="0" borderId="18" xfId="59" applyFont="1" applyFill="1" applyBorder="1" applyAlignment="1">
      <alignment horizontal="center" vertical="center"/>
    </xf>
    <xf numFmtId="0" fontId="2" fillId="0" borderId="10" xfId="59" applyFont="1" applyFill="1" applyBorder="1" applyAlignment="1">
      <alignment horizontal="center" vertical="center"/>
    </xf>
    <xf numFmtId="0" fontId="2" fillId="0" borderId="18" xfId="19" applyFont="1" applyBorder="1" applyAlignment="1">
      <alignment horizontal="center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0" fontId="2" fillId="0" borderId="19" xfId="0" applyFont="1" applyFill="1" applyBorder="1" applyAlignment="1">
      <alignment vertical="center"/>
    </xf>
    <xf numFmtId="0" fontId="2" fillId="0" borderId="12" xfId="19" applyFont="1" applyFill="1" applyBorder="1" applyAlignment="1">
      <alignment horizontal="center" vertical="center"/>
    </xf>
    <xf numFmtId="177" fontId="2" fillId="24" borderId="12" xfId="0" applyNumberFormat="1" applyFont="1" applyFill="1" applyBorder="1" applyAlignment="1" applyProtection="1">
      <alignment vertical="center" wrapText="1"/>
    </xf>
    <xf numFmtId="0" fontId="2" fillId="0" borderId="0" xfId="19" applyFont="1"/>
    <xf numFmtId="0" fontId="10" fillId="0" borderId="0" xfId="0" applyFont="1"/>
    <xf numFmtId="0" fontId="11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10" fillId="0" borderId="0" xfId="0" applyFont="1" applyFill="1" applyAlignment="1">
      <alignment vertical="center"/>
    </xf>
    <xf numFmtId="0" fontId="2" fillId="0" borderId="0" xfId="67" applyFont="1" applyAlignment="1">
      <alignment vertical="center"/>
    </xf>
    <xf numFmtId="0" fontId="3" fillId="0" borderId="0" xfId="59" applyNumberFormat="1" applyFont="1" applyFill="1" applyAlignment="1" applyProtection="1">
      <alignment horizontal="centerContinuous" vertical="center"/>
    </xf>
    <xf numFmtId="0" fontId="13" fillId="0" borderId="0" xfId="59" applyNumberFormat="1" applyFont="1" applyFill="1" applyAlignment="1" applyProtection="1">
      <alignment horizontal="centerContinuous" vertical="center"/>
    </xf>
    <xf numFmtId="0" fontId="2" fillId="0" borderId="10" xfId="66" applyNumberFormat="1" applyFont="1" applyFill="1" applyBorder="1" applyAlignment="1" applyProtection="1">
      <alignment horizontal="center" vertical="center"/>
    </xf>
    <xf numFmtId="0" fontId="2" fillId="0" borderId="11" xfId="66" applyNumberFormat="1" applyFont="1" applyFill="1" applyBorder="1" applyAlignment="1" applyProtection="1">
      <alignment horizontal="center" vertical="center"/>
    </xf>
    <xf numFmtId="0" fontId="2" fillId="0" borderId="0" xfId="59" applyFont="1" applyFill="1" applyAlignment="1"/>
    <xf numFmtId="37" fontId="14" fillId="0" borderId="0" xfId="58" applyNumberFormat="1" applyFont="1" applyFill="1" applyAlignment="1"/>
    <xf numFmtId="0" fontId="15" fillId="0" borderId="0" xfId="66" applyFont="1" applyFill="1" applyAlignment="1"/>
    <xf numFmtId="0" fontId="2" fillId="0" borderId="0" xfId="59" applyFont="1" applyFill="1" applyAlignment="1">
      <alignment horizontal="right" vertical="center"/>
    </xf>
    <xf numFmtId="0" fontId="2" fillId="0" borderId="0" xfId="59" applyFont="1" applyFill="1" applyBorder="1" applyAlignment="1">
      <alignment vertical="center"/>
    </xf>
    <xf numFmtId="0" fontId="2" fillId="0" borderId="0" xfId="59" applyFont="1" applyFill="1" applyBorder="1" applyAlignment="1">
      <alignment horizontal="right" vertical="center"/>
    </xf>
    <xf numFmtId="0" fontId="3" fillId="0" borderId="0" xfId="59" applyFont="1" applyFill="1" applyBorder="1" applyAlignment="1">
      <alignment horizontal="centerContinuous" vertical="center"/>
    </xf>
    <xf numFmtId="0" fontId="13" fillId="0" borderId="0" xfId="59" applyFont="1" applyFill="1" applyBorder="1" applyAlignment="1">
      <alignment horizontal="centerContinuous" vertical="center"/>
    </xf>
    <xf numFmtId="0" fontId="2" fillId="0" borderId="12" xfId="67" applyFont="1" applyFill="1" applyBorder="1" applyAlignment="1">
      <alignment horizontal="center" vertical="center"/>
    </xf>
    <xf numFmtId="0" fontId="2" fillId="0" borderId="12" xfId="59" applyFont="1" applyFill="1" applyBorder="1" applyAlignment="1">
      <alignment vertical="center"/>
    </xf>
    <xf numFmtId="0" fontId="2" fillId="0" borderId="12" xfId="0" applyNumberFormat="1" applyFont="1" applyFill="1" applyBorder="1" applyAlignment="1" applyProtection="1">
      <alignment vertical="center"/>
    </xf>
    <xf numFmtId="177" fontId="2" fillId="0" borderId="12" xfId="0" applyNumberFormat="1" applyFont="1" applyFill="1" applyBorder="1" applyAlignment="1">
      <alignment vertical="center" wrapText="1"/>
    </xf>
    <xf numFmtId="0" fontId="2" fillId="24" borderId="20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3" xfId="0" applyNumberFormat="1" applyFont="1" applyFill="1" applyBorder="1" applyAlignment="1" applyProtection="1">
      <alignment horizontal="centerContinuous" vertical="center"/>
    </xf>
    <xf numFmtId="1" fontId="2" fillId="24" borderId="20" xfId="0" applyNumberFormat="1" applyFont="1" applyFill="1" applyBorder="1" applyAlignment="1" applyProtection="1">
      <alignment horizontal="centerContinuous" vertical="center"/>
    </xf>
    <xf numFmtId="0" fontId="40" fillId="0" borderId="0" xfId="0" applyNumberFormat="1" applyFont="1" applyAlignment="1">
      <alignment vertical="center"/>
    </xf>
    <xf numFmtId="1" fontId="0" fillId="0" borderId="0" xfId="0" applyNumberFormat="1" applyFill="1"/>
    <xf numFmtId="0" fontId="40" fillId="0" borderId="0" xfId="58" applyFont="1" applyFill="1" applyAlignment="1">
      <alignment horizontal="right" vertical="center"/>
    </xf>
    <xf numFmtId="0" fontId="29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1" fillId="0" borderId="0" xfId="0" applyNumberFormat="1" applyFont="1" applyFill="1" applyAlignment="1" applyProtection="1">
      <alignment horizontal="centerContinuous" vertical="center"/>
    </xf>
    <xf numFmtId="0" fontId="29" fillId="0" borderId="0" xfId="0" applyNumberFormat="1" applyFont="1" applyFill="1" applyAlignment="1">
      <alignment horizontal="centerContinuous" vertical="center"/>
    </xf>
    <xf numFmtId="0" fontId="40" fillId="0" borderId="0" xfId="67" applyFont="1" applyFill="1" applyAlignment="1">
      <alignment horizontal="right" vertical="center"/>
    </xf>
    <xf numFmtId="0" fontId="17" fillId="0" borderId="12" xfId="0" applyNumberFormat="1" applyFont="1" applyFill="1" applyBorder="1" applyAlignment="1">
      <alignment horizontal="centerContinuous" vertical="center"/>
    </xf>
    <xf numFmtId="0" fontId="17" fillId="0" borderId="18" xfId="67" applyNumberFormat="1" applyFont="1" applyFill="1" applyBorder="1" applyAlignment="1" applyProtection="1">
      <alignment vertical="center" wrapText="1"/>
    </xf>
    <xf numFmtId="0" fontId="17" fillId="0" borderId="24" xfId="0" applyNumberFormat="1" applyFont="1" applyFill="1" applyBorder="1" applyAlignment="1">
      <alignment vertical="center" wrapText="1"/>
    </xf>
    <xf numFmtId="0" fontId="17" fillId="0" borderId="12" xfId="0" applyNumberFormat="1" applyFont="1" applyFill="1" applyBorder="1" applyAlignment="1">
      <alignment vertical="center" wrapText="1"/>
    </xf>
    <xf numFmtId="0" fontId="40" fillId="0" borderId="0" xfId="58" applyFont="1" applyFill="1" applyBorder="1" applyAlignment="1">
      <alignment vertical="center"/>
    </xf>
    <xf numFmtId="0" fontId="40" fillId="0" borderId="0" xfId="0" applyNumberFormat="1" applyFont="1" applyBorder="1" applyAlignment="1">
      <alignment vertical="center"/>
    </xf>
    <xf numFmtId="0" fontId="40" fillId="0" borderId="0" xfId="58" applyFont="1" applyFill="1" applyBorder="1" applyAlignment="1">
      <alignment horizontal="right" vertical="center"/>
    </xf>
    <xf numFmtId="0" fontId="29" fillId="0" borderId="0" xfId="19" applyFont="1" applyFill="1" applyAlignment="1"/>
    <xf numFmtId="0" fontId="3" fillId="0" borderId="0" xfId="58" applyFont="1" applyFill="1" applyBorder="1" applyAlignment="1">
      <alignment horizontal="centerContinuous" vertical="center"/>
    </xf>
    <xf numFmtId="0" fontId="42" fillId="0" borderId="0" xfId="58" applyFont="1" applyFill="1" applyBorder="1" applyAlignment="1">
      <alignment horizontal="centerContinuous" vertical="center"/>
    </xf>
    <xf numFmtId="0" fontId="42" fillId="0" borderId="0" xfId="58" applyFont="1" applyFill="1" applyAlignment="1">
      <alignment horizontal="centerContinuous" vertical="center"/>
    </xf>
    <xf numFmtId="0" fontId="40" fillId="0" borderId="0" xfId="0" applyNumberFormat="1" applyFont="1" applyFill="1" applyAlignment="1">
      <alignment vertical="center"/>
    </xf>
    <xf numFmtId="0" fontId="2" fillId="0" borderId="25" xfId="55" applyNumberFormat="1" applyFont="1" applyFill="1" applyBorder="1" applyAlignment="1" applyProtection="1">
      <alignment vertical="center" wrapText="1"/>
    </xf>
    <xf numFmtId="0" fontId="2" fillId="0" borderId="26" xfId="55" applyNumberFormat="1" applyFont="1" applyFill="1" applyBorder="1" applyAlignment="1" applyProtection="1">
      <alignment vertical="center" wrapText="1"/>
    </xf>
    <xf numFmtId="1" fontId="7" fillId="0" borderId="20" xfId="55" applyNumberFormat="1" applyFont="1" applyFill="1" applyBorder="1" applyAlignment="1">
      <alignment vertical="center" wrapText="1"/>
    </xf>
    <xf numFmtId="0" fontId="2" fillId="0" borderId="27" xfId="55" applyNumberFormat="1" applyFont="1" applyFill="1" applyBorder="1" applyAlignment="1" applyProtection="1">
      <alignment horizontal="centerContinuous" vertical="center" wrapText="1"/>
    </xf>
    <xf numFmtId="0" fontId="2" fillId="0" borderId="28" xfId="55" applyNumberFormat="1" applyFont="1" applyFill="1" applyBorder="1" applyAlignment="1" applyProtection="1">
      <alignment horizontal="centerContinuous" vertical="center" wrapText="1"/>
    </xf>
    <xf numFmtId="0" fontId="2" fillId="0" borderId="29" xfId="55" applyNumberFormat="1" applyFont="1" applyFill="1" applyBorder="1" applyAlignment="1" applyProtection="1">
      <alignment horizontal="centerContinuous" vertical="center" wrapText="1"/>
    </xf>
    <xf numFmtId="0" fontId="2" fillId="0" borderId="30" xfId="55" applyNumberFormat="1" applyFont="1" applyFill="1" applyBorder="1" applyAlignment="1" applyProtection="1">
      <alignment horizontal="centerContinuous"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2" xfId="0" applyNumberFormat="1" applyFont="1" applyFill="1" applyBorder="1" applyAlignment="1" applyProtection="1">
      <alignment horizontal="centerContinuous" vertical="center"/>
    </xf>
    <xf numFmtId="0" fontId="7" fillId="25" borderId="14" xfId="0" applyNumberFormat="1" applyFont="1" applyFill="1" applyBorder="1" applyAlignment="1">
      <alignment horizontal="center" vertical="center"/>
    </xf>
    <xf numFmtId="0" fontId="11" fillId="0" borderId="0" xfId="32" applyFont="1" applyAlignment="1">
      <alignment vertical="center"/>
    </xf>
    <xf numFmtId="0" fontId="1" fillId="0" borderId="0" xfId="32" applyAlignment="1">
      <alignment vertical="center"/>
    </xf>
    <xf numFmtId="0" fontId="1" fillId="0" borderId="0" xfId="32" applyAlignment="1">
      <alignment vertical="center" wrapText="1"/>
    </xf>
    <xf numFmtId="0" fontId="1" fillId="0" borderId="0" xfId="32" applyFont="1" applyAlignment="1">
      <alignment vertical="center"/>
    </xf>
    <xf numFmtId="0" fontId="1" fillId="0" borderId="12" xfId="32" applyBorder="1" applyAlignment="1">
      <alignment horizontal="center" vertical="center" wrapText="1"/>
    </xf>
    <xf numFmtId="0" fontId="2" fillId="0" borderId="0" xfId="54" applyFont="1" applyFill="1" applyAlignment="1"/>
    <xf numFmtId="0" fontId="2" fillId="0" borderId="0" xfId="54" applyFont="1" applyAlignment="1">
      <alignment horizontal="centerContinuous"/>
    </xf>
    <xf numFmtId="0" fontId="2" fillId="0" borderId="0" xfId="54" applyFont="1" applyFill="1"/>
    <xf numFmtId="0" fontId="3" fillId="0" borderId="0" xfId="54" applyFont="1" applyAlignment="1">
      <alignment horizontal="centerContinuous" vertical="center"/>
    </xf>
    <xf numFmtId="0" fontId="6" fillId="0" borderId="0" xfId="54" applyFont="1" applyAlignment="1">
      <alignment horizontal="centerContinuous" vertical="center"/>
    </xf>
    <xf numFmtId="0" fontId="2" fillId="0" borderId="0" xfId="54" applyFont="1" applyAlignment="1">
      <alignment horizontal="centerContinuous" vertical="center"/>
    </xf>
    <xf numFmtId="0" fontId="2" fillId="0" borderId="0" xfId="54" applyFont="1" applyFill="1" applyAlignment="1">
      <alignment vertical="center"/>
    </xf>
    <xf numFmtId="0" fontId="2" fillId="0" borderId="0" xfId="54" applyFont="1"/>
    <xf numFmtId="3" fontId="2" fillId="0" borderId="0" xfId="54" applyNumberFormat="1" applyFont="1" applyFill="1"/>
    <xf numFmtId="0" fontId="2" fillId="0" borderId="12" xfId="54" applyNumberFormat="1" applyFont="1" applyFill="1" applyBorder="1" applyAlignment="1" applyProtection="1">
      <alignment vertical="center" wrapText="1"/>
    </xf>
    <xf numFmtId="0" fontId="2" fillId="0" borderId="19" xfId="54" applyNumberFormat="1" applyFont="1" applyFill="1" applyBorder="1" applyAlignment="1" applyProtection="1">
      <alignment horizontal="centerContinuous" vertical="center"/>
    </xf>
    <xf numFmtId="0" fontId="2" fillId="0" borderId="12" xfId="54" applyNumberFormat="1" applyFont="1" applyFill="1" applyBorder="1" applyAlignment="1" applyProtection="1">
      <alignment horizontal="centerContinuous" vertical="center"/>
    </xf>
    <xf numFmtId="49" fontId="2" fillId="0" borderId="12" xfId="54" applyNumberFormat="1" applyFont="1" applyFill="1" applyBorder="1" applyAlignment="1" applyProtection="1">
      <alignment horizontal="center" vertical="center" wrapText="1"/>
    </xf>
    <xf numFmtId="0" fontId="2" fillId="0" borderId="12" xfId="68" applyNumberFormat="1" applyFont="1" applyFill="1" applyBorder="1" applyAlignment="1">
      <alignment horizontal="center" vertical="center" wrapText="1"/>
    </xf>
    <xf numFmtId="177" fontId="2" fillId="0" borderId="14" xfId="19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49" fontId="2" fillId="0" borderId="19" xfId="0" applyNumberFormat="1" applyFont="1" applyFill="1" applyBorder="1" applyAlignment="1" applyProtection="1">
      <alignment vertical="center"/>
    </xf>
    <xf numFmtId="49" fontId="2" fillId="0" borderId="16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0" xfId="0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49" fontId="2" fillId="0" borderId="0" xfId="59" applyNumberFormat="1" applyFont="1" applyFill="1" applyAlignment="1">
      <alignment vertical="center"/>
    </xf>
    <xf numFmtId="0" fontId="2" fillId="0" borderId="12" xfId="19" applyFont="1" applyFill="1" applyBorder="1" applyAlignment="1">
      <alignment vertical="center"/>
    </xf>
    <xf numFmtId="177" fontId="2" fillId="0" borderId="19" xfId="19" applyNumberFormat="1" applyFont="1" applyFill="1" applyBorder="1" applyAlignment="1">
      <alignment vertical="center" wrapText="1"/>
    </xf>
    <xf numFmtId="177" fontId="2" fillId="0" borderId="14" xfId="0" applyNumberFormat="1" applyFont="1" applyFill="1" applyBorder="1" applyAlignment="1" applyProtection="1">
      <alignment vertical="center"/>
    </xf>
    <xf numFmtId="177" fontId="2" fillId="0" borderId="15" xfId="0" applyNumberFormat="1" applyFont="1" applyFill="1" applyBorder="1" applyAlignment="1" applyProtection="1">
      <alignment vertical="center"/>
    </xf>
    <xf numFmtId="177" fontId="2" fillId="0" borderId="14" xfId="19" applyNumberFormat="1" applyFont="1" applyFill="1" applyBorder="1" applyAlignment="1">
      <alignment vertical="center"/>
    </xf>
    <xf numFmtId="49" fontId="2" fillId="0" borderId="31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2" xfId="66" applyNumberFormat="1" applyFont="1" applyFill="1" applyBorder="1" applyAlignment="1" applyProtection="1">
      <alignment vertical="center" wrapText="1"/>
    </xf>
    <xf numFmtId="177" fontId="2" fillId="0" borderId="25" xfId="66" applyNumberFormat="1" applyFont="1" applyFill="1" applyBorder="1" applyAlignment="1" applyProtection="1">
      <alignment vertical="center" wrapText="1"/>
    </xf>
    <xf numFmtId="177" fontId="2" fillId="0" borderId="26" xfId="66" applyNumberFormat="1" applyFont="1" applyFill="1" applyBorder="1" applyAlignment="1" applyProtection="1">
      <alignment vertical="center" wrapText="1"/>
    </xf>
    <xf numFmtId="177" fontId="2" fillId="0" borderId="33" xfId="66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2" xfId="0" applyNumberFormat="1" applyFont="1" applyFill="1" applyBorder="1" applyAlignment="1" applyProtection="1">
      <alignment vertical="center"/>
    </xf>
    <xf numFmtId="177" fontId="2" fillId="0" borderId="20" xfId="66" applyNumberFormat="1" applyFont="1" applyFill="1" applyBorder="1" applyAlignment="1" applyProtection="1">
      <alignment vertical="center" wrapText="1"/>
    </xf>
    <xf numFmtId="49" fontId="2" fillId="0" borderId="0" xfId="67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/>
    <xf numFmtId="0" fontId="2" fillId="0" borderId="12" xfId="0" applyFont="1" applyFill="1" applyBorder="1"/>
    <xf numFmtId="49" fontId="2" fillId="0" borderId="34" xfId="0" applyNumberFormat="1" applyFont="1" applyFill="1" applyBorder="1" applyAlignment="1" applyProtection="1">
      <alignment vertical="center" wrapText="1"/>
    </xf>
    <xf numFmtId="0" fontId="2" fillId="0" borderId="12" xfId="0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177" fontId="2" fillId="0" borderId="12" xfId="67" applyNumberFormat="1" applyFont="1" applyFill="1" applyBorder="1" applyAlignment="1" applyProtection="1">
      <alignment vertical="center" wrapText="1"/>
    </xf>
    <xf numFmtId="0" fontId="2" fillId="0" borderId="12" xfId="67" applyFont="1" applyFill="1" applyBorder="1" applyAlignment="1">
      <alignment vertical="center"/>
    </xf>
    <xf numFmtId="0" fontId="0" fillId="0" borderId="0" xfId="67" applyFont="1" applyBorder="1" applyAlignment="1">
      <alignment vertical="center"/>
    </xf>
    <xf numFmtId="0" fontId="16" fillId="0" borderId="0" xfId="0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Continuous" vertical="center"/>
    </xf>
    <xf numFmtId="0" fontId="0" fillId="0" borderId="0" xfId="67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4" fontId="2" fillId="0" borderId="0" xfId="0" applyNumberFormat="1" applyFont="1" applyFill="1"/>
    <xf numFmtId="49" fontId="2" fillId="0" borderId="31" xfId="54" applyNumberFormat="1" applyFont="1" applyFill="1" applyBorder="1" applyAlignment="1" applyProtection="1">
      <alignment vertical="center" wrapText="1"/>
    </xf>
    <xf numFmtId="49" fontId="2" fillId="0" borderId="12" xfId="54" applyNumberFormat="1" applyFont="1" applyFill="1" applyBorder="1" applyAlignment="1" applyProtection="1">
      <alignment vertical="center" wrapText="1"/>
    </xf>
    <xf numFmtId="49" fontId="2" fillId="0" borderId="12" xfId="54" applyNumberFormat="1" applyFont="1" applyFill="1" applyBorder="1" applyAlignment="1" applyProtection="1">
      <alignment vertical="center"/>
    </xf>
    <xf numFmtId="49" fontId="2" fillId="0" borderId="18" xfId="54" applyNumberFormat="1" applyFont="1" applyFill="1" applyBorder="1" applyAlignment="1" applyProtection="1">
      <alignment vertical="center"/>
    </xf>
    <xf numFmtId="49" fontId="2" fillId="0" borderId="31" xfId="54" applyNumberFormat="1" applyFont="1" applyFill="1" applyBorder="1" applyAlignment="1" applyProtection="1">
      <alignment vertical="center"/>
    </xf>
    <xf numFmtId="177" fontId="2" fillId="0" borderId="34" xfId="0" applyNumberFormat="1" applyFont="1" applyFill="1" applyBorder="1" applyAlignment="1" applyProtection="1">
      <alignment vertical="center" wrapText="1"/>
    </xf>
    <xf numFmtId="0" fontId="2" fillId="0" borderId="34" xfId="59" applyFont="1" applyFill="1" applyBorder="1" applyAlignment="1">
      <alignment vertical="center"/>
    </xf>
    <xf numFmtId="0" fontId="2" fillId="0" borderId="19" xfId="67" applyFont="1" applyFill="1" applyBorder="1" applyAlignment="1">
      <alignment vertical="center"/>
    </xf>
    <xf numFmtId="177" fontId="2" fillId="0" borderId="10" xfId="67" applyNumberFormat="1" applyFont="1" applyFill="1" applyBorder="1" applyAlignment="1" applyProtection="1">
      <alignment vertical="center" wrapText="1"/>
    </xf>
    <xf numFmtId="177" fontId="2" fillId="0" borderId="18" xfId="0" applyNumberFormat="1" applyFont="1" applyFill="1" applyBorder="1" applyAlignment="1" applyProtection="1">
      <alignment vertical="center" wrapText="1"/>
    </xf>
    <xf numFmtId="0" fontId="2" fillId="0" borderId="34" xfId="19" applyFont="1" applyFill="1" applyBorder="1" applyAlignment="1">
      <alignment vertical="center"/>
    </xf>
    <xf numFmtId="177" fontId="2" fillId="0" borderId="12" xfId="59" applyNumberFormat="1" applyFont="1" applyFill="1" applyBorder="1" applyAlignment="1" applyProtection="1">
      <alignment vertical="center" wrapText="1"/>
    </xf>
    <xf numFmtId="177" fontId="2" fillId="0" borderId="18" xfId="19" applyNumberFormat="1" applyFont="1" applyFill="1" applyBorder="1" applyAlignment="1">
      <alignment vertical="center" wrapText="1"/>
    </xf>
    <xf numFmtId="177" fontId="2" fillId="0" borderId="12" xfId="19" applyNumberFormat="1" applyFont="1" applyFill="1" applyBorder="1" applyAlignment="1">
      <alignment vertical="center" wrapText="1"/>
    </xf>
    <xf numFmtId="177" fontId="2" fillId="0" borderId="34" xfId="67" applyNumberFormat="1" applyFont="1" applyFill="1" applyBorder="1" applyAlignment="1">
      <alignment vertical="center" wrapText="1"/>
    </xf>
    <xf numFmtId="0" fontId="2" fillId="0" borderId="15" xfId="67" applyFont="1" applyFill="1" applyBorder="1" applyAlignment="1">
      <alignment vertical="center"/>
    </xf>
    <xf numFmtId="0" fontId="2" fillId="0" borderId="34" xfId="67" applyNumberFormat="1" applyFont="1" applyFill="1" applyBorder="1" applyAlignment="1" applyProtection="1">
      <alignment vertical="center"/>
    </xf>
    <xf numFmtId="0" fontId="2" fillId="0" borderId="31" xfId="67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7" fillId="0" borderId="12" xfId="59" applyFont="1" applyFill="1" applyBorder="1" applyAlignment="1">
      <alignment vertical="center"/>
    </xf>
    <xf numFmtId="0" fontId="2" fillId="0" borderId="34" xfId="67" applyFont="1" applyFill="1" applyBorder="1" applyAlignment="1">
      <alignment horizontal="center" vertical="center"/>
    </xf>
    <xf numFmtId="0" fontId="9" fillId="0" borderId="0" xfId="19" applyFont="1" applyFill="1"/>
    <xf numFmtId="177" fontId="2" fillId="0" borderId="19" xfId="0" applyNumberFormat="1" applyFont="1" applyFill="1" applyBorder="1" applyAlignment="1">
      <alignment vertical="center" wrapText="1"/>
    </xf>
    <xf numFmtId="177" fontId="2" fillId="0" borderId="35" xfId="0" applyNumberFormat="1" applyFont="1" applyFill="1" applyBorder="1" applyAlignment="1">
      <alignment vertical="center" wrapText="1"/>
    </xf>
    <xf numFmtId="0" fontId="1" fillId="0" borderId="18" xfId="32" applyFill="1" applyBorder="1" applyAlignment="1">
      <alignment horizontal="center" vertical="center" wrapText="1"/>
    </xf>
    <xf numFmtId="179" fontId="1" fillId="0" borderId="12" xfId="32" applyNumberFormat="1" applyFill="1" applyBorder="1" applyAlignment="1">
      <alignment horizontal="center" vertical="center" wrapText="1"/>
    </xf>
    <xf numFmtId="0" fontId="1" fillId="0" borderId="0" xfId="32" applyFill="1" applyAlignment="1">
      <alignment vertical="center" wrapText="1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/>
    </xf>
    <xf numFmtId="49" fontId="2" fillId="0" borderId="34" xfId="58" applyNumberFormat="1" applyFont="1" applyFill="1" applyBorder="1" applyAlignment="1" applyProtection="1">
      <alignment vertical="center"/>
    </xf>
    <xf numFmtId="0" fontId="2" fillId="0" borderId="31" xfId="54" applyNumberFormat="1" applyFont="1" applyFill="1" applyBorder="1" applyAlignment="1" applyProtection="1">
      <alignment vertical="center"/>
    </xf>
    <xf numFmtId="49" fontId="40" fillId="0" borderId="0" xfId="58" applyNumberFormat="1" applyFont="1" applyFill="1" applyAlignment="1">
      <alignment vertical="center"/>
    </xf>
    <xf numFmtId="3" fontId="40" fillId="0" borderId="12" xfId="58" applyNumberFormat="1" applyFont="1" applyFill="1" applyBorder="1" applyAlignment="1" applyProtection="1">
      <alignment vertical="center" wrapText="1"/>
    </xf>
    <xf numFmtId="49" fontId="40" fillId="0" borderId="34" xfId="0" applyNumberFormat="1" applyFont="1" applyFill="1" applyBorder="1" applyAlignment="1" applyProtection="1">
      <alignment vertical="center" wrapText="1"/>
    </xf>
    <xf numFmtId="49" fontId="40" fillId="0" borderId="19" xfId="58" applyNumberFormat="1" applyFont="1" applyFill="1" applyBorder="1" applyAlignment="1" applyProtection="1">
      <alignment vertical="center" wrapText="1"/>
    </xf>
    <xf numFmtId="49" fontId="40" fillId="0" borderId="12" xfId="58" applyNumberFormat="1" applyFont="1" applyFill="1" applyBorder="1" applyAlignment="1" applyProtection="1">
      <alignment vertical="center" wrapText="1"/>
    </xf>
    <xf numFmtId="177" fontId="40" fillId="0" borderId="24" xfId="58" applyNumberFormat="1" applyFont="1" applyFill="1" applyBorder="1" applyAlignment="1" applyProtection="1">
      <alignment vertical="center"/>
    </xf>
    <xf numFmtId="49" fontId="40" fillId="0" borderId="34" xfId="58" applyNumberFormat="1" applyFont="1" applyFill="1" applyBorder="1" applyAlignment="1" applyProtection="1">
      <alignment vertical="center"/>
    </xf>
    <xf numFmtId="178" fontId="2" fillId="0" borderId="35" xfId="0" applyNumberFormat="1" applyFont="1" applyFill="1" applyBorder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49" fontId="40" fillId="0" borderId="0" xfId="67" applyNumberFormat="1" applyFont="1" applyFill="1" applyAlignment="1">
      <alignment horizontal="left" vertical="center"/>
    </xf>
    <xf numFmtId="177" fontId="40" fillId="0" borderId="18" xfId="67" applyNumberFormat="1" applyFont="1" applyFill="1" applyBorder="1" applyAlignment="1">
      <alignment vertical="center" wrapText="1"/>
    </xf>
    <xf numFmtId="0" fontId="40" fillId="0" borderId="18" xfId="58" applyFont="1" applyFill="1" applyBorder="1" applyAlignment="1">
      <alignment horizontal="center" vertical="center"/>
    </xf>
    <xf numFmtId="0" fontId="40" fillId="0" borderId="34" xfId="67" applyFont="1" applyFill="1" applyBorder="1" applyAlignment="1">
      <alignment horizontal="left" vertical="center"/>
    </xf>
    <xf numFmtId="0" fontId="40" fillId="0" borderId="34" xfId="67" applyFont="1" applyFill="1" applyBorder="1" applyAlignment="1">
      <alignment horizontal="justify" vertical="center"/>
    </xf>
    <xf numFmtId="177" fontId="40" fillId="0" borderId="12" xfId="67" applyNumberFormat="1" applyFont="1" applyFill="1" applyBorder="1" applyAlignment="1">
      <alignment vertical="center" wrapText="1"/>
    </xf>
    <xf numFmtId="177" fontId="40" fillId="0" borderId="12" xfId="58" applyNumberFormat="1" applyFont="1" applyFill="1" applyBorder="1" applyAlignment="1" applyProtection="1">
      <alignment vertical="center" wrapText="1"/>
    </xf>
    <xf numFmtId="177" fontId="40" fillId="0" borderId="12" xfId="67" applyNumberFormat="1" applyFont="1" applyFill="1" applyBorder="1" applyAlignment="1" applyProtection="1">
      <alignment vertical="center" wrapText="1"/>
    </xf>
    <xf numFmtId="0" fontId="2" fillId="0" borderId="12" xfId="67" applyFont="1" applyFill="1" applyBorder="1" applyAlignment="1">
      <alignment horizontal="center" vertical="center"/>
    </xf>
    <xf numFmtId="0" fontId="2" fillId="0" borderId="12" xfId="55" applyNumberFormat="1" applyFont="1" applyFill="1" applyBorder="1" applyAlignment="1" applyProtection="1">
      <alignment horizontal="center" vertical="center" wrapText="1"/>
    </xf>
    <xf numFmtId="0" fontId="2" fillId="0" borderId="14" xfId="55" applyNumberFormat="1" applyFont="1" applyFill="1" applyBorder="1" applyAlignment="1" applyProtection="1">
      <alignment horizontal="center" vertical="center" wrapText="1"/>
    </xf>
    <xf numFmtId="0" fontId="2" fillId="0" borderId="40" xfId="55" applyNumberFormat="1" applyFont="1" applyFill="1" applyBorder="1" applyAlignment="1" applyProtection="1">
      <alignment horizontal="center" vertical="center" wrapText="1"/>
    </xf>
    <xf numFmtId="0" fontId="2" fillId="0" borderId="41" xfId="55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34" xfId="0" applyNumberFormat="1" applyFont="1" applyFill="1" applyBorder="1" applyAlignment="1" applyProtection="1">
      <alignment horizontal="center" vertical="center" wrapText="1"/>
    </xf>
    <xf numFmtId="0" fontId="2" fillId="0" borderId="20" xfId="55" applyNumberFormat="1" applyFont="1" applyFill="1" applyBorder="1" applyAlignment="1" applyProtection="1">
      <alignment horizontal="center" vertical="center" wrapText="1"/>
    </xf>
    <xf numFmtId="0" fontId="2" fillId="0" borderId="36" xfId="55" applyNumberFormat="1" applyFont="1" applyFill="1" applyBorder="1" applyAlignment="1" applyProtection="1">
      <alignment horizontal="center" vertical="center"/>
    </xf>
    <xf numFmtId="0" fontId="2" fillId="0" borderId="37" xfId="55" applyNumberFormat="1" applyFont="1" applyFill="1" applyBorder="1" applyAlignment="1" applyProtection="1">
      <alignment horizontal="center" vertical="center"/>
    </xf>
    <xf numFmtId="0" fontId="2" fillId="0" borderId="38" xfId="55" applyNumberFormat="1" applyFont="1" applyFill="1" applyBorder="1" applyAlignment="1" applyProtection="1">
      <alignment horizontal="center" vertical="center"/>
    </xf>
    <xf numFmtId="0" fontId="2" fillId="0" borderId="17" xfId="55" applyNumberFormat="1" applyFont="1" applyFill="1" applyBorder="1" applyAlignment="1" applyProtection="1">
      <alignment vertical="center"/>
    </xf>
    <xf numFmtId="0" fontId="2" fillId="0" borderId="39" xfId="55" applyNumberFormat="1" applyFont="1" applyFill="1" applyBorder="1" applyAlignment="1" applyProtection="1">
      <alignment vertical="center"/>
    </xf>
    <xf numFmtId="0" fontId="2" fillId="0" borderId="32" xfId="55" applyNumberFormat="1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horizontal="center" vertical="center" wrapText="1"/>
    </xf>
    <xf numFmtId="0" fontId="2" fillId="0" borderId="12" xfId="59" applyFont="1" applyFill="1" applyBorder="1" applyAlignment="1">
      <alignment horizontal="center" vertical="center"/>
    </xf>
    <xf numFmtId="0" fontId="2" fillId="0" borderId="34" xfId="59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1" fontId="2" fillId="0" borderId="34" xfId="0" applyNumberFormat="1" applyFont="1" applyFill="1" applyBorder="1" applyAlignment="1" applyProtection="1">
      <alignment horizontal="center" vertical="center" wrapText="1"/>
    </xf>
    <xf numFmtId="1" fontId="2" fillId="0" borderId="15" xfId="0" applyNumberFormat="1" applyFont="1" applyFill="1" applyBorder="1" applyAlignment="1" applyProtection="1">
      <alignment horizontal="center" vertical="center" wrapText="1"/>
    </xf>
    <xf numFmtId="0" fontId="2" fillId="24" borderId="34" xfId="0" applyNumberFormat="1" applyFont="1" applyFill="1" applyBorder="1" applyAlignment="1" applyProtection="1">
      <alignment horizontal="center" vertical="center" wrapText="1"/>
    </xf>
    <xf numFmtId="0" fontId="2" fillId="24" borderId="15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/>
    </xf>
    <xf numFmtId="0" fontId="2" fillId="24" borderId="14" xfId="0" applyNumberFormat="1" applyFont="1" applyFill="1" applyBorder="1" applyAlignment="1" applyProtection="1">
      <alignment horizontal="center" vertical="center"/>
    </xf>
    <xf numFmtId="0" fontId="2" fillId="24" borderId="17" xfId="0" applyNumberFormat="1" applyFont="1" applyFill="1" applyBorder="1" applyAlignment="1" applyProtection="1">
      <alignment horizontal="center" vertical="center"/>
    </xf>
    <xf numFmtId="0" fontId="2" fillId="24" borderId="42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25" borderId="12" xfId="0" applyNumberFormat="1" applyFont="1" applyFill="1" applyBorder="1" applyAlignment="1">
      <alignment horizontal="center" vertical="center"/>
    </xf>
    <xf numFmtId="0" fontId="7" fillId="25" borderId="14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35" xfId="0" applyNumberFormat="1" applyFont="1" applyFill="1" applyBorder="1" applyAlignment="1" applyProtection="1">
      <alignment horizontal="center" vertical="center" wrapText="1"/>
    </xf>
    <xf numFmtId="178" fontId="2" fillId="0" borderId="34" xfId="0" applyNumberFormat="1" applyFont="1" applyFill="1" applyBorder="1" applyAlignment="1" applyProtection="1">
      <alignment horizontal="center" vertical="center" wrapText="1"/>
    </xf>
    <xf numFmtId="178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9" xfId="0" applyNumberFormat="1" applyFont="1" applyFill="1" applyBorder="1" applyAlignment="1" applyProtection="1">
      <alignment horizontal="center" vertical="center" wrapText="1"/>
    </xf>
    <xf numFmtId="178" fontId="2" fillId="0" borderId="35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17" fillId="0" borderId="34" xfId="67" applyNumberFormat="1" applyFont="1" applyFill="1" applyBorder="1" applyAlignment="1" applyProtection="1">
      <alignment horizontal="center" vertical="center"/>
    </xf>
    <xf numFmtId="0" fontId="17" fillId="0" borderId="34" xfId="67" applyNumberFormat="1" applyFont="1" applyFill="1" applyBorder="1" applyAlignment="1" applyProtection="1">
      <alignment horizontal="center" vertical="center" wrapText="1"/>
    </xf>
    <xf numFmtId="0" fontId="40" fillId="0" borderId="12" xfId="0" applyNumberFormat="1" applyFont="1" applyFill="1" applyBorder="1" applyAlignment="1" applyProtection="1">
      <alignment horizontal="center" vertical="center"/>
    </xf>
    <xf numFmtId="0" fontId="40" fillId="0" borderId="14" xfId="0" applyNumberFormat="1" applyFont="1" applyFill="1" applyBorder="1" applyAlignment="1" applyProtection="1">
      <alignment horizontal="center" vertical="center"/>
    </xf>
    <xf numFmtId="0" fontId="40" fillId="0" borderId="19" xfId="0" applyNumberFormat="1" applyFont="1" applyFill="1" applyBorder="1" applyAlignment="1" applyProtection="1">
      <alignment horizontal="center" vertical="center"/>
    </xf>
    <xf numFmtId="0" fontId="40" fillId="0" borderId="35" xfId="0" applyNumberFormat="1" applyFont="1" applyFill="1" applyBorder="1" applyAlignment="1" applyProtection="1">
      <alignment horizontal="center" vertical="center"/>
    </xf>
    <xf numFmtId="0" fontId="40" fillId="0" borderId="12" xfId="0" applyNumberFormat="1" applyFont="1" applyFill="1" applyBorder="1" applyAlignment="1" applyProtection="1">
      <alignment horizontal="center" vertical="center" wrapText="1"/>
    </xf>
    <xf numFmtId="0" fontId="40" fillId="0" borderId="14" xfId="0" applyNumberFormat="1" applyFont="1" applyFill="1" applyBorder="1" applyAlignment="1" applyProtection="1">
      <alignment horizontal="center" vertical="center" wrapText="1"/>
    </xf>
    <xf numFmtId="0" fontId="40" fillId="0" borderId="34" xfId="0" applyNumberFormat="1" applyFont="1" applyFill="1" applyBorder="1" applyAlignment="1" applyProtection="1">
      <alignment horizontal="center" vertical="center"/>
    </xf>
    <xf numFmtId="0" fontId="40" fillId="0" borderId="15" xfId="0" applyNumberFormat="1" applyFont="1" applyFill="1" applyBorder="1" applyAlignment="1" applyProtection="1">
      <alignment horizontal="center" vertical="center"/>
    </xf>
    <xf numFmtId="49" fontId="1" fillId="0" borderId="34" xfId="32" applyNumberFormat="1" applyFill="1" applyBorder="1" applyAlignment="1">
      <alignment horizontal="left" vertical="center"/>
    </xf>
    <xf numFmtId="49" fontId="1" fillId="0" borderId="24" xfId="32" applyNumberFormat="1" applyFill="1" applyBorder="1" applyAlignment="1">
      <alignment horizontal="left" vertical="center"/>
    </xf>
    <xf numFmtId="49" fontId="1" fillId="0" borderId="34" xfId="32" applyNumberFormat="1" applyFont="1" applyFill="1" applyBorder="1" applyAlignment="1">
      <alignment horizontal="left" vertical="center"/>
    </xf>
    <xf numFmtId="49" fontId="21" fillId="0" borderId="24" xfId="40" applyNumberFormat="1" applyFill="1" applyBorder="1" applyAlignment="1">
      <alignment vertical="center"/>
    </xf>
    <xf numFmtId="49" fontId="1" fillId="0" borderId="24" xfId="32" applyNumberFormat="1" applyFont="1" applyFill="1" applyBorder="1" applyAlignment="1">
      <alignment horizontal="left" vertical="center"/>
    </xf>
    <xf numFmtId="0" fontId="1" fillId="0" borderId="12" xfId="32" applyFont="1" applyBorder="1" applyAlignment="1">
      <alignment horizontal="center" vertical="center" wrapText="1"/>
    </xf>
    <xf numFmtId="49" fontId="1" fillId="0" borderId="34" xfId="32" applyNumberFormat="1" applyBorder="1" applyAlignment="1">
      <alignment horizontal="left" vertical="center" wrapText="1"/>
    </xf>
    <xf numFmtId="49" fontId="21" fillId="0" borderId="24" xfId="40" applyNumberFormat="1" applyBorder="1">
      <alignment vertical="center"/>
    </xf>
    <xf numFmtId="49" fontId="1" fillId="0" borderId="34" xfId="32" applyNumberFormat="1" applyBorder="1" applyAlignment="1">
      <alignment horizontal="left" vertical="center"/>
    </xf>
    <xf numFmtId="49" fontId="1" fillId="0" borderId="24" xfId="32" applyNumberFormat="1" applyBorder="1" applyAlignment="1">
      <alignment horizontal="left" vertical="center"/>
    </xf>
    <xf numFmtId="49" fontId="1" fillId="0" borderId="34" xfId="32" applyNumberFormat="1" applyFont="1" applyFill="1" applyBorder="1" applyAlignment="1">
      <alignment horizontal="left" vertical="center" wrapText="1"/>
    </xf>
    <xf numFmtId="49" fontId="21" fillId="0" borderId="24" xfId="40" applyNumberFormat="1" applyFill="1" applyBorder="1" applyAlignment="1">
      <alignment horizontal="left" vertical="center" wrapText="1"/>
    </xf>
    <xf numFmtId="0" fontId="1" fillId="0" borderId="12" xfId="32" applyBorder="1" applyAlignment="1">
      <alignment horizontal="center" vertical="center" wrapText="1"/>
    </xf>
    <xf numFmtId="49" fontId="1" fillId="0" borderId="24" xfId="32" applyNumberFormat="1" applyFill="1" applyBorder="1" applyAlignment="1">
      <alignment horizontal="left" vertical="center" wrapText="1"/>
    </xf>
    <xf numFmtId="0" fontId="1" fillId="0" borderId="34" xfId="32" applyBorder="1" applyAlignment="1">
      <alignment horizontal="center" vertical="center" wrapText="1"/>
    </xf>
    <xf numFmtId="0" fontId="21" fillId="0" borderId="24" xfId="40" applyBorder="1">
      <alignment vertical="center"/>
    </xf>
    <xf numFmtId="0" fontId="1" fillId="0" borderId="19" xfId="32" applyFont="1" applyBorder="1" applyAlignment="1">
      <alignment horizontal="center" vertical="center" wrapText="1"/>
    </xf>
    <xf numFmtId="0" fontId="1" fillId="0" borderId="24" xfId="32" applyBorder="1" applyAlignment="1">
      <alignment horizontal="center" vertical="center" wrapText="1"/>
    </xf>
    <xf numFmtId="0" fontId="1" fillId="0" borderId="34" xfId="32" applyFont="1" applyFill="1" applyBorder="1" applyAlignment="1">
      <alignment horizontal="center" vertical="center" wrapText="1"/>
    </xf>
    <xf numFmtId="0" fontId="1" fillId="0" borderId="19" xfId="32" applyFont="1" applyFill="1" applyBorder="1" applyAlignment="1">
      <alignment horizontal="center" vertical="center" wrapText="1"/>
    </xf>
    <xf numFmtId="0" fontId="1" fillId="0" borderId="24" xfId="32" applyFill="1" applyBorder="1" applyAlignment="1">
      <alignment horizontal="center" vertical="center" wrapText="1"/>
    </xf>
    <xf numFmtId="49" fontId="1" fillId="0" borderId="34" xfId="32" applyNumberFormat="1" applyFont="1" applyFill="1" applyBorder="1" applyAlignment="1">
      <alignment horizontal="left" vertical="top" wrapText="1"/>
    </xf>
    <xf numFmtId="49" fontId="1" fillId="0" borderId="19" xfId="32" applyNumberFormat="1" applyFill="1" applyBorder="1" applyAlignment="1">
      <alignment horizontal="left" vertical="top" wrapText="1"/>
    </xf>
    <xf numFmtId="49" fontId="1" fillId="0" borderId="24" xfId="32" applyNumberFormat="1" applyFill="1" applyBorder="1" applyAlignment="1">
      <alignment horizontal="left" vertical="top" wrapText="1"/>
    </xf>
    <xf numFmtId="49" fontId="1" fillId="0" borderId="34" xfId="32" applyNumberFormat="1" applyFont="1" applyFill="1" applyBorder="1" applyAlignment="1">
      <alignment vertical="center"/>
    </xf>
    <xf numFmtId="49" fontId="1" fillId="0" borderId="24" xfId="32" applyNumberFormat="1" applyFont="1" applyFill="1" applyBorder="1" applyAlignment="1">
      <alignment vertical="center"/>
    </xf>
    <xf numFmtId="0" fontId="1" fillId="0" borderId="15" xfId="32" applyFont="1" applyBorder="1" applyAlignment="1">
      <alignment horizontal="center" vertical="center" wrapText="1"/>
    </xf>
    <xf numFmtId="0" fontId="1" fillId="0" borderId="13" xfId="32" applyFont="1" applyBorder="1" applyAlignment="1">
      <alignment horizontal="center" vertical="center" wrapText="1"/>
    </xf>
    <xf numFmtId="0" fontId="1" fillId="0" borderId="31" xfId="32" applyFont="1" applyBorder="1" applyAlignment="1">
      <alignment horizontal="center" vertical="center" wrapText="1"/>
    </xf>
    <xf numFmtId="0" fontId="1" fillId="0" borderId="43" xfId="32" applyFont="1" applyBorder="1" applyAlignment="1">
      <alignment horizontal="center" vertical="center" wrapText="1"/>
    </xf>
    <xf numFmtId="0" fontId="1" fillId="0" borderId="15" xfId="32" applyBorder="1" applyAlignment="1">
      <alignment horizontal="center" vertical="center" wrapText="1"/>
    </xf>
    <xf numFmtId="0" fontId="1" fillId="0" borderId="13" xfId="32" applyBorder="1" applyAlignment="1">
      <alignment horizontal="center" vertical="center" wrapText="1"/>
    </xf>
    <xf numFmtId="0" fontId="1" fillId="0" borderId="31" xfId="32" applyBorder="1" applyAlignment="1">
      <alignment horizontal="center" vertical="center" wrapText="1"/>
    </xf>
    <xf numFmtId="0" fontId="1" fillId="0" borderId="43" xfId="32" applyBorder="1" applyAlignment="1">
      <alignment horizontal="center" vertical="center" wrapText="1"/>
    </xf>
    <xf numFmtId="0" fontId="1" fillId="0" borderId="19" xfId="32" applyBorder="1" applyAlignment="1">
      <alignment horizontal="center" vertical="center" wrapText="1"/>
    </xf>
    <xf numFmtId="0" fontId="43" fillId="0" borderId="0" xfId="32" applyFont="1" applyAlignment="1">
      <alignment horizontal="center" vertical="center" wrapText="1"/>
    </xf>
    <xf numFmtId="0" fontId="1" fillId="0" borderId="0" xfId="32" applyFont="1" applyAlignment="1">
      <alignment horizontal="center" vertical="center" wrapText="1"/>
    </xf>
    <xf numFmtId="0" fontId="1" fillId="0" borderId="24" xfId="32" applyFont="1" applyFill="1" applyBorder="1" applyAlignment="1">
      <alignment horizontal="center" vertical="center" wrapText="1"/>
    </xf>
    <xf numFmtId="49" fontId="1" fillId="0" borderId="34" xfId="32" applyNumberFormat="1" applyFont="1" applyFill="1" applyBorder="1" applyAlignment="1">
      <alignment horizontal="center" vertical="center"/>
    </xf>
    <xf numFmtId="49" fontId="1" fillId="0" borderId="19" xfId="32" applyNumberFormat="1" applyFont="1" applyFill="1" applyBorder="1" applyAlignment="1">
      <alignment horizontal="center" vertical="center"/>
    </xf>
    <xf numFmtId="49" fontId="1" fillId="0" borderId="24" xfId="32" applyNumberFormat="1" applyFont="1" applyFill="1" applyBorder="1" applyAlignment="1">
      <alignment horizontal="center" vertical="center"/>
    </xf>
    <xf numFmtId="0" fontId="2" fillId="0" borderId="31" xfId="60" applyNumberFormat="1" applyFont="1" applyFill="1" applyBorder="1" applyAlignment="1" applyProtection="1">
      <alignment horizontal="center" vertical="center" wrapText="1"/>
    </xf>
    <xf numFmtId="0" fontId="2" fillId="0" borderId="15" xfId="60" applyNumberFormat="1" applyFont="1" applyFill="1" applyBorder="1" applyAlignment="1" applyProtection="1">
      <alignment horizontal="center" vertical="center" wrapText="1"/>
    </xf>
    <xf numFmtId="0" fontId="2" fillId="0" borderId="12" xfId="60" applyNumberFormat="1" applyFont="1" applyFill="1" applyBorder="1" applyAlignment="1" applyProtection="1">
      <alignment horizontal="center" vertical="center" wrapText="1"/>
    </xf>
    <xf numFmtId="0" fontId="2" fillId="0" borderId="14" xfId="54" applyNumberFormat="1" applyFont="1" applyFill="1" applyBorder="1" applyAlignment="1" applyProtection="1">
      <alignment horizontal="center" vertical="center" wrapText="1"/>
    </xf>
    <xf numFmtId="0" fontId="2" fillId="0" borderId="18" xfId="54" applyNumberFormat="1" applyFont="1" applyFill="1" applyBorder="1" applyAlignment="1" applyProtection="1">
      <alignment horizontal="center" vertical="center" wrapText="1"/>
    </xf>
    <xf numFmtId="44" fontId="2" fillId="0" borderId="12" xfId="68" applyFont="1" applyFill="1" applyBorder="1" applyAlignment="1">
      <alignment horizontal="center" vertical="center" wrapText="1"/>
    </xf>
  </cellXfs>
  <cellStyles count="79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27"/>
    <cellStyle name="常规 2 11" xfId="28"/>
    <cellStyle name="常规 2 12" xfId="29"/>
    <cellStyle name="常规 2 13" xfId="30"/>
    <cellStyle name="常规 2 14" xfId="31"/>
    <cellStyle name="常规 2 2" xfId="32"/>
    <cellStyle name="常规 2 3" xfId="33"/>
    <cellStyle name="常规 2 4" xfId="34"/>
    <cellStyle name="常规 2 5" xfId="35"/>
    <cellStyle name="常规 2 6" xfId="36"/>
    <cellStyle name="常规 2 7" xfId="37"/>
    <cellStyle name="常规 2 8" xfId="38"/>
    <cellStyle name="常规 2 9" xfId="39"/>
    <cellStyle name="常规 3" xfId="40"/>
    <cellStyle name="常规 4" xfId="41"/>
    <cellStyle name="常规 4 10" xfId="42"/>
    <cellStyle name="常规 4 11" xfId="43"/>
    <cellStyle name="常规 4 12" xfId="44"/>
    <cellStyle name="常规 4 13" xfId="45"/>
    <cellStyle name="常规 4 2" xfId="46"/>
    <cellStyle name="常规 4 3" xfId="47"/>
    <cellStyle name="常规 4 4" xfId="48"/>
    <cellStyle name="常规 4 5" xfId="49"/>
    <cellStyle name="常规 4 6" xfId="50"/>
    <cellStyle name="常规 4 7" xfId="51"/>
    <cellStyle name="常规 4 8" xfId="52"/>
    <cellStyle name="常规 4 9" xfId="53"/>
    <cellStyle name="常规_CE0EC35D1E21446882912817359AA889" xfId="54"/>
    <cellStyle name="常规_部门预算批复报表" xfId="55"/>
    <cellStyle name="好" xfId="56" builtinId="26" customBuiltin="1"/>
    <cellStyle name="汇总" xfId="57" builtinId="25" customBuiltin="1"/>
    <cellStyle name="货币" xfId="58" builtinId="4"/>
    <cellStyle name="货币[0]" xfId="59" builtinId="7"/>
    <cellStyle name="货币[0]_CE0EC35D1E21446882912817359AA889" xfId="60"/>
    <cellStyle name="计算" xfId="61" builtinId="22" customBuiltin="1"/>
    <cellStyle name="检查单元格" xfId="62" builtinId="23" customBuiltin="1"/>
    <cellStyle name="解释性文本" xfId="63" builtinId="53" customBuiltin="1"/>
    <cellStyle name="警告文本" xfId="64" builtinId="11" customBuiltin="1"/>
    <cellStyle name="链接单元格" xfId="65" builtinId="24" customBuiltin="1"/>
    <cellStyle name="千位分隔" xfId="66" builtinId="3"/>
    <cellStyle name="千位分隔[0]" xfId="67" builtinId="6"/>
    <cellStyle name="千位分隔_CE0EC35D1E21446882912817359AA889" xfId="68"/>
    <cellStyle name="强调文字颜色 1" xfId="69" builtinId="29" customBuiltin="1"/>
    <cellStyle name="强调文字颜色 2" xfId="70" builtinId="33" customBuiltin="1"/>
    <cellStyle name="强调文字颜色 3" xfId="71" builtinId="37" customBuiltin="1"/>
    <cellStyle name="强调文字颜色 4" xfId="72" builtinId="41" customBuiltin="1"/>
    <cellStyle name="强调文字颜色 5" xfId="73" builtinId="45" customBuiltin="1"/>
    <cellStyle name="强调文字颜色 6" xfId="74" builtinId="49" customBuiltin="1"/>
    <cellStyle name="适中" xfId="75" builtinId="28" customBuiltin="1"/>
    <cellStyle name="输出" xfId="76" builtinId="21" customBuiltin="1"/>
    <cellStyle name="输入" xfId="77" builtinId="20" customBuiltin="1"/>
    <cellStyle name="注释" xfId="78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>
      <selection activeCell="G12" sqref="G12"/>
    </sheetView>
  </sheetViews>
  <sheetFormatPr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4.2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14.25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1" ht="14.25" customHeight="1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1" ht="14.25" customHeight="1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</row>
    <row r="6" spans="1:11" ht="14.25" customHeight="1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</row>
    <row r="7" spans="1:11" ht="14.25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</row>
    <row r="8" spans="1:11" ht="14.25" customHeight="1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</row>
    <row r="9" spans="1:11" ht="60" customHeight="1">
      <c r="A9" s="169" t="s">
        <v>803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</row>
    <row r="10" spans="1:11" ht="60" customHeight="1">
      <c r="A10" s="169" t="s">
        <v>338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</row>
    <row r="11" spans="1:11" ht="14.25" customHeight="1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</row>
    <row r="12" spans="1:11" ht="14.25" customHeight="1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</row>
    <row r="13" spans="1:11" ht="14.25" customHeight="1">
      <c r="A13" s="168"/>
      <c r="B13" s="168"/>
      <c r="C13" s="168"/>
      <c r="D13" s="168"/>
      <c r="E13" s="168"/>
      <c r="F13" s="168"/>
      <c r="G13" s="168"/>
      <c r="H13" s="168"/>
      <c r="I13" s="168"/>
      <c r="J13" s="168"/>
      <c r="K13" s="168"/>
    </row>
    <row r="14" spans="1:11" ht="14.25" customHeight="1">
      <c r="A14" s="168"/>
      <c r="B14" s="168"/>
      <c r="C14" s="168"/>
      <c r="D14" s="168"/>
      <c r="E14" s="168"/>
      <c r="F14" s="168"/>
      <c r="G14" s="168"/>
      <c r="H14" s="168"/>
      <c r="I14" s="168"/>
      <c r="J14" s="168"/>
      <c r="K14" s="168"/>
    </row>
    <row r="15" spans="1:11" ht="14.25" customHeight="1">
      <c r="A15" s="168"/>
      <c r="B15" s="168"/>
      <c r="C15" s="168"/>
      <c r="D15" s="168"/>
      <c r="E15" s="168"/>
      <c r="F15" s="168"/>
      <c r="G15" s="168"/>
      <c r="H15" s="168"/>
      <c r="I15" s="168"/>
      <c r="J15" s="168"/>
      <c r="K15" s="168"/>
    </row>
    <row r="16" spans="1:11" ht="14.25" customHeight="1">
      <c r="A16" s="168"/>
      <c r="B16" s="168"/>
      <c r="C16" s="168"/>
      <c r="D16" s="168"/>
      <c r="E16" s="168"/>
      <c r="F16" s="168"/>
      <c r="G16" s="168"/>
      <c r="H16" s="168"/>
      <c r="I16" s="168"/>
      <c r="J16" s="168"/>
      <c r="K16" s="168"/>
    </row>
    <row r="17" spans="1:11" ht="14.25" customHeight="1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4.25" customHeight="1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  <row r="19" spans="1:11" ht="1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</row>
    <row r="20" spans="1:11" ht="14.25" customHeight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</row>
    <row r="21" spans="1:11" ht="14.25" customHeight="1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</row>
    <row r="22" spans="1:11" ht="14.25" customHeight="1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</row>
    <row r="23" spans="1:11" ht="14.25" customHeight="1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</row>
    <row r="24" spans="1:11" ht="14.25" customHeight="1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2"/>
    </row>
    <row r="25" spans="1:11" ht="14.25" customHeight="1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</row>
    <row r="26" spans="1:11" ht="14.25" customHeight="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 ht="14.25" customHeight="1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20"/>
  <sheetViews>
    <sheetView showGridLines="0" showZeros="0" topLeftCell="S1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"/>
      <c r="B1" s="3"/>
      <c r="C1" s="3"/>
      <c r="D1" s="3"/>
      <c r="E1" s="3"/>
      <c r="F1" s="3"/>
      <c r="G1" s="3"/>
      <c r="H1" s="3"/>
      <c r="I1" s="3"/>
      <c r="J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245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</row>
    <row r="2" spans="1:134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</row>
    <row r="3" spans="1:134" ht="14.25" customHeight="1">
      <c r="A3" s="3" t="s">
        <v>379</v>
      </c>
      <c r="B3" s="3"/>
      <c r="C3" s="3"/>
      <c r="D3" s="3"/>
      <c r="E3" s="3"/>
      <c r="F3" s="3"/>
      <c r="G3" s="3"/>
      <c r="H3" s="3"/>
      <c r="I3" s="3"/>
      <c r="J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 t="s">
        <v>1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</row>
    <row r="4" spans="1:134" ht="14.25" customHeight="1">
      <c r="A4" s="230" t="s">
        <v>52</v>
      </c>
      <c r="B4" s="230"/>
      <c r="C4" s="230"/>
      <c r="D4" s="230"/>
      <c r="E4" s="233"/>
      <c r="F4" s="230" t="s">
        <v>53</v>
      </c>
      <c r="G4" s="15" t="s">
        <v>108</v>
      </c>
      <c r="H4" s="16"/>
      <c r="I4" s="16"/>
      <c r="J4" s="16"/>
      <c r="K4" s="16"/>
      <c r="L4" s="16"/>
      <c r="M4" s="16"/>
      <c r="N4" s="16"/>
      <c r="O4" s="16"/>
      <c r="P4" s="18"/>
      <c r="Q4" s="16"/>
      <c r="R4" s="16"/>
      <c r="S4" s="16"/>
      <c r="T4" s="16"/>
      <c r="U4" s="16" t="s">
        <v>110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</row>
    <row r="5" spans="1:134" ht="14.25" customHeight="1">
      <c r="A5" s="230" t="s">
        <v>42</v>
      </c>
      <c r="B5" s="230"/>
      <c r="C5" s="230"/>
      <c r="D5" s="230" t="s">
        <v>43</v>
      </c>
      <c r="E5" s="230" t="s">
        <v>56</v>
      </c>
      <c r="F5" s="230"/>
      <c r="G5" s="233" t="s">
        <v>45</v>
      </c>
      <c r="H5" s="269" t="s">
        <v>116</v>
      </c>
      <c r="I5" s="269" t="s">
        <v>117</v>
      </c>
      <c r="J5" s="269" t="s">
        <v>118</v>
      </c>
      <c r="K5" s="269" t="s">
        <v>119</v>
      </c>
      <c r="L5" s="269" t="s">
        <v>120</v>
      </c>
      <c r="M5" s="269" t="s">
        <v>121</v>
      </c>
      <c r="N5" s="269" t="s">
        <v>122</v>
      </c>
      <c r="O5" s="269" t="s">
        <v>123</v>
      </c>
      <c r="P5" s="269" t="s">
        <v>124</v>
      </c>
      <c r="Q5" s="269" t="s">
        <v>125</v>
      </c>
      <c r="R5" s="269" t="s">
        <v>126</v>
      </c>
      <c r="S5" s="269" t="s">
        <v>127</v>
      </c>
      <c r="T5" s="269" t="s">
        <v>128</v>
      </c>
      <c r="U5" s="269" t="s">
        <v>45</v>
      </c>
      <c r="V5" s="269" t="s">
        <v>156</v>
      </c>
      <c r="W5" s="269" t="s">
        <v>157</v>
      </c>
      <c r="X5" s="269" t="s">
        <v>158</v>
      </c>
      <c r="Y5" s="269" t="s">
        <v>159</v>
      </c>
      <c r="Z5" s="269" t="s">
        <v>160</v>
      </c>
      <c r="AA5" s="269" t="s">
        <v>161</v>
      </c>
      <c r="AB5" s="269" t="s">
        <v>162</v>
      </c>
      <c r="AC5" s="269" t="s">
        <v>163</v>
      </c>
      <c r="AD5" s="269" t="s">
        <v>164</v>
      </c>
      <c r="AE5" s="269" t="s">
        <v>165</v>
      </c>
      <c r="AF5" s="269" t="s">
        <v>166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</row>
    <row r="6" spans="1:134" ht="14.25" customHeight="1">
      <c r="A6" s="17" t="s">
        <v>46</v>
      </c>
      <c r="B6" s="17" t="s">
        <v>47</v>
      </c>
      <c r="C6" s="17" t="s">
        <v>48</v>
      </c>
      <c r="D6" s="230"/>
      <c r="E6" s="230"/>
      <c r="F6" s="231"/>
      <c r="G6" s="232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</row>
    <row r="7" spans="1:134" s="2" customFormat="1" ht="14.25" customHeight="1">
      <c r="A7" s="136"/>
      <c r="B7" s="136"/>
      <c r="C7" s="136"/>
      <c r="D7" s="136"/>
      <c r="E7" s="136" t="s">
        <v>41</v>
      </c>
      <c r="F7" s="164">
        <v>11690159.91</v>
      </c>
      <c r="G7" s="164">
        <v>3916173.63</v>
      </c>
      <c r="H7" s="164">
        <v>1301628</v>
      </c>
      <c r="I7" s="164">
        <v>732708</v>
      </c>
      <c r="J7" s="77">
        <v>65481</v>
      </c>
      <c r="K7" s="164">
        <v>146520</v>
      </c>
      <c r="L7" s="164">
        <v>385317</v>
      </c>
      <c r="M7" s="164">
        <v>380975.04</v>
      </c>
      <c r="N7" s="164">
        <v>190487.52</v>
      </c>
      <c r="O7" s="164">
        <v>149108.04</v>
      </c>
      <c r="P7" s="164">
        <v>0</v>
      </c>
      <c r="Q7" s="164">
        <v>19881.03</v>
      </c>
      <c r="R7" s="164">
        <v>544068</v>
      </c>
      <c r="S7" s="164">
        <v>0</v>
      </c>
      <c r="T7" s="164">
        <v>0</v>
      </c>
      <c r="U7" s="164">
        <v>7773986.2800000003</v>
      </c>
      <c r="V7" s="164">
        <v>0</v>
      </c>
      <c r="W7" s="164">
        <v>0</v>
      </c>
      <c r="X7" s="164">
        <v>0</v>
      </c>
      <c r="Y7" s="164">
        <v>0</v>
      </c>
      <c r="Z7" s="164">
        <v>7763215.2800000003</v>
      </c>
      <c r="AA7" s="164">
        <v>0</v>
      </c>
      <c r="AB7" s="164">
        <v>0</v>
      </c>
      <c r="AC7" s="164">
        <v>0</v>
      </c>
      <c r="AD7" s="164">
        <v>900</v>
      </c>
      <c r="AE7" s="164">
        <v>0</v>
      </c>
      <c r="AF7" s="164">
        <v>9871</v>
      </c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</row>
    <row r="8" spans="1:134" ht="14.25" customHeight="1">
      <c r="A8" s="136"/>
      <c r="B8" s="136"/>
      <c r="C8" s="136"/>
      <c r="D8" s="136" t="s">
        <v>340</v>
      </c>
      <c r="E8" s="136" t="s">
        <v>341</v>
      </c>
      <c r="F8" s="164">
        <v>11690159.91</v>
      </c>
      <c r="G8" s="164">
        <v>3916173.63</v>
      </c>
      <c r="H8" s="164">
        <v>1301628</v>
      </c>
      <c r="I8" s="164">
        <v>732708</v>
      </c>
      <c r="J8" s="77">
        <v>65481</v>
      </c>
      <c r="K8" s="164">
        <v>146520</v>
      </c>
      <c r="L8" s="164">
        <v>385317</v>
      </c>
      <c r="M8" s="164">
        <v>380975.04</v>
      </c>
      <c r="N8" s="164">
        <v>190487.52</v>
      </c>
      <c r="O8" s="164">
        <v>149108.04</v>
      </c>
      <c r="P8" s="164">
        <v>0</v>
      </c>
      <c r="Q8" s="164">
        <v>19881.03</v>
      </c>
      <c r="R8" s="164">
        <v>544068</v>
      </c>
      <c r="S8" s="164">
        <v>0</v>
      </c>
      <c r="T8" s="164">
        <v>0</v>
      </c>
      <c r="U8" s="164">
        <v>7773986.2800000003</v>
      </c>
      <c r="V8" s="164">
        <v>0</v>
      </c>
      <c r="W8" s="164">
        <v>0</v>
      </c>
      <c r="X8" s="164">
        <v>0</v>
      </c>
      <c r="Y8" s="164">
        <v>0</v>
      </c>
      <c r="Z8" s="164">
        <v>7763215.2800000003</v>
      </c>
      <c r="AA8" s="164">
        <v>0</v>
      </c>
      <c r="AB8" s="164">
        <v>0</v>
      </c>
      <c r="AC8" s="164">
        <v>0</v>
      </c>
      <c r="AD8" s="164">
        <v>900</v>
      </c>
      <c r="AE8" s="164">
        <v>0</v>
      </c>
      <c r="AF8" s="164">
        <v>9871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</row>
    <row r="9" spans="1:134" ht="14.25" customHeight="1">
      <c r="A9" s="136"/>
      <c r="B9" s="136"/>
      <c r="C9" s="136"/>
      <c r="D9" s="136" t="s">
        <v>342</v>
      </c>
      <c r="E9" s="136" t="s">
        <v>343</v>
      </c>
      <c r="F9" s="164">
        <v>11690159.91</v>
      </c>
      <c r="G9" s="164">
        <v>3916173.63</v>
      </c>
      <c r="H9" s="164">
        <v>1301628</v>
      </c>
      <c r="I9" s="164">
        <v>732708</v>
      </c>
      <c r="J9" s="77">
        <v>65481</v>
      </c>
      <c r="K9" s="164">
        <v>146520</v>
      </c>
      <c r="L9" s="164">
        <v>385317</v>
      </c>
      <c r="M9" s="164">
        <v>380975.04</v>
      </c>
      <c r="N9" s="164">
        <v>190487.52</v>
      </c>
      <c r="O9" s="164">
        <v>149108.04</v>
      </c>
      <c r="P9" s="164">
        <v>0</v>
      </c>
      <c r="Q9" s="164">
        <v>19881.03</v>
      </c>
      <c r="R9" s="164">
        <v>544068</v>
      </c>
      <c r="S9" s="164">
        <v>0</v>
      </c>
      <c r="T9" s="164">
        <v>0</v>
      </c>
      <c r="U9" s="164">
        <v>7773986.2800000003</v>
      </c>
      <c r="V9" s="164">
        <v>0</v>
      </c>
      <c r="W9" s="164">
        <v>0</v>
      </c>
      <c r="X9" s="164">
        <v>0</v>
      </c>
      <c r="Y9" s="164">
        <v>0</v>
      </c>
      <c r="Z9" s="164">
        <v>7763215.2800000003</v>
      </c>
      <c r="AA9" s="164">
        <v>0</v>
      </c>
      <c r="AB9" s="164">
        <v>0</v>
      </c>
      <c r="AC9" s="164">
        <v>0</v>
      </c>
      <c r="AD9" s="164">
        <v>900</v>
      </c>
      <c r="AE9" s="164">
        <v>0</v>
      </c>
      <c r="AF9" s="164">
        <v>9871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</row>
    <row r="10" spans="1:134" ht="14.25" customHeight="1">
      <c r="A10" s="136" t="s">
        <v>344</v>
      </c>
      <c r="B10" s="136" t="s">
        <v>345</v>
      </c>
      <c r="C10" s="136" t="s">
        <v>346</v>
      </c>
      <c r="D10" s="136" t="s">
        <v>347</v>
      </c>
      <c r="E10" s="136" t="s">
        <v>348</v>
      </c>
      <c r="F10" s="164">
        <v>1681252</v>
      </c>
      <c r="G10" s="164">
        <v>1670481</v>
      </c>
      <c r="H10" s="164">
        <v>785772</v>
      </c>
      <c r="I10" s="164">
        <v>672708</v>
      </c>
      <c r="J10" s="77">
        <v>65481</v>
      </c>
      <c r="K10" s="164">
        <v>146520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164">
        <v>0</v>
      </c>
      <c r="R10" s="164">
        <v>0</v>
      </c>
      <c r="S10" s="164">
        <v>0</v>
      </c>
      <c r="T10" s="164">
        <v>0</v>
      </c>
      <c r="U10" s="164">
        <v>10771</v>
      </c>
      <c r="V10" s="164">
        <v>0</v>
      </c>
      <c r="W10" s="164">
        <v>0</v>
      </c>
      <c r="X10" s="164">
        <v>0</v>
      </c>
      <c r="Y10" s="164">
        <v>0</v>
      </c>
      <c r="Z10" s="164">
        <v>0</v>
      </c>
      <c r="AA10" s="164">
        <v>0</v>
      </c>
      <c r="AB10" s="164">
        <v>0</v>
      </c>
      <c r="AC10" s="164">
        <v>0</v>
      </c>
      <c r="AD10" s="164">
        <v>900</v>
      </c>
      <c r="AE10" s="164">
        <v>0</v>
      </c>
      <c r="AF10" s="164">
        <v>9871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</row>
    <row r="11" spans="1:134" ht="14.25" customHeight="1">
      <c r="A11" s="136" t="s">
        <v>344</v>
      </c>
      <c r="B11" s="136" t="s">
        <v>345</v>
      </c>
      <c r="C11" s="136" t="s">
        <v>351</v>
      </c>
      <c r="D11" s="136" t="s">
        <v>347</v>
      </c>
      <c r="E11" s="136" t="s">
        <v>352</v>
      </c>
      <c r="F11" s="164">
        <v>11000</v>
      </c>
      <c r="G11" s="164">
        <v>0</v>
      </c>
      <c r="H11" s="164">
        <v>0</v>
      </c>
      <c r="I11" s="164">
        <v>0</v>
      </c>
      <c r="J11" s="77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4">
        <v>11000</v>
      </c>
      <c r="V11" s="164">
        <v>0</v>
      </c>
      <c r="W11" s="164">
        <v>0</v>
      </c>
      <c r="X11" s="164">
        <v>0</v>
      </c>
      <c r="Y11" s="164">
        <v>0</v>
      </c>
      <c r="Z11" s="164">
        <v>11000</v>
      </c>
      <c r="AA11" s="164">
        <v>0</v>
      </c>
      <c r="AB11" s="164">
        <v>0</v>
      </c>
      <c r="AC11" s="164">
        <v>0</v>
      </c>
      <c r="AD11" s="164">
        <v>0</v>
      </c>
      <c r="AE11" s="164">
        <v>0</v>
      </c>
      <c r="AF11" s="164"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</row>
    <row r="12" spans="1:134" ht="14.25" customHeight="1">
      <c r="A12" s="136" t="s">
        <v>353</v>
      </c>
      <c r="B12" s="136" t="s">
        <v>346</v>
      </c>
      <c r="C12" s="136" t="s">
        <v>354</v>
      </c>
      <c r="D12" s="136" t="s">
        <v>347</v>
      </c>
      <c r="E12" s="136" t="s">
        <v>355</v>
      </c>
      <c r="F12" s="164">
        <v>526123</v>
      </c>
      <c r="G12" s="164">
        <v>526123</v>
      </c>
      <c r="H12" s="164">
        <v>279744</v>
      </c>
      <c r="I12" s="164">
        <v>32280</v>
      </c>
      <c r="J12" s="77">
        <v>0</v>
      </c>
      <c r="K12" s="164">
        <v>0</v>
      </c>
      <c r="L12" s="164">
        <v>214099</v>
      </c>
      <c r="M12" s="164">
        <v>0</v>
      </c>
      <c r="N12" s="164">
        <v>0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4">
        <v>0</v>
      </c>
      <c r="U12" s="164">
        <v>0</v>
      </c>
      <c r="V12" s="164">
        <v>0</v>
      </c>
      <c r="W12" s="164">
        <v>0</v>
      </c>
      <c r="X12" s="164">
        <v>0</v>
      </c>
      <c r="Y12" s="164">
        <v>0</v>
      </c>
      <c r="Z12" s="164">
        <v>0</v>
      </c>
      <c r="AA12" s="164">
        <v>0</v>
      </c>
      <c r="AB12" s="164">
        <v>0</v>
      </c>
      <c r="AC12" s="164">
        <v>0</v>
      </c>
      <c r="AD12" s="164">
        <v>0</v>
      </c>
      <c r="AE12" s="164">
        <v>0</v>
      </c>
      <c r="AF12" s="164">
        <v>0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</row>
    <row r="13" spans="1:134" ht="14.25" customHeight="1">
      <c r="A13" s="136" t="s">
        <v>356</v>
      </c>
      <c r="B13" s="136" t="s">
        <v>349</v>
      </c>
      <c r="C13" s="136" t="s">
        <v>357</v>
      </c>
      <c r="D13" s="136" t="s">
        <v>347</v>
      </c>
      <c r="E13" s="136" t="s">
        <v>358</v>
      </c>
      <c r="F13" s="164">
        <v>5968878</v>
      </c>
      <c r="G13" s="164">
        <v>0</v>
      </c>
      <c r="H13" s="164">
        <v>0</v>
      </c>
      <c r="I13" s="164">
        <v>0</v>
      </c>
      <c r="J13" s="77">
        <v>0</v>
      </c>
      <c r="K13" s="164">
        <v>0</v>
      </c>
      <c r="L13" s="164">
        <v>0</v>
      </c>
      <c r="M13" s="164">
        <v>0</v>
      </c>
      <c r="N13" s="164">
        <v>0</v>
      </c>
      <c r="O13" s="164">
        <v>0</v>
      </c>
      <c r="P13" s="164">
        <v>0</v>
      </c>
      <c r="Q13" s="164">
        <v>0</v>
      </c>
      <c r="R13" s="164">
        <v>0</v>
      </c>
      <c r="S13" s="164">
        <v>0</v>
      </c>
      <c r="T13" s="164">
        <v>0</v>
      </c>
      <c r="U13" s="164">
        <v>5968878</v>
      </c>
      <c r="V13" s="164">
        <v>0</v>
      </c>
      <c r="W13" s="164">
        <v>0</v>
      </c>
      <c r="X13" s="164">
        <v>0</v>
      </c>
      <c r="Y13" s="164">
        <v>0</v>
      </c>
      <c r="Z13" s="164">
        <v>5968878</v>
      </c>
      <c r="AA13" s="164">
        <v>0</v>
      </c>
      <c r="AB13" s="164">
        <v>0</v>
      </c>
      <c r="AC13" s="164">
        <v>0</v>
      </c>
      <c r="AD13" s="164">
        <v>0</v>
      </c>
      <c r="AE13" s="164">
        <v>0</v>
      </c>
      <c r="AF13" s="164">
        <v>0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</row>
    <row r="14" spans="1:134" ht="14.25" customHeight="1">
      <c r="A14" s="136" t="s">
        <v>356</v>
      </c>
      <c r="B14" s="136" t="s">
        <v>359</v>
      </c>
      <c r="C14" s="136" t="s">
        <v>359</v>
      </c>
      <c r="D14" s="136" t="s">
        <v>347</v>
      </c>
      <c r="E14" s="136" t="s">
        <v>360</v>
      </c>
      <c r="F14" s="164">
        <v>380975.04</v>
      </c>
      <c r="G14" s="164">
        <v>380975.04</v>
      </c>
      <c r="H14" s="164">
        <v>0</v>
      </c>
      <c r="I14" s="164">
        <v>0</v>
      </c>
      <c r="J14" s="77">
        <v>0</v>
      </c>
      <c r="K14" s="164">
        <v>0</v>
      </c>
      <c r="L14" s="164">
        <v>0</v>
      </c>
      <c r="M14" s="164">
        <v>380975.04</v>
      </c>
      <c r="N14" s="164">
        <v>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64">
        <v>0</v>
      </c>
      <c r="V14" s="164">
        <v>0</v>
      </c>
      <c r="W14" s="164">
        <v>0</v>
      </c>
      <c r="X14" s="164">
        <v>0</v>
      </c>
      <c r="Y14" s="164">
        <v>0</v>
      </c>
      <c r="Z14" s="164">
        <v>0</v>
      </c>
      <c r="AA14" s="164">
        <v>0</v>
      </c>
      <c r="AB14" s="164">
        <v>0</v>
      </c>
      <c r="AC14" s="164">
        <v>0</v>
      </c>
      <c r="AD14" s="164">
        <v>0</v>
      </c>
      <c r="AE14" s="164">
        <v>0</v>
      </c>
      <c r="AF14" s="164">
        <v>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</row>
    <row r="15" spans="1:134" ht="14.25" customHeight="1">
      <c r="A15" s="136" t="s">
        <v>356</v>
      </c>
      <c r="B15" s="136" t="s">
        <v>359</v>
      </c>
      <c r="C15" s="136" t="s">
        <v>361</v>
      </c>
      <c r="D15" s="136" t="s">
        <v>347</v>
      </c>
      <c r="E15" s="136" t="s">
        <v>362</v>
      </c>
      <c r="F15" s="164">
        <v>190487.52</v>
      </c>
      <c r="G15" s="164">
        <v>190487.52</v>
      </c>
      <c r="H15" s="164">
        <v>0</v>
      </c>
      <c r="I15" s="164">
        <v>0</v>
      </c>
      <c r="J15" s="77">
        <v>0</v>
      </c>
      <c r="K15" s="164">
        <v>0</v>
      </c>
      <c r="L15" s="164">
        <v>0</v>
      </c>
      <c r="M15" s="164">
        <v>0</v>
      </c>
      <c r="N15" s="164">
        <v>190487.52</v>
      </c>
      <c r="O15" s="164">
        <v>0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164">
        <v>0</v>
      </c>
      <c r="Z15" s="164">
        <v>0</v>
      </c>
      <c r="AA15" s="164">
        <v>0</v>
      </c>
      <c r="AB15" s="164">
        <v>0</v>
      </c>
      <c r="AC15" s="164">
        <v>0</v>
      </c>
      <c r="AD15" s="164">
        <v>0</v>
      </c>
      <c r="AE15" s="164">
        <v>0</v>
      </c>
      <c r="AF15" s="164">
        <v>0</v>
      </c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</row>
    <row r="16" spans="1:134" ht="14.25" customHeight="1">
      <c r="A16" s="136" t="s">
        <v>356</v>
      </c>
      <c r="B16" s="136" t="s">
        <v>351</v>
      </c>
      <c r="C16" s="136" t="s">
        <v>346</v>
      </c>
      <c r="D16" s="136" t="s">
        <v>347</v>
      </c>
      <c r="E16" s="136" t="s">
        <v>363</v>
      </c>
      <c r="F16" s="164">
        <v>19881.03</v>
      </c>
      <c r="G16" s="164">
        <v>19881.03</v>
      </c>
      <c r="H16" s="164">
        <v>0</v>
      </c>
      <c r="I16" s="164">
        <v>0</v>
      </c>
      <c r="J16" s="77">
        <v>0</v>
      </c>
      <c r="K16" s="164">
        <v>0</v>
      </c>
      <c r="L16" s="164">
        <v>0</v>
      </c>
      <c r="M16" s="164">
        <v>0</v>
      </c>
      <c r="N16" s="164">
        <v>0</v>
      </c>
      <c r="O16" s="164">
        <v>0</v>
      </c>
      <c r="P16" s="164">
        <v>0</v>
      </c>
      <c r="Q16" s="164">
        <v>19881.03</v>
      </c>
      <c r="R16" s="164">
        <v>0</v>
      </c>
      <c r="S16" s="164">
        <v>0</v>
      </c>
      <c r="T16" s="164">
        <v>0</v>
      </c>
      <c r="U16" s="164">
        <v>0</v>
      </c>
      <c r="V16" s="164">
        <v>0</v>
      </c>
      <c r="W16" s="164">
        <v>0</v>
      </c>
      <c r="X16" s="164">
        <v>0</v>
      </c>
      <c r="Y16" s="164">
        <v>0</v>
      </c>
      <c r="Z16" s="164">
        <v>0</v>
      </c>
      <c r="AA16" s="164">
        <v>0</v>
      </c>
      <c r="AB16" s="164">
        <v>0</v>
      </c>
      <c r="AC16" s="164">
        <v>0</v>
      </c>
      <c r="AD16" s="164">
        <v>0</v>
      </c>
      <c r="AE16" s="164">
        <v>0</v>
      </c>
      <c r="AF16" s="164">
        <v>0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</row>
    <row r="17" spans="1:134" ht="14.25" customHeight="1">
      <c r="A17" s="136" t="s">
        <v>364</v>
      </c>
      <c r="B17" s="136" t="s">
        <v>365</v>
      </c>
      <c r="C17" s="136" t="s">
        <v>346</v>
      </c>
      <c r="D17" s="136" t="s">
        <v>347</v>
      </c>
      <c r="E17" s="136" t="s">
        <v>366</v>
      </c>
      <c r="F17" s="164">
        <v>149108.04</v>
      </c>
      <c r="G17" s="164">
        <v>149108.04</v>
      </c>
      <c r="H17" s="164">
        <v>0</v>
      </c>
      <c r="I17" s="164">
        <v>0</v>
      </c>
      <c r="J17" s="77">
        <v>0</v>
      </c>
      <c r="K17" s="164">
        <v>0</v>
      </c>
      <c r="L17" s="164">
        <v>0</v>
      </c>
      <c r="M17" s="164">
        <v>0</v>
      </c>
      <c r="N17" s="164">
        <v>0</v>
      </c>
      <c r="O17" s="164">
        <v>149108.04</v>
      </c>
      <c r="P17" s="164">
        <v>0</v>
      </c>
      <c r="Q17" s="164">
        <v>0</v>
      </c>
      <c r="R17" s="164">
        <v>0</v>
      </c>
      <c r="S17" s="164">
        <v>0</v>
      </c>
      <c r="T17" s="164">
        <v>0</v>
      </c>
      <c r="U17" s="164">
        <v>0</v>
      </c>
      <c r="V17" s="164">
        <v>0</v>
      </c>
      <c r="W17" s="164">
        <v>0</v>
      </c>
      <c r="X17" s="164">
        <v>0</v>
      </c>
      <c r="Y17" s="164">
        <v>0</v>
      </c>
      <c r="Z17" s="164">
        <v>0</v>
      </c>
      <c r="AA17" s="164">
        <v>0</v>
      </c>
      <c r="AB17" s="164">
        <v>0</v>
      </c>
      <c r="AC17" s="164">
        <v>0</v>
      </c>
      <c r="AD17" s="164">
        <v>0</v>
      </c>
      <c r="AE17" s="164">
        <v>0</v>
      </c>
      <c r="AF17" s="164">
        <v>0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</row>
    <row r="18" spans="1:134" ht="14.25" customHeight="1">
      <c r="A18" s="136" t="s">
        <v>372</v>
      </c>
      <c r="B18" s="136" t="s">
        <v>346</v>
      </c>
      <c r="C18" s="136" t="s">
        <v>369</v>
      </c>
      <c r="D18" s="136" t="s">
        <v>347</v>
      </c>
      <c r="E18" s="136" t="s">
        <v>373</v>
      </c>
      <c r="F18" s="164">
        <v>435050</v>
      </c>
      <c r="G18" s="164">
        <v>435050</v>
      </c>
      <c r="H18" s="164">
        <v>236112</v>
      </c>
      <c r="I18" s="164">
        <v>27720</v>
      </c>
      <c r="J18" s="77">
        <v>0</v>
      </c>
      <c r="K18" s="164">
        <v>0</v>
      </c>
      <c r="L18" s="164">
        <v>171218</v>
      </c>
      <c r="M18" s="164">
        <v>0</v>
      </c>
      <c r="N18" s="164">
        <v>0</v>
      </c>
      <c r="O18" s="164">
        <v>0</v>
      </c>
      <c r="P18" s="164">
        <v>0</v>
      </c>
      <c r="Q18" s="164">
        <v>0</v>
      </c>
      <c r="R18" s="164">
        <v>0</v>
      </c>
      <c r="S18" s="164">
        <v>0</v>
      </c>
      <c r="T18" s="164">
        <v>0</v>
      </c>
      <c r="U18" s="164">
        <v>0</v>
      </c>
      <c r="V18" s="164">
        <v>0</v>
      </c>
      <c r="W18" s="164">
        <v>0</v>
      </c>
      <c r="X18" s="164">
        <v>0</v>
      </c>
      <c r="Y18" s="164">
        <v>0</v>
      </c>
      <c r="Z18" s="164">
        <v>0</v>
      </c>
      <c r="AA18" s="164">
        <v>0</v>
      </c>
      <c r="AB18" s="164">
        <v>0</v>
      </c>
      <c r="AC18" s="164">
        <v>0</v>
      </c>
      <c r="AD18" s="164">
        <v>0</v>
      </c>
      <c r="AE18" s="164">
        <v>0</v>
      </c>
      <c r="AF18" s="164">
        <v>0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</row>
    <row r="19" spans="1:134" ht="14.25" customHeight="1">
      <c r="A19" s="136" t="s">
        <v>372</v>
      </c>
      <c r="B19" s="136" t="s">
        <v>374</v>
      </c>
      <c r="C19" s="136" t="s">
        <v>359</v>
      </c>
      <c r="D19" s="136" t="s">
        <v>347</v>
      </c>
      <c r="E19" s="136" t="s">
        <v>375</v>
      </c>
      <c r="F19" s="164">
        <v>1783337.28</v>
      </c>
      <c r="G19" s="164">
        <v>0</v>
      </c>
      <c r="H19" s="164">
        <v>0</v>
      </c>
      <c r="I19" s="164">
        <v>0</v>
      </c>
      <c r="J19" s="77">
        <v>0</v>
      </c>
      <c r="K19" s="164">
        <v>0</v>
      </c>
      <c r="L19" s="164">
        <v>0</v>
      </c>
      <c r="M19" s="164">
        <v>0</v>
      </c>
      <c r="N19" s="164">
        <v>0</v>
      </c>
      <c r="O19" s="164">
        <v>0</v>
      </c>
      <c r="P19" s="164">
        <v>0</v>
      </c>
      <c r="Q19" s="164">
        <v>0</v>
      </c>
      <c r="R19" s="164">
        <v>0</v>
      </c>
      <c r="S19" s="164">
        <v>0</v>
      </c>
      <c r="T19" s="164">
        <v>0</v>
      </c>
      <c r="U19" s="164">
        <v>1783337.28</v>
      </c>
      <c r="V19" s="164">
        <v>0</v>
      </c>
      <c r="W19" s="164">
        <v>0</v>
      </c>
      <c r="X19" s="164">
        <v>0</v>
      </c>
      <c r="Y19" s="164">
        <v>0</v>
      </c>
      <c r="Z19" s="164">
        <v>1783337.28</v>
      </c>
      <c r="AA19" s="164">
        <v>0</v>
      </c>
      <c r="AB19" s="164">
        <v>0</v>
      </c>
      <c r="AC19" s="164">
        <v>0</v>
      </c>
      <c r="AD19" s="164">
        <v>0</v>
      </c>
      <c r="AE19" s="164">
        <v>0</v>
      </c>
      <c r="AF19" s="164">
        <v>0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</row>
    <row r="20" spans="1:134" ht="14.25" customHeight="1">
      <c r="A20" s="136" t="s">
        <v>376</v>
      </c>
      <c r="B20" s="136" t="s">
        <v>349</v>
      </c>
      <c r="C20" s="136" t="s">
        <v>346</v>
      </c>
      <c r="D20" s="136" t="s">
        <v>347</v>
      </c>
      <c r="E20" s="136" t="s">
        <v>377</v>
      </c>
      <c r="F20" s="164">
        <v>544068</v>
      </c>
      <c r="G20" s="164">
        <v>544068</v>
      </c>
      <c r="H20" s="164">
        <v>0</v>
      </c>
      <c r="I20" s="164">
        <v>0</v>
      </c>
      <c r="J20" s="77">
        <v>0</v>
      </c>
      <c r="K20" s="164">
        <v>0</v>
      </c>
      <c r="L20" s="164">
        <v>0</v>
      </c>
      <c r="M20" s="164">
        <v>0</v>
      </c>
      <c r="N20" s="164">
        <v>0</v>
      </c>
      <c r="O20" s="164">
        <v>0</v>
      </c>
      <c r="P20" s="164">
        <v>0</v>
      </c>
      <c r="Q20" s="164">
        <v>0</v>
      </c>
      <c r="R20" s="164">
        <v>544068</v>
      </c>
      <c r="S20" s="164">
        <v>0</v>
      </c>
      <c r="T20" s="164">
        <v>0</v>
      </c>
      <c r="U20" s="164">
        <v>0</v>
      </c>
      <c r="V20" s="164">
        <v>0</v>
      </c>
      <c r="W20" s="164">
        <v>0</v>
      </c>
      <c r="X20" s="164">
        <v>0</v>
      </c>
      <c r="Y20" s="164">
        <v>0</v>
      </c>
      <c r="Z20" s="164">
        <v>0</v>
      </c>
      <c r="AA20" s="164">
        <v>0</v>
      </c>
      <c r="AB20" s="164">
        <v>0</v>
      </c>
      <c r="AC20" s="164">
        <v>0</v>
      </c>
      <c r="AD20" s="164">
        <v>0</v>
      </c>
      <c r="AE20" s="164">
        <v>0</v>
      </c>
      <c r="AF20" s="164">
        <v>0</v>
      </c>
    </row>
  </sheetData>
  <sheetProtection formatCells="0" formatColumns="0" formatRows="0"/>
  <mergeCells count="31">
    <mergeCell ref="X5:X6"/>
    <mergeCell ref="Y5:Y6"/>
    <mergeCell ref="M5:M6"/>
    <mergeCell ref="AF5:AF6"/>
    <mergeCell ref="Z5:Z6"/>
    <mergeCell ref="AA5:AA6"/>
    <mergeCell ref="AB5:AB6"/>
    <mergeCell ref="AC5:AC6"/>
    <mergeCell ref="AD5:AD6"/>
    <mergeCell ref="AE5:AE6"/>
    <mergeCell ref="W5:W6"/>
    <mergeCell ref="K5:K6"/>
    <mergeCell ref="L5:L6"/>
    <mergeCell ref="U5:U6"/>
    <mergeCell ref="R5:R6"/>
    <mergeCell ref="S5:S6"/>
    <mergeCell ref="T5:T6"/>
    <mergeCell ref="N5:N6"/>
    <mergeCell ref="O5:O6"/>
    <mergeCell ref="Q5:Q6"/>
    <mergeCell ref="F4:F6"/>
    <mergeCell ref="G5:G6"/>
    <mergeCell ref="H5:H6"/>
    <mergeCell ref="I5:I6"/>
    <mergeCell ref="V5:V6"/>
    <mergeCell ref="A4:E4"/>
    <mergeCell ref="A5:C5"/>
    <mergeCell ref="D5:D6"/>
    <mergeCell ref="E5:E6"/>
    <mergeCell ref="J5:J6"/>
    <mergeCell ref="P5:P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H1" workbookViewId="0">
      <selection activeCell="AG10" sqref="AG10:AG17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 t="s">
        <v>247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</row>
    <row r="3" spans="1:135" ht="14.25" customHeight="1">
      <c r="A3" s="3" t="s">
        <v>489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7" t="s">
        <v>1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ht="14.25" customHeight="1">
      <c r="A4" s="230" t="s">
        <v>52</v>
      </c>
      <c r="B4" s="230"/>
      <c r="C4" s="230"/>
      <c r="D4" s="230"/>
      <c r="E4" s="233"/>
      <c r="F4" s="16" t="s">
        <v>109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8"/>
      <c r="AD4" s="16"/>
      <c r="AE4" s="16"/>
      <c r="AF4" s="16"/>
      <c r="AG4" s="16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</row>
    <row r="5" spans="1:135" ht="14.25" customHeight="1">
      <c r="A5" s="230" t="s">
        <v>42</v>
      </c>
      <c r="B5" s="230"/>
      <c r="C5" s="230"/>
      <c r="D5" s="230" t="s">
        <v>43</v>
      </c>
      <c r="E5" s="230" t="s">
        <v>56</v>
      </c>
      <c r="F5" s="269" t="s">
        <v>45</v>
      </c>
      <c r="G5" s="269" t="s">
        <v>129</v>
      </c>
      <c r="H5" s="269" t="s">
        <v>130</v>
      </c>
      <c r="I5" s="269" t="s">
        <v>131</v>
      </c>
      <c r="J5" s="269" t="s">
        <v>132</v>
      </c>
      <c r="K5" s="269" t="s">
        <v>133</v>
      </c>
      <c r="L5" s="269" t="s">
        <v>134</v>
      </c>
      <c r="M5" s="269" t="s">
        <v>135</v>
      </c>
      <c r="N5" s="269" t="s">
        <v>136</v>
      </c>
      <c r="O5" s="269" t="s">
        <v>137</v>
      </c>
      <c r="P5" s="269" t="s">
        <v>138</v>
      </c>
      <c r="Q5" s="269" t="s">
        <v>139</v>
      </c>
      <c r="R5" s="269" t="s">
        <v>140</v>
      </c>
      <c r="S5" s="269" t="s">
        <v>141</v>
      </c>
      <c r="T5" s="269" t="s">
        <v>142</v>
      </c>
      <c r="U5" s="269" t="s">
        <v>143</v>
      </c>
      <c r="V5" s="269" t="s">
        <v>144</v>
      </c>
      <c r="W5" s="269" t="s">
        <v>145</v>
      </c>
      <c r="X5" s="269" t="s">
        <v>146</v>
      </c>
      <c r="Y5" s="269" t="s">
        <v>147</v>
      </c>
      <c r="Z5" s="271" t="s">
        <v>148</v>
      </c>
      <c r="AA5" s="273" t="s">
        <v>149</v>
      </c>
      <c r="AB5" s="269" t="s">
        <v>150</v>
      </c>
      <c r="AC5" s="269" t="s">
        <v>151</v>
      </c>
      <c r="AD5" s="269" t="s">
        <v>152</v>
      </c>
      <c r="AE5" s="269" t="s">
        <v>153</v>
      </c>
      <c r="AF5" s="269" t="s">
        <v>154</v>
      </c>
      <c r="AG5" s="269" t="s">
        <v>155</v>
      </c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</row>
    <row r="6" spans="1:135" ht="14.25" customHeight="1">
      <c r="A6" s="17" t="s">
        <v>46</v>
      </c>
      <c r="B6" s="17" t="s">
        <v>47</v>
      </c>
      <c r="C6" s="17" t="s">
        <v>48</v>
      </c>
      <c r="D6" s="230"/>
      <c r="E6" s="23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2"/>
      <c r="AA6" s="274"/>
      <c r="AB6" s="270"/>
      <c r="AC6" s="270"/>
      <c r="AD6" s="270"/>
      <c r="AE6" s="270"/>
      <c r="AF6" s="270"/>
      <c r="AG6" s="270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</row>
    <row r="7" spans="1:135" s="2" customFormat="1" ht="14.25" customHeight="1">
      <c r="A7" s="136"/>
      <c r="B7" s="136"/>
      <c r="C7" s="136"/>
      <c r="D7" s="136"/>
      <c r="E7" s="136" t="s">
        <v>41</v>
      </c>
      <c r="F7" s="164">
        <v>3764883.04</v>
      </c>
      <c r="G7" s="164">
        <v>165750</v>
      </c>
      <c r="H7" s="164">
        <v>72000</v>
      </c>
      <c r="I7" s="164">
        <v>0</v>
      </c>
      <c r="J7" s="164">
        <v>3000</v>
      </c>
      <c r="K7" s="164">
        <v>12000</v>
      </c>
      <c r="L7" s="164">
        <v>52000</v>
      </c>
      <c r="M7" s="164">
        <v>40000</v>
      </c>
      <c r="N7" s="164">
        <v>0</v>
      </c>
      <c r="O7" s="164">
        <v>0</v>
      </c>
      <c r="P7" s="164">
        <v>105000</v>
      </c>
      <c r="Q7" s="164">
        <v>0</v>
      </c>
      <c r="R7" s="164">
        <v>4000</v>
      </c>
      <c r="S7" s="164">
        <v>22000</v>
      </c>
      <c r="T7" s="164">
        <v>48000</v>
      </c>
      <c r="U7" s="164">
        <v>58000</v>
      </c>
      <c r="V7" s="164">
        <v>40000</v>
      </c>
      <c r="W7" s="164">
        <v>50000</v>
      </c>
      <c r="X7" s="164">
        <v>0</v>
      </c>
      <c r="Y7" s="164">
        <v>0</v>
      </c>
      <c r="Z7" s="164">
        <v>732480.04</v>
      </c>
      <c r="AA7" s="164">
        <v>0</v>
      </c>
      <c r="AB7" s="164">
        <v>30000</v>
      </c>
      <c r="AC7" s="164">
        <v>15000</v>
      </c>
      <c r="AD7" s="164">
        <v>230100</v>
      </c>
      <c r="AE7" s="164">
        <v>151800</v>
      </c>
      <c r="AF7" s="164">
        <v>0</v>
      </c>
      <c r="AG7" s="164">
        <v>1933753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</row>
    <row r="8" spans="1:135" ht="14.25" customHeight="1">
      <c r="A8" s="136"/>
      <c r="B8" s="136"/>
      <c r="C8" s="136"/>
      <c r="D8" s="136" t="s">
        <v>340</v>
      </c>
      <c r="E8" s="136" t="s">
        <v>341</v>
      </c>
      <c r="F8" s="164">
        <v>3764883.04</v>
      </c>
      <c r="G8" s="164">
        <v>165750</v>
      </c>
      <c r="H8" s="164">
        <v>72000</v>
      </c>
      <c r="I8" s="164">
        <v>0</v>
      </c>
      <c r="J8" s="164">
        <v>3000</v>
      </c>
      <c r="K8" s="164">
        <v>12000</v>
      </c>
      <c r="L8" s="164">
        <v>52000</v>
      </c>
      <c r="M8" s="164">
        <v>40000</v>
      </c>
      <c r="N8" s="164">
        <v>0</v>
      </c>
      <c r="O8" s="164">
        <v>0</v>
      </c>
      <c r="P8" s="164">
        <v>105000</v>
      </c>
      <c r="Q8" s="164">
        <v>0</v>
      </c>
      <c r="R8" s="164">
        <v>4000</v>
      </c>
      <c r="S8" s="164">
        <v>22000</v>
      </c>
      <c r="T8" s="164">
        <v>48000</v>
      </c>
      <c r="U8" s="164">
        <v>58000</v>
      </c>
      <c r="V8" s="164">
        <v>40000</v>
      </c>
      <c r="W8" s="164">
        <v>50000</v>
      </c>
      <c r="X8" s="164">
        <v>0</v>
      </c>
      <c r="Y8" s="164">
        <v>0</v>
      </c>
      <c r="Z8" s="164">
        <v>732480.04</v>
      </c>
      <c r="AA8" s="164">
        <v>0</v>
      </c>
      <c r="AB8" s="164">
        <v>30000</v>
      </c>
      <c r="AC8" s="164">
        <v>15000</v>
      </c>
      <c r="AD8" s="164">
        <v>230100</v>
      </c>
      <c r="AE8" s="164">
        <v>151800</v>
      </c>
      <c r="AF8" s="164">
        <v>0</v>
      </c>
      <c r="AG8" s="164">
        <v>1933753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</row>
    <row r="9" spans="1:135" ht="14.25" customHeight="1">
      <c r="A9" s="136"/>
      <c r="B9" s="136"/>
      <c r="C9" s="136"/>
      <c r="D9" s="136" t="s">
        <v>342</v>
      </c>
      <c r="E9" s="136" t="s">
        <v>343</v>
      </c>
      <c r="F9" s="164">
        <v>3764883.04</v>
      </c>
      <c r="G9" s="164">
        <v>165750</v>
      </c>
      <c r="H9" s="164">
        <v>72000</v>
      </c>
      <c r="I9" s="164">
        <v>0</v>
      </c>
      <c r="J9" s="164">
        <v>3000</v>
      </c>
      <c r="K9" s="164">
        <v>12000</v>
      </c>
      <c r="L9" s="164">
        <v>52000</v>
      </c>
      <c r="M9" s="164">
        <v>40000</v>
      </c>
      <c r="N9" s="164">
        <v>0</v>
      </c>
      <c r="O9" s="164">
        <v>0</v>
      </c>
      <c r="P9" s="164">
        <v>105000</v>
      </c>
      <c r="Q9" s="164">
        <v>0</v>
      </c>
      <c r="R9" s="164">
        <v>4000</v>
      </c>
      <c r="S9" s="164">
        <v>22000</v>
      </c>
      <c r="T9" s="164">
        <v>48000</v>
      </c>
      <c r="U9" s="164">
        <v>58000</v>
      </c>
      <c r="V9" s="164">
        <v>40000</v>
      </c>
      <c r="W9" s="164">
        <v>50000</v>
      </c>
      <c r="X9" s="164">
        <v>0</v>
      </c>
      <c r="Y9" s="164">
        <v>0</v>
      </c>
      <c r="Z9" s="164">
        <v>732480.04</v>
      </c>
      <c r="AA9" s="164">
        <v>0</v>
      </c>
      <c r="AB9" s="164">
        <v>30000</v>
      </c>
      <c r="AC9" s="164">
        <v>15000</v>
      </c>
      <c r="AD9" s="164">
        <v>230100</v>
      </c>
      <c r="AE9" s="164">
        <v>151800</v>
      </c>
      <c r="AF9" s="164">
        <v>0</v>
      </c>
      <c r="AG9" s="164">
        <v>1933753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</row>
    <row r="10" spans="1:135" ht="14.25" customHeight="1">
      <c r="A10" s="136" t="s">
        <v>344</v>
      </c>
      <c r="B10" s="136" t="s">
        <v>345</v>
      </c>
      <c r="C10" s="136" t="s">
        <v>346</v>
      </c>
      <c r="D10" s="136" t="s">
        <v>347</v>
      </c>
      <c r="E10" s="136" t="s">
        <v>348</v>
      </c>
      <c r="F10" s="164">
        <v>561780.04</v>
      </c>
      <c r="G10" s="164">
        <v>20000</v>
      </c>
      <c r="H10" s="164">
        <v>10000</v>
      </c>
      <c r="I10" s="164">
        <v>0</v>
      </c>
      <c r="J10" s="164">
        <v>3000</v>
      </c>
      <c r="K10" s="164">
        <v>10000</v>
      </c>
      <c r="L10" s="164">
        <v>20000</v>
      </c>
      <c r="M10" s="164">
        <v>20000</v>
      </c>
      <c r="N10" s="164">
        <v>0</v>
      </c>
      <c r="O10" s="164">
        <v>0</v>
      </c>
      <c r="P10" s="164">
        <v>30000</v>
      </c>
      <c r="Q10" s="164">
        <v>0</v>
      </c>
      <c r="R10" s="164">
        <v>0</v>
      </c>
      <c r="S10" s="164">
        <v>0</v>
      </c>
      <c r="T10" s="164">
        <v>0</v>
      </c>
      <c r="U10" s="164">
        <v>0</v>
      </c>
      <c r="V10" s="164">
        <v>10000</v>
      </c>
      <c r="W10" s="164">
        <v>0</v>
      </c>
      <c r="X10" s="164">
        <v>0</v>
      </c>
      <c r="Y10" s="164">
        <v>0</v>
      </c>
      <c r="Z10" s="164">
        <v>57480.04</v>
      </c>
      <c r="AA10" s="164">
        <v>0</v>
      </c>
      <c r="AB10" s="164">
        <v>10000</v>
      </c>
      <c r="AC10" s="164">
        <v>10000</v>
      </c>
      <c r="AD10" s="164">
        <v>8600</v>
      </c>
      <c r="AE10" s="164">
        <v>151800</v>
      </c>
      <c r="AF10" s="164">
        <v>0</v>
      </c>
      <c r="AG10" s="164">
        <v>200900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</row>
    <row r="11" spans="1:135" ht="14.25" customHeight="1">
      <c r="A11" s="136" t="s">
        <v>344</v>
      </c>
      <c r="B11" s="136" t="s">
        <v>345</v>
      </c>
      <c r="C11" s="136" t="s">
        <v>349</v>
      </c>
      <c r="D11" s="136" t="s">
        <v>347</v>
      </c>
      <c r="E11" s="136" t="s">
        <v>350</v>
      </c>
      <c r="F11" s="164">
        <v>282030</v>
      </c>
      <c r="G11" s="164">
        <v>0</v>
      </c>
      <c r="H11" s="164">
        <v>0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10000</v>
      </c>
      <c r="U11" s="164">
        <v>10000</v>
      </c>
      <c r="V11" s="164">
        <v>0</v>
      </c>
      <c r="W11" s="164">
        <v>50000</v>
      </c>
      <c r="X11" s="164">
        <v>0</v>
      </c>
      <c r="Y11" s="164">
        <v>0</v>
      </c>
      <c r="Z11" s="164">
        <v>150000</v>
      </c>
      <c r="AA11" s="164">
        <v>0</v>
      </c>
      <c r="AB11" s="164">
        <v>0</v>
      </c>
      <c r="AC11" s="164">
        <v>0</v>
      </c>
      <c r="AD11" s="164">
        <v>5000</v>
      </c>
      <c r="AE11" s="164">
        <v>0</v>
      </c>
      <c r="AF11" s="164">
        <v>0</v>
      </c>
      <c r="AG11" s="164">
        <v>57030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</row>
    <row r="12" spans="1:135" ht="14.25" customHeight="1">
      <c r="A12" s="136" t="s">
        <v>344</v>
      </c>
      <c r="B12" s="136" t="s">
        <v>345</v>
      </c>
      <c r="C12" s="136" t="s">
        <v>351</v>
      </c>
      <c r="D12" s="136" t="s">
        <v>347</v>
      </c>
      <c r="E12" s="136" t="s">
        <v>352</v>
      </c>
      <c r="F12" s="164">
        <v>867383</v>
      </c>
      <c r="G12" s="164">
        <v>118000</v>
      </c>
      <c r="H12" s="164">
        <v>62000</v>
      </c>
      <c r="I12" s="164">
        <v>0</v>
      </c>
      <c r="J12" s="164">
        <v>0</v>
      </c>
      <c r="K12" s="164">
        <v>2000</v>
      </c>
      <c r="L12" s="164">
        <v>22000</v>
      </c>
      <c r="M12" s="164">
        <v>10000</v>
      </c>
      <c r="N12" s="164">
        <v>0</v>
      </c>
      <c r="O12" s="164">
        <v>0</v>
      </c>
      <c r="P12" s="164">
        <v>60000</v>
      </c>
      <c r="Q12" s="164">
        <v>0</v>
      </c>
      <c r="R12" s="164">
        <v>4000</v>
      </c>
      <c r="S12" s="164">
        <v>22000</v>
      </c>
      <c r="T12" s="164">
        <v>38000</v>
      </c>
      <c r="U12" s="164">
        <v>48000</v>
      </c>
      <c r="V12" s="164">
        <v>10000</v>
      </c>
      <c r="W12" s="164">
        <v>0</v>
      </c>
      <c r="X12" s="164">
        <v>0</v>
      </c>
      <c r="Y12" s="164">
        <v>0</v>
      </c>
      <c r="Z12" s="164">
        <v>175000</v>
      </c>
      <c r="AA12" s="164">
        <v>0</v>
      </c>
      <c r="AB12" s="164">
        <v>0</v>
      </c>
      <c r="AC12" s="164">
        <v>0</v>
      </c>
      <c r="AD12" s="164">
        <v>133000</v>
      </c>
      <c r="AE12" s="164">
        <v>0</v>
      </c>
      <c r="AF12" s="164">
        <v>0</v>
      </c>
      <c r="AG12" s="164">
        <v>163383</v>
      </c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</row>
    <row r="13" spans="1:135" ht="14.25" customHeight="1">
      <c r="A13" s="136" t="s">
        <v>353</v>
      </c>
      <c r="B13" s="136" t="s">
        <v>346</v>
      </c>
      <c r="C13" s="136" t="s">
        <v>354</v>
      </c>
      <c r="D13" s="136" t="s">
        <v>347</v>
      </c>
      <c r="E13" s="136" t="s">
        <v>355</v>
      </c>
      <c r="F13" s="164">
        <v>102000</v>
      </c>
      <c r="G13" s="164">
        <v>10000</v>
      </c>
      <c r="H13" s="164">
        <v>0</v>
      </c>
      <c r="I13" s="164">
        <v>0</v>
      </c>
      <c r="J13" s="164">
        <v>0</v>
      </c>
      <c r="K13" s="164">
        <v>0</v>
      </c>
      <c r="L13" s="164">
        <v>5000</v>
      </c>
      <c r="M13" s="164">
        <v>5000</v>
      </c>
      <c r="N13" s="164">
        <v>0</v>
      </c>
      <c r="O13" s="164">
        <v>0</v>
      </c>
      <c r="P13" s="164">
        <v>10000</v>
      </c>
      <c r="Q13" s="164">
        <v>0</v>
      </c>
      <c r="R13" s="164">
        <v>0</v>
      </c>
      <c r="S13" s="164">
        <v>0</v>
      </c>
      <c r="T13" s="164">
        <v>0</v>
      </c>
      <c r="U13" s="164">
        <v>0</v>
      </c>
      <c r="V13" s="164">
        <v>10000</v>
      </c>
      <c r="W13" s="164">
        <v>0</v>
      </c>
      <c r="X13" s="164">
        <v>0</v>
      </c>
      <c r="Y13" s="164">
        <v>0</v>
      </c>
      <c r="Z13" s="164">
        <v>0</v>
      </c>
      <c r="AA13" s="164">
        <v>0</v>
      </c>
      <c r="AB13" s="164">
        <v>10000</v>
      </c>
      <c r="AC13" s="164">
        <v>5000</v>
      </c>
      <c r="AD13" s="164">
        <v>47000</v>
      </c>
      <c r="AE13" s="164">
        <v>0</v>
      </c>
      <c r="AF13" s="164">
        <v>0</v>
      </c>
      <c r="AG13" s="164">
        <v>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</row>
    <row r="14" spans="1:135" ht="14.25" customHeight="1">
      <c r="A14" s="136" t="s">
        <v>356</v>
      </c>
      <c r="B14" s="136" t="s">
        <v>349</v>
      </c>
      <c r="C14" s="136" t="s">
        <v>357</v>
      </c>
      <c r="D14" s="136" t="s">
        <v>347</v>
      </c>
      <c r="E14" s="136" t="s">
        <v>358</v>
      </c>
      <c r="F14" s="164">
        <v>1136000</v>
      </c>
      <c r="G14" s="164">
        <v>0</v>
      </c>
      <c r="H14" s="164">
        <v>0</v>
      </c>
      <c r="I14" s="164">
        <v>0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64">
        <v>0</v>
      </c>
      <c r="V14" s="164">
        <v>0</v>
      </c>
      <c r="W14" s="164">
        <v>0</v>
      </c>
      <c r="X14" s="164">
        <v>0</v>
      </c>
      <c r="Y14" s="164">
        <v>0</v>
      </c>
      <c r="Z14" s="164">
        <v>0</v>
      </c>
      <c r="AA14" s="164">
        <v>0</v>
      </c>
      <c r="AB14" s="164">
        <v>0</v>
      </c>
      <c r="AC14" s="164">
        <v>0</v>
      </c>
      <c r="AD14" s="164">
        <v>0</v>
      </c>
      <c r="AE14" s="164">
        <v>0</v>
      </c>
      <c r="AF14" s="164">
        <v>0</v>
      </c>
      <c r="AG14" s="164">
        <v>1136000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</row>
    <row r="15" spans="1:135" ht="14.25" customHeight="1">
      <c r="A15" s="136" t="s">
        <v>367</v>
      </c>
      <c r="B15" s="136" t="s">
        <v>359</v>
      </c>
      <c r="C15" s="136" t="s">
        <v>346</v>
      </c>
      <c r="D15" s="136" t="s">
        <v>347</v>
      </c>
      <c r="E15" s="136" t="s">
        <v>368</v>
      </c>
      <c r="F15" s="164">
        <v>500000</v>
      </c>
      <c r="G15" s="164">
        <v>0</v>
      </c>
      <c r="H15" s="164">
        <v>0</v>
      </c>
      <c r="I15" s="164">
        <v>0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164">
        <v>0</v>
      </c>
      <c r="Z15" s="164">
        <v>350000</v>
      </c>
      <c r="AA15" s="164">
        <v>0</v>
      </c>
      <c r="AB15" s="164">
        <v>0</v>
      </c>
      <c r="AC15" s="164">
        <v>0</v>
      </c>
      <c r="AD15" s="164">
        <v>0</v>
      </c>
      <c r="AE15" s="164">
        <v>0</v>
      </c>
      <c r="AF15" s="164">
        <v>0</v>
      </c>
      <c r="AG15" s="164">
        <v>150000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</row>
    <row r="16" spans="1:135" ht="14.25" customHeight="1">
      <c r="A16" s="136" t="s">
        <v>372</v>
      </c>
      <c r="B16" s="136" t="s">
        <v>346</v>
      </c>
      <c r="C16" s="136" t="s">
        <v>369</v>
      </c>
      <c r="D16" s="136" t="s">
        <v>347</v>
      </c>
      <c r="E16" s="136" t="s">
        <v>373</v>
      </c>
      <c r="F16" s="164">
        <v>89250</v>
      </c>
      <c r="G16" s="164">
        <v>17750</v>
      </c>
      <c r="H16" s="164">
        <v>0</v>
      </c>
      <c r="I16" s="164">
        <v>0</v>
      </c>
      <c r="J16" s="164">
        <v>0</v>
      </c>
      <c r="K16" s="164">
        <v>0</v>
      </c>
      <c r="L16" s="164">
        <v>5000</v>
      </c>
      <c r="M16" s="164">
        <v>5000</v>
      </c>
      <c r="N16" s="164">
        <v>0</v>
      </c>
      <c r="O16" s="164">
        <v>0</v>
      </c>
      <c r="P16" s="164">
        <v>5000</v>
      </c>
      <c r="Q16" s="164">
        <v>0</v>
      </c>
      <c r="R16" s="164">
        <v>0</v>
      </c>
      <c r="S16" s="164">
        <v>0</v>
      </c>
      <c r="T16" s="164">
        <v>0</v>
      </c>
      <c r="U16" s="164">
        <v>0</v>
      </c>
      <c r="V16" s="164">
        <v>10000</v>
      </c>
      <c r="W16" s="164">
        <v>0</v>
      </c>
      <c r="X16" s="164">
        <v>0</v>
      </c>
      <c r="Y16" s="164">
        <v>0</v>
      </c>
      <c r="Z16" s="164">
        <v>0</v>
      </c>
      <c r="AA16" s="164">
        <v>0</v>
      </c>
      <c r="AB16" s="164">
        <v>10000</v>
      </c>
      <c r="AC16" s="164">
        <v>0</v>
      </c>
      <c r="AD16" s="164">
        <v>36500</v>
      </c>
      <c r="AE16" s="164">
        <v>0</v>
      </c>
      <c r="AF16" s="164">
        <v>0</v>
      </c>
      <c r="AG16" s="164">
        <v>0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</row>
    <row r="17" spans="1:135" ht="14.25" customHeight="1">
      <c r="A17" s="136" t="s">
        <v>372</v>
      </c>
      <c r="B17" s="136" t="s">
        <v>374</v>
      </c>
      <c r="C17" s="136" t="s">
        <v>359</v>
      </c>
      <c r="D17" s="136" t="s">
        <v>347</v>
      </c>
      <c r="E17" s="136" t="s">
        <v>375</v>
      </c>
      <c r="F17" s="164">
        <v>226440</v>
      </c>
      <c r="G17" s="164">
        <v>0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  <c r="O17" s="164">
        <v>0</v>
      </c>
      <c r="P17" s="164">
        <v>0</v>
      </c>
      <c r="Q17" s="164">
        <v>0</v>
      </c>
      <c r="R17" s="164">
        <v>0</v>
      </c>
      <c r="S17" s="164">
        <v>0</v>
      </c>
      <c r="T17" s="164">
        <v>0</v>
      </c>
      <c r="U17" s="164">
        <v>0</v>
      </c>
      <c r="V17" s="164">
        <v>0</v>
      </c>
      <c r="W17" s="164">
        <v>0</v>
      </c>
      <c r="X17" s="164">
        <v>0</v>
      </c>
      <c r="Y17" s="164">
        <v>0</v>
      </c>
      <c r="Z17" s="164">
        <v>0</v>
      </c>
      <c r="AA17" s="164">
        <v>0</v>
      </c>
      <c r="AB17" s="164">
        <v>0</v>
      </c>
      <c r="AC17" s="164">
        <v>0</v>
      </c>
      <c r="AD17" s="164">
        <v>0</v>
      </c>
      <c r="AE17" s="164">
        <v>0</v>
      </c>
      <c r="AF17" s="164">
        <v>0</v>
      </c>
      <c r="AG17" s="164">
        <v>226440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</row>
    <row r="18" spans="1:135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</row>
    <row r="19" spans="1:135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</row>
  </sheetData>
  <sheetProtection formatCells="0" formatColumns="0" formatRows="0"/>
  <mergeCells count="32">
    <mergeCell ref="G5:G6"/>
    <mergeCell ref="A4:E4"/>
    <mergeCell ref="A5:C5"/>
    <mergeCell ref="D5:D6"/>
    <mergeCell ref="E5:E6"/>
    <mergeCell ref="F5:F6"/>
    <mergeCell ref="H5:H6"/>
    <mergeCell ref="I5:I6"/>
    <mergeCell ref="K5:K6"/>
    <mergeCell ref="L5:L6"/>
    <mergeCell ref="Q5:Q6"/>
    <mergeCell ref="N5:N6"/>
    <mergeCell ref="O5:O6"/>
    <mergeCell ref="J5:J6"/>
    <mergeCell ref="M5:M6"/>
    <mergeCell ref="P5:P6"/>
    <mergeCell ref="AF5:AF6"/>
    <mergeCell ref="AG5:AG6"/>
    <mergeCell ref="R5:R6"/>
    <mergeCell ref="S5:S6"/>
    <mergeCell ref="T5:T6"/>
    <mergeCell ref="U5:U6"/>
    <mergeCell ref="V5:V6"/>
    <mergeCell ref="AD5:AD6"/>
    <mergeCell ref="X5:X6"/>
    <mergeCell ref="AE5:AE6"/>
    <mergeCell ref="AC5:AC6"/>
    <mergeCell ref="W5:W6"/>
    <mergeCell ref="Y5:Y6"/>
    <mergeCell ref="Z5:Z6"/>
    <mergeCell ref="AA5:AA6"/>
    <mergeCell ref="AB5:AB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33203125" style="1"/>
  </cols>
  <sheetData>
    <row r="1" spans="1:138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 t="s">
        <v>490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</row>
    <row r="2" spans="1:138" s="6" customFormat="1" ht="20.100000000000001" customHeight="1">
      <c r="A2" s="5" t="s">
        <v>491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</row>
    <row r="3" spans="1:138" ht="14.25" customHeight="1">
      <c r="A3" s="3" t="s">
        <v>379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7" t="s">
        <v>1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</row>
    <row r="4" spans="1:138" ht="14.25" customHeight="1">
      <c r="A4" s="230" t="s">
        <v>52</v>
      </c>
      <c r="B4" s="230"/>
      <c r="C4" s="230"/>
      <c r="D4" s="230"/>
      <c r="E4" s="233"/>
      <c r="F4" s="230" t="s">
        <v>53</v>
      </c>
      <c r="G4" s="18" t="s">
        <v>111</v>
      </c>
      <c r="H4" s="16"/>
      <c r="I4" s="16"/>
      <c r="J4" s="16"/>
      <c r="K4" s="16"/>
      <c r="L4" s="16" t="s">
        <v>113</v>
      </c>
      <c r="M4" s="16"/>
      <c r="N4" s="16"/>
      <c r="O4" s="16" t="s">
        <v>114</v>
      </c>
      <c r="P4" s="16"/>
      <c r="Q4" s="16"/>
      <c r="R4" s="18"/>
      <c r="S4" s="16"/>
      <c r="T4" s="18"/>
      <c r="U4" s="18" t="s">
        <v>115</v>
      </c>
      <c r="V4" s="215"/>
      <c r="W4" s="15"/>
      <c r="X4" s="18" t="s">
        <v>112</v>
      </c>
      <c r="Y4" s="16"/>
      <c r="Z4" s="16"/>
      <c r="AA4" s="18"/>
      <c r="AB4" s="16"/>
      <c r="AC4" s="16"/>
      <c r="AD4" s="18"/>
      <c r="AE4" s="16"/>
      <c r="AF4" s="16"/>
      <c r="AG4" s="18"/>
      <c r="AH4" s="16"/>
      <c r="AI4" s="16"/>
      <c r="AJ4" s="16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</row>
    <row r="5" spans="1:138" ht="14.25" customHeight="1">
      <c r="A5" s="230" t="s">
        <v>42</v>
      </c>
      <c r="B5" s="230"/>
      <c r="C5" s="230"/>
      <c r="D5" s="230" t="s">
        <v>43</v>
      </c>
      <c r="E5" s="230" t="s">
        <v>56</v>
      </c>
      <c r="F5" s="230"/>
      <c r="G5" s="269" t="s">
        <v>45</v>
      </c>
      <c r="H5" s="269" t="s">
        <v>167</v>
      </c>
      <c r="I5" s="269" t="s">
        <v>168</v>
      </c>
      <c r="J5" s="269" t="s">
        <v>169</v>
      </c>
      <c r="K5" s="269" t="s">
        <v>170</v>
      </c>
      <c r="L5" s="269" t="s">
        <v>45</v>
      </c>
      <c r="M5" s="269" t="s">
        <v>197</v>
      </c>
      <c r="N5" s="269" t="s">
        <v>198</v>
      </c>
      <c r="O5" s="269" t="s">
        <v>45</v>
      </c>
      <c r="P5" s="269" t="s">
        <v>199</v>
      </c>
      <c r="Q5" s="269" t="s">
        <v>200</v>
      </c>
      <c r="R5" s="271" t="s">
        <v>201</v>
      </c>
      <c r="S5" s="273" t="s">
        <v>202</v>
      </c>
      <c r="T5" s="269" t="s">
        <v>203</v>
      </c>
      <c r="U5" s="269" t="s">
        <v>45</v>
      </c>
      <c r="V5" s="269" t="s">
        <v>115</v>
      </c>
      <c r="W5" s="269" t="s">
        <v>204</v>
      </c>
      <c r="X5" s="269" t="s">
        <v>45</v>
      </c>
      <c r="Y5" s="269" t="s">
        <v>171</v>
      </c>
      <c r="Z5" s="269" t="s">
        <v>172</v>
      </c>
      <c r="AA5" s="269" t="s">
        <v>173</v>
      </c>
      <c r="AB5" s="269" t="s">
        <v>174</v>
      </c>
      <c r="AC5" s="269" t="s">
        <v>175</v>
      </c>
      <c r="AD5" s="269" t="s">
        <v>176</v>
      </c>
      <c r="AE5" s="269" t="s">
        <v>177</v>
      </c>
      <c r="AF5" s="269" t="s">
        <v>178</v>
      </c>
      <c r="AG5" s="269" t="s">
        <v>179</v>
      </c>
      <c r="AH5" s="269" t="s">
        <v>180</v>
      </c>
      <c r="AI5" s="269" t="s">
        <v>181</v>
      </c>
      <c r="AJ5" s="269" t="s">
        <v>182</v>
      </c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</row>
    <row r="6" spans="1:138" ht="14.25" customHeight="1">
      <c r="A6" s="17" t="s">
        <v>46</v>
      </c>
      <c r="B6" s="17" t="s">
        <v>47</v>
      </c>
      <c r="C6" s="17" t="s">
        <v>48</v>
      </c>
      <c r="D6" s="230"/>
      <c r="E6" s="230"/>
      <c r="F6" s="231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2"/>
      <c r="S6" s="274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2" customFormat="1" ht="14.25" customHeight="1">
      <c r="A7" s="136"/>
      <c r="B7" s="136"/>
      <c r="C7" s="136"/>
      <c r="D7" s="136"/>
      <c r="E7" s="136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</row>
    <row r="16" spans="1:138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</row>
    <row r="17" spans="1:138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</row>
    <row r="18" spans="1:13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</row>
    <row r="19" spans="1:138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</row>
  </sheetData>
  <sheetProtection formatCells="0" formatColumns="0" formatRows="0"/>
  <mergeCells count="35">
    <mergeCell ref="H5:H6"/>
    <mergeCell ref="I5:I6"/>
    <mergeCell ref="A4:E4"/>
    <mergeCell ref="A5:C5"/>
    <mergeCell ref="D5:D6"/>
    <mergeCell ref="E5:E6"/>
    <mergeCell ref="G5:G6"/>
    <mergeCell ref="F4:F6"/>
    <mergeCell ref="V5:V6"/>
    <mergeCell ref="R5:R6"/>
    <mergeCell ref="Q5:Q6"/>
    <mergeCell ref="S5:S6"/>
    <mergeCell ref="Y5:Y6"/>
    <mergeCell ref="N5:N6"/>
    <mergeCell ref="U5:U6"/>
    <mergeCell ref="AE5:AE6"/>
    <mergeCell ref="J5:J6"/>
    <mergeCell ref="K5:K6"/>
    <mergeCell ref="L5:L6"/>
    <mergeCell ref="P5:P6"/>
    <mergeCell ref="M5:M6"/>
    <mergeCell ref="O5:O6"/>
    <mergeCell ref="X5:X6"/>
    <mergeCell ref="W5:W6"/>
    <mergeCell ref="T5:T6"/>
    <mergeCell ref="Z5:Z6"/>
    <mergeCell ref="AA5:AA6"/>
    <mergeCell ref="AJ5:AJ6"/>
    <mergeCell ref="AF5:AF6"/>
    <mergeCell ref="AG5:AG6"/>
    <mergeCell ref="AH5:AH6"/>
    <mergeCell ref="AI5:AI6"/>
    <mergeCell ref="AB5:AB6"/>
    <mergeCell ref="AC5:AC6"/>
    <mergeCell ref="AD5:AD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topLeftCell="C1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1640625" style="1"/>
  </cols>
  <sheetData>
    <row r="1" spans="1:130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A1" s="3"/>
      <c r="AB1" s="4" t="s">
        <v>249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"/>
      <c r="AA2" s="14"/>
      <c r="AB2" s="14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</row>
    <row r="3" spans="1:130" ht="14.25" customHeight="1">
      <c r="A3" s="3" t="s">
        <v>378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AA3" s="3"/>
      <c r="AB3" s="7" t="s">
        <v>1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</row>
    <row r="4" spans="1:130" ht="14.25" customHeight="1">
      <c r="A4" s="230" t="s">
        <v>52</v>
      </c>
      <c r="B4" s="230"/>
      <c r="C4" s="230"/>
      <c r="D4" s="230"/>
      <c r="E4" s="233"/>
      <c r="F4" s="230" t="s">
        <v>53</v>
      </c>
      <c r="G4" s="16" t="s">
        <v>248</v>
      </c>
      <c r="H4" s="16"/>
      <c r="I4" s="16"/>
      <c r="J4" s="16"/>
      <c r="K4" s="16"/>
      <c r="L4" s="16"/>
      <c r="M4" s="16"/>
      <c r="N4" s="18"/>
      <c r="O4" s="16"/>
      <c r="P4" s="16"/>
      <c r="Q4" s="16"/>
      <c r="R4" s="16"/>
      <c r="S4" s="16"/>
      <c r="T4" s="16"/>
      <c r="U4" s="16"/>
      <c r="V4" s="16"/>
      <c r="W4" s="16"/>
      <c r="X4" s="15" t="s">
        <v>239</v>
      </c>
      <c r="Y4" s="16"/>
      <c r="Z4" s="16"/>
      <c r="AA4" s="19"/>
      <c r="AB4" s="19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</row>
    <row r="5" spans="1:130" ht="14.25" customHeight="1">
      <c r="A5" s="230" t="s">
        <v>42</v>
      </c>
      <c r="B5" s="230"/>
      <c r="C5" s="230"/>
      <c r="D5" s="230" t="s">
        <v>43</v>
      </c>
      <c r="E5" s="230" t="s">
        <v>56</v>
      </c>
      <c r="F5" s="230"/>
      <c r="G5" s="269" t="s">
        <v>45</v>
      </c>
      <c r="H5" s="269" t="s">
        <v>183</v>
      </c>
      <c r="I5" s="269" t="s">
        <v>184</v>
      </c>
      <c r="J5" s="269" t="s">
        <v>185</v>
      </c>
      <c r="K5" s="269" t="s">
        <v>186</v>
      </c>
      <c r="L5" s="269" t="s">
        <v>187</v>
      </c>
      <c r="M5" s="269" t="s">
        <v>188</v>
      </c>
      <c r="N5" s="269" t="s">
        <v>189</v>
      </c>
      <c r="O5" s="269" t="s">
        <v>190</v>
      </c>
      <c r="P5" s="269" t="s">
        <v>191</v>
      </c>
      <c r="Q5" s="269" t="s">
        <v>192</v>
      </c>
      <c r="R5" s="269" t="s">
        <v>193</v>
      </c>
      <c r="S5" s="269" t="s">
        <v>194</v>
      </c>
      <c r="T5" s="269" t="s">
        <v>195</v>
      </c>
      <c r="U5" s="269" t="s">
        <v>180</v>
      </c>
      <c r="V5" s="269" t="s">
        <v>181</v>
      </c>
      <c r="W5" s="269" t="s">
        <v>196</v>
      </c>
      <c r="X5" s="269" t="s">
        <v>45</v>
      </c>
      <c r="Y5" s="269" t="s">
        <v>205</v>
      </c>
      <c r="Z5" s="269" t="s">
        <v>206</v>
      </c>
      <c r="AA5" s="230" t="s">
        <v>207</v>
      </c>
      <c r="AB5" s="230" t="s">
        <v>208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</row>
    <row r="6" spans="1:130" ht="14.25" customHeight="1">
      <c r="A6" s="17" t="s">
        <v>46</v>
      </c>
      <c r="B6" s="17" t="s">
        <v>47</v>
      </c>
      <c r="C6" s="17" t="s">
        <v>48</v>
      </c>
      <c r="D6" s="230"/>
      <c r="E6" s="230"/>
      <c r="F6" s="231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31"/>
      <c r="AB6" s="231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</row>
    <row r="7" spans="1:130" s="2" customFormat="1" ht="14.25" customHeight="1">
      <c r="A7" s="136"/>
      <c r="B7" s="136"/>
      <c r="C7" s="136"/>
      <c r="D7" s="136"/>
      <c r="E7" s="136" t="s">
        <v>41</v>
      </c>
      <c r="F7" s="164">
        <v>3000</v>
      </c>
      <c r="G7" s="164">
        <v>3000</v>
      </c>
      <c r="H7" s="164">
        <v>0</v>
      </c>
      <c r="I7" s="164">
        <v>3000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4">
        <v>0</v>
      </c>
      <c r="P7" s="164">
        <v>0</v>
      </c>
      <c r="Q7" s="164">
        <v>0</v>
      </c>
      <c r="R7" s="164">
        <v>0</v>
      </c>
      <c r="S7" s="164">
        <v>0</v>
      </c>
      <c r="T7" s="164">
        <v>0</v>
      </c>
      <c r="U7" s="164">
        <v>0</v>
      </c>
      <c r="V7" s="164">
        <v>0</v>
      </c>
      <c r="W7" s="164">
        <v>0</v>
      </c>
      <c r="X7" s="164">
        <v>0</v>
      </c>
      <c r="Y7" s="164">
        <v>0</v>
      </c>
      <c r="Z7" s="164">
        <v>0</v>
      </c>
      <c r="AA7" s="164">
        <v>0</v>
      </c>
      <c r="AB7" s="164">
        <v>0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</row>
    <row r="8" spans="1:130" ht="14.25" customHeight="1">
      <c r="A8" s="136"/>
      <c r="B8" s="136"/>
      <c r="C8" s="136"/>
      <c r="D8" s="136" t="s">
        <v>340</v>
      </c>
      <c r="E8" s="136" t="s">
        <v>341</v>
      </c>
      <c r="F8" s="164">
        <v>3000</v>
      </c>
      <c r="G8" s="164">
        <v>3000</v>
      </c>
      <c r="H8" s="164">
        <v>0</v>
      </c>
      <c r="I8" s="164">
        <v>3000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>
        <v>0</v>
      </c>
      <c r="P8" s="164">
        <v>0</v>
      </c>
      <c r="Q8" s="164">
        <v>0</v>
      </c>
      <c r="R8" s="164">
        <v>0</v>
      </c>
      <c r="S8" s="164">
        <v>0</v>
      </c>
      <c r="T8" s="164">
        <v>0</v>
      </c>
      <c r="U8" s="164">
        <v>0</v>
      </c>
      <c r="V8" s="164">
        <v>0</v>
      </c>
      <c r="W8" s="164">
        <v>0</v>
      </c>
      <c r="X8" s="164">
        <v>0</v>
      </c>
      <c r="Y8" s="164">
        <v>0</v>
      </c>
      <c r="Z8" s="164">
        <v>0</v>
      </c>
      <c r="AA8" s="164">
        <v>0</v>
      </c>
      <c r="AB8" s="164">
        <v>0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</row>
    <row r="9" spans="1:130" ht="14.25" customHeight="1">
      <c r="A9" s="136"/>
      <c r="B9" s="136"/>
      <c r="C9" s="136"/>
      <c r="D9" s="136" t="s">
        <v>342</v>
      </c>
      <c r="E9" s="136" t="s">
        <v>343</v>
      </c>
      <c r="F9" s="164">
        <v>3000</v>
      </c>
      <c r="G9" s="164">
        <v>3000</v>
      </c>
      <c r="H9" s="164">
        <v>0</v>
      </c>
      <c r="I9" s="164">
        <v>3000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4">
        <v>0</v>
      </c>
      <c r="P9" s="164">
        <v>0</v>
      </c>
      <c r="Q9" s="164">
        <v>0</v>
      </c>
      <c r="R9" s="164">
        <v>0</v>
      </c>
      <c r="S9" s="164">
        <v>0</v>
      </c>
      <c r="T9" s="164">
        <v>0</v>
      </c>
      <c r="U9" s="164">
        <v>0</v>
      </c>
      <c r="V9" s="164">
        <v>0</v>
      </c>
      <c r="W9" s="164">
        <v>0</v>
      </c>
      <c r="X9" s="164">
        <v>0</v>
      </c>
      <c r="Y9" s="164">
        <v>0</v>
      </c>
      <c r="Z9" s="164">
        <v>0</v>
      </c>
      <c r="AA9" s="164">
        <v>0</v>
      </c>
      <c r="AB9" s="164">
        <v>0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</row>
    <row r="10" spans="1:130" ht="14.25" customHeight="1">
      <c r="A10" s="136" t="s">
        <v>344</v>
      </c>
      <c r="B10" s="136" t="s">
        <v>345</v>
      </c>
      <c r="C10" s="136" t="s">
        <v>351</v>
      </c>
      <c r="D10" s="136" t="s">
        <v>347</v>
      </c>
      <c r="E10" s="136" t="s">
        <v>352</v>
      </c>
      <c r="F10" s="164">
        <v>3000</v>
      </c>
      <c r="G10" s="164">
        <v>3000</v>
      </c>
      <c r="H10" s="164">
        <v>0</v>
      </c>
      <c r="I10" s="164">
        <v>3000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164">
        <v>0</v>
      </c>
      <c r="R10" s="164">
        <v>0</v>
      </c>
      <c r="S10" s="164">
        <v>0</v>
      </c>
      <c r="T10" s="164">
        <v>0</v>
      </c>
      <c r="U10" s="164">
        <v>0</v>
      </c>
      <c r="V10" s="164">
        <v>0</v>
      </c>
      <c r="W10" s="164">
        <v>0</v>
      </c>
      <c r="X10" s="164">
        <v>0</v>
      </c>
      <c r="Y10" s="164">
        <v>0</v>
      </c>
      <c r="Z10" s="164">
        <v>0</v>
      </c>
      <c r="AA10" s="164">
        <v>0</v>
      </c>
      <c r="AB10" s="164">
        <v>0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</row>
    <row r="11" spans="1:130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</row>
    <row r="12" spans="1:130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</row>
    <row r="13" spans="1:130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</row>
    <row r="14" spans="1:130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</row>
    <row r="15" spans="1:130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</row>
    <row r="16" spans="1:130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</row>
    <row r="17" spans="1:130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</row>
    <row r="18" spans="1:130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</row>
    <row r="19" spans="1:130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</row>
    <row r="20" spans="1:130" ht="14.25" customHeight="1">
      <c r="AA20" s="2"/>
    </row>
    <row r="21" spans="1:130" ht="14.25" customHeight="1">
      <c r="Z21" s="2"/>
      <c r="AA21" s="2"/>
    </row>
    <row r="22" spans="1:130" ht="14.25" customHeight="1">
      <c r="Z22" s="2"/>
    </row>
  </sheetData>
  <sheetProtection formatCells="0" formatColumns="0" formatRows="0"/>
  <mergeCells count="27">
    <mergeCell ref="A4:E4"/>
    <mergeCell ref="A5:C5"/>
    <mergeCell ref="D5:D6"/>
    <mergeCell ref="E5:E6"/>
    <mergeCell ref="T5:T6"/>
    <mergeCell ref="L5:L6"/>
    <mergeCell ref="M5:M6"/>
    <mergeCell ref="Q5:Q6"/>
    <mergeCell ref="G5:G6"/>
    <mergeCell ref="F4:F6"/>
    <mergeCell ref="U5:U6"/>
    <mergeCell ref="R5:R6"/>
    <mergeCell ref="S5:S6"/>
    <mergeCell ref="H5:H6"/>
    <mergeCell ref="N5:N6"/>
    <mergeCell ref="O5:O6"/>
    <mergeCell ref="P5:P6"/>
    <mergeCell ref="J5:J6"/>
    <mergeCell ref="K5:K6"/>
    <mergeCell ref="I5:I6"/>
    <mergeCell ref="AB5:AB6"/>
    <mergeCell ref="X5:X6"/>
    <mergeCell ref="Y5:Y6"/>
    <mergeCell ref="V5:V6"/>
    <mergeCell ref="W5:W6"/>
    <mergeCell ref="Z5:Z6"/>
    <mergeCell ref="AA5:AA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7"/>
  <sheetViews>
    <sheetView showGridLines="0" showZeros="0" topLeftCell="C1" workbookViewId="0">
      <selection activeCell="E10" sqref="E10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70.3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"/>
      <c r="B1" s="3"/>
      <c r="C1" s="3"/>
      <c r="D1" s="3"/>
      <c r="E1" s="3"/>
      <c r="F1" s="3"/>
      <c r="G1" s="4" t="s">
        <v>252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</row>
    <row r="2" spans="1:243" ht="20.100000000000001" customHeight="1">
      <c r="A2" s="5" t="s">
        <v>213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</row>
    <row r="3" spans="1:243" ht="14.25" customHeight="1">
      <c r="A3" s="150" t="s">
        <v>379</v>
      </c>
      <c r="B3" s="3"/>
      <c r="C3" s="3"/>
      <c r="D3" s="3"/>
      <c r="E3" s="3"/>
      <c r="F3" s="3"/>
      <c r="G3" s="7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</row>
    <row r="4" spans="1:243" ht="14.25" customHeight="1">
      <c r="A4" s="233" t="s">
        <v>214</v>
      </c>
      <c r="B4" s="267"/>
      <c r="C4" s="267"/>
      <c r="D4" s="267"/>
      <c r="E4" s="267"/>
      <c r="F4" s="275"/>
      <c r="G4" s="230" t="s">
        <v>215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</row>
    <row r="5" spans="1:243" ht="14.25" customHeight="1">
      <c r="A5" s="241" t="s">
        <v>42</v>
      </c>
      <c r="B5" s="241"/>
      <c r="C5" s="241"/>
      <c r="D5" s="241" t="s">
        <v>43</v>
      </c>
      <c r="E5" s="241" t="s">
        <v>216</v>
      </c>
      <c r="F5" s="231" t="s">
        <v>337</v>
      </c>
      <c r="G5" s="23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</row>
    <row r="6" spans="1:243" ht="14.25" customHeight="1">
      <c r="A6" s="8" t="s">
        <v>46</v>
      </c>
      <c r="B6" s="9" t="s">
        <v>47</v>
      </c>
      <c r="C6" s="9" t="s">
        <v>48</v>
      </c>
      <c r="D6" s="232"/>
      <c r="E6" s="232"/>
      <c r="F6" s="265"/>
      <c r="G6" s="23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</row>
    <row r="7" spans="1:243" s="2" customFormat="1" ht="14.25" customHeight="1">
      <c r="A7" s="162"/>
      <c r="B7" s="162"/>
      <c r="C7" s="162"/>
      <c r="D7" s="162"/>
      <c r="E7" s="162" t="s">
        <v>41</v>
      </c>
      <c r="F7" s="162"/>
      <c r="G7" s="10">
        <v>10767068.279999999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</row>
    <row r="8" spans="1:243" ht="14.25" customHeight="1">
      <c r="A8" s="162"/>
      <c r="B8" s="162"/>
      <c r="C8" s="162"/>
      <c r="D8" s="162" t="s">
        <v>340</v>
      </c>
      <c r="E8" s="162" t="s">
        <v>341</v>
      </c>
      <c r="F8" s="162"/>
      <c r="G8" s="10">
        <v>10767068.279999999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</row>
    <row r="9" spans="1:243" ht="14.25" customHeight="1">
      <c r="A9" s="162"/>
      <c r="B9" s="162"/>
      <c r="C9" s="162"/>
      <c r="D9" s="162" t="s">
        <v>342</v>
      </c>
      <c r="E9" s="162" t="s">
        <v>343</v>
      </c>
      <c r="F9" s="162"/>
      <c r="G9" s="10">
        <v>10767068.279999999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</row>
    <row r="10" spans="1:243" ht="14.25" customHeight="1">
      <c r="A10" s="162" t="s">
        <v>344</v>
      </c>
      <c r="B10" s="162" t="s">
        <v>345</v>
      </c>
      <c r="C10" s="162" t="s">
        <v>349</v>
      </c>
      <c r="D10" s="162" t="s">
        <v>347</v>
      </c>
      <c r="E10" s="162" t="s">
        <v>492</v>
      </c>
      <c r="F10" s="162" t="s">
        <v>493</v>
      </c>
      <c r="G10" s="10">
        <v>52030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</row>
    <row r="11" spans="1:243" ht="14.25" customHeight="1">
      <c r="A11" s="162" t="s">
        <v>344</v>
      </c>
      <c r="B11" s="162" t="s">
        <v>345</v>
      </c>
      <c r="C11" s="162" t="s">
        <v>349</v>
      </c>
      <c r="D11" s="162" t="s">
        <v>347</v>
      </c>
      <c r="E11" s="162" t="s">
        <v>494</v>
      </c>
      <c r="F11" s="162" t="s">
        <v>495</v>
      </c>
      <c r="G11" s="10">
        <v>230000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</row>
    <row r="12" spans="1:243" ht="14.25" customHeight="1">
      <c r="A12" s="162" t="s">
        <v>344</v>
      </c>
      <c r="B12" s="162" t="s">
        <v>345</v>
      </c>
      <c r="C12" s="162" t="s">
        <v>351</v>
      </c>
      <c r="D12" s="162" t="s">
        <v>347</v>
      </c>
      <c r="E12" s="162" t="s">
        <v>496</v>
      </c>
      <c r="F12" s="162" t="s">
        <v>493</v>
      </c>
      <c r="G12" s="10">
        <v>22000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</row>
    <row r="13" spans="1:243" ht="14.25" customHeight="1">
      <c r="A13" s="162" t="s">
        <v>344</v>
      </c>
      <c r="B13" s="162" t="s">
        <v>345</v>
      </c>
      <c r="C13" s="162" t="s">
        <v>351</v>
      </c>
      <c r="D13" s="162" t="s">
        <v>347</v>
      </c>
      <c r="E13" s="162" t="s">
        <v>497</v>
      </c>
      <c r="F13" s="162" t="s">
        <v>495</v>
      </c>
      <c r="G13" s="10">
        <v>200000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</row>
    <row r="14" spans="1:243" ht="14.25" customHeight="1">
      <c r="A14" s="162" t="s">
        <v>344</v>
      </c>
      <c r="B14" s="162" t="s">
        <v>345</v>
      </c>
      <c r="C14" s="162" t="s">
        <v>351</v>
      </c>
      <c r="D14" s="162" t="s">
        <v>347</v>
      </c>
      <c r="E14" s="162" t="s">
        <v>498</v>
      </c>
      <c r="F14" s="162" t="s">
        <v>493</v>
      </c>
      <c r="G14" s="10">
        <v>40000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</row>
    <row r="15" spans="1:243" ht="14.25" customHeight="1">
      <c r="A15" s="162" t="s">
        <v>344</v>
      </c>
      <c r="B15" s="162" t="s">
        <v>345</v>
      </c>
      <c r="C15" s="162" t="s">
        <v>351</v>
      </c>
      <c r="D15" s="162" t="s">
        <v>347</v>
      </c>
      <c r="E15" s="162" t="s">
        <v>499</v>
      </c>
      <c r="F15" s="162" t="s">
        <v>493</v>
      </c>
      <c r="G15" s="10">
        <v>138000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</row>
    <row r="16" spans="1:243" ht="14.25" customHeight="1">
      <c r="A16" s="162" t="s">
        <v>344</v>
      </c>
      <c r="B16" s="162" t="s">
        <v>345</v>
      </c>
      <c r="C16" s="162" t="s">
        <v>351</v>
      </c>
      <c r="D16" s="162" t="s">
        <v>347</v>
      </c>
      <c r="E16" s="162" t="s">
        <v>500</v>
      </c>
      <c r="F16" s="162" t="s">
        <v>493</v>
      </c>
      <c r="G16" s="10">
        <v>60000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</row>
    <row r="17" spans="1:243" ht="14.25" customHeight="1">
      <c r="A17" s="162" t="s">
        <v>344</v>
      </c>
      <c r="B17" s="162" t="s">
        <v>345</v>
      </c>
      <c r="C17" s="162" t="s">
        <v>351</v>
      </c>
      <c r="D17" s="162" t="s">
        <v>347</v>
      </c>
      <c r="E17" s="162" t="s">
        <v>501</v>
      </c>
      <c r="F17" s="162" t="s">
        <v>493</v>
      </c>
      <c r="G17" s="10">
        <v>100000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</row>
    <row r="18" spans="1:243" ht="14.25" customHeight="1">
      <c r="A18" s="162" t="s">
        <v>344</v>
      </c>
      <c r="B18" s="162" t="s">
        <v>345</v>
      </c>
      <c r="C18" s="162" t="s">
        <v>351</v>
      </c>
      <c r="D18" s="162" t="s">
        <v>347</v>
      </c>
      <c r="E18" s="162" t="s">
        <v>502</v>
      </c>
      <c r="F18" s="162" t="s">
        <v>493</v>
      </c>
      <c r="G18" s="10">
        <v>50000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</row>
    <row r="19" spans="1:243" ht="14.25" customHeight="1">
      <c r="A19" s="162" t="s">
        <v>344</v>
      </c>
      <c r="B19" s="162" t="s">
        <v>345</v>
      </c>
      <c r="C19" s="162" t="s">
        <v>351</v>
      </c>
      <c r="D19" s="162" t="s">
        <v>347</v>
      </c>
      <c r="E19" s="162" t="s">
        <v>503</v>
      </c>
      <c r="F19" s="162" t="s">
        <v>493</v>
      </c>
      <c r="G19" s="10">
        <v>230383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</row>
    <row r="20" spans="1:243" ht="14.25" customHeight="1">
      <c r="A20" s="162" t="s">
        <v>344</v>
      </c>
      <c r="B20" s="162" t="s">
        <v>345</v>
      </c>
      <c r="C20" s="162" t="s">
        <v>351</v>
      </c>
      <c r="D20" s="162" t="s">
        <v>347</v>
      </c>
      <c r="E20" s="162" t="s">
        <v>504</v>
      </c>
      <c r="F20" s="162" t="s">
        <v>493</v>
      </c>
      <c r="G20" s="10">
        <v>30000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</row>
    <row r="21" spans="1:243" ht="14.25" customHeight="1">
      <c r="A21" s="162" t="s">
        <v>356</v>
      </c>
      <c r="B21" s="162" t="s">
        <v>349</v>
      </c>
      <c r="C21" s="162" t="s">
        <v>357</v>
      </c>
      <c r="D21" s="162" t="s">
        <v>347</v>
      </c>
      <c r="E21" s="162" t="s">
        <v>505</v>
      </c>
      <c r="F21" s="162" t="s">
        <v>506</v>
      </c>
      <c r="G21" s="10">
        <v>336000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</row>
    <row r="22" spans="1:243" ht="14.25" customHeight="1">
      <c r="A22" s="162" t="s">
        <v>356</v>
      </c>
      <c r="B22" s="162" t="s">
        <v>349</v>
      </c>
      <c r="C22" s="162" t="s">
        <v>357</v>
      </c>
      <c r="D22" s="162" t="s">
        <v>347</v>
      </c>
      <c r="E22" s="162" t="s">
        <v>507</v>
      </c>
      <c r="F22" s="162" t="s">
        <v>506</v>
      </c>
      <c r="G22" s="10">
        <v>800000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</row>
    <row r="23" spans="1:243" ht="14.25" customHeight="1">
      <c r="A23" s="162" t="s">
        <v>356</v>
      </c>
      <c r="B23" s="162" t="s">
        <v>349</v>
      </c>
      <c r="C23" s="162" t="s">
        <v>357</v>
      </c>
      <c r="D23" s="162" t="s">
        <v>347</v>
      </c>
      <c r="E23" s="162" t="s">
        <v>508</v>
      </c>
      <c r="F23" s="162" t="s">
        <v>506</v>
      </c>
      <c r="G23" s="10">
        <v>5968878</v>
      </c>
    </row>
    <row r="24" spans="1:243" ht="14.25" customHeight="1">
      <c r="A24" s="162" t="s">
        <v>367</v>
      </c>
      <c r="B24" s="162" t="s">
        <v>359</v>
      </c>
      <c r="C24" s="162" t="s">
        <v>346</v>
      </c>
      <c r="D24" s="162" t="s">
        <v>347</v>
      </c>
      <c r="E24" s="162" t="s">
        <v>509</v>
      </c>
      <c r="F24" s="162" t="s">
        <v>495</v>
      </c>
      <c r="G24" s="10">
        <v>500000</v>
      </c>
    </row>
    <row r="25" spans="1:243" ht="14.25" customHeight="1">
      <c r="A25" s="162" t="s">
        <v>372</v>
      </c>
      <c r="B25" s="162" t="s">
        <v>374</v>
      </c>
      <c r="C25" s="162" t="s">
        <v>359</v>
      </c>
      <c r="D25" s="162" t="s">
        <v>347</v>
      </c>
      <c r="E25" s="162" t="s">
        <v>510</v>
      </c>
      <c r="F25" s="162" t="s">
        <v>506</v>
      </c>
      <c r="G25" s="10">
        <v>180000</v>
      </c>
    </row>
    <row r="26" spans="1:243" ht="14.25" customHeight="1">
      <c r="A26" s="162" t="s">
        <v>372</v>
      </c>
      <c r="B26" s="162" t="s">
        <v>374</v>
      </c>
      <c r="C26" s="162" t="s">
        <v>359</v>
      </c>
      <c r="D26" s="162" t="s">
        <v>347</v>
      </c>
      <c r="E26" s="162" t="s">
        <v>511</v>
      </c>
      <c r="F26" s="162" t="s">
        <v>506</v>
      </c>
      <c r="G26" s="10">
        <v>1783337.28</v>
      </c>
    </row>
    <row r="27" spans="1:243" ht="14.25" customHeight="1">
      <c r="A27" s="162" t="s">
        <v>372</v>
      </c>
      <c r="B27" s="162" t="s">
        <v>374</v>
      </c>
      <c r="C27" s="162" t="s">
        <v>359</v>
      </c>
      <c r="D27" s="162" t="s">
        <v>347</v>
      </c>
      <c r="E27" s="162" t="s">
        <v>512</v>
      </c>
      <c r="F27" s="162" t="s">
        <v>506</v>
      </c>
      <c r="G27" s="10">
        <v>46440</v>
      </c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>
      <selection activeCell="E1" sqref="A1:I11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5.6640625" style="1" customWidth="1"/>
    <col min="7" max="8" width="20.33203125" style="1" customWidth="1"/>
    <col min="9" max="9" width="22.83203125" style="1" customWidth="1"/>
    <col min="10" max="16384" width="9.1640625" style="1"/>
  </cols>
  <sheetData>
    <row r="1" spans="1:9" ht="14.25" customHeight="1">
      <c r="A1" s="2"/>
      <c r="B1" s="3"/>
      <c r="C1" s="3"/>
      <c r="D1" s="3"/>
      <c r="E1" s="3"/>
      <c r="F1" s="3"/>
      <c r="G1" s="3"/>
      <c r="H1" s="3"/>
      <c r="I1" s="4" t="s">
        <v>235</v>
      </c>
    </row>
    <row r="2" spans="1:9" ht="20.100000000000001" customHeight="1">
      <c r="A2" s="5" t="s">
        <v>250</v>
      </c>
      <c r="B2" s="6"/>
      <c r="C2" s="6"/>
      <c r="D2" s="6"/>
      <c r="E2" s="6"/>
      <c r="F2" s="6"/>
      <c r="G2" s="6"/>
      <c r="H2" s="6"/>
      <c r="I2" s="6"/>
    </row>
    <row r="3" spans="1:9" ht="14.25" customHeight="1">
      <c r="A3" s="150" t="s">
        <v>513</v>
      </c>
      <c r="B3" s="3"/>
      <c r="C3" s="3"/>
      <c r="D3" s="3"/>
      <c r="E3" s="3"/>
      <c r="F3" s="3"/>
      <c r="G3" s="3"/>
      <c r="H3" s="3"/>
      <c r="I3" s="7" t="s">
        <v>1</v>
      </c>
    </row>
    <row r="4" spans="1:9" ht="14.25" customHeight="1">
      <c r="A4" s="233" t="s">
        <v>52</v>
      </c>
      <c r="B4" s="267"/>
      <c r="C4" s="267"/>
      <c r="D4" s="267"/>
      <c r="E4" s="267"/>
      <c r="F4" s="275"/>
      <c r="G4" s="230" t="s">
        <v>218</v>
      </c>
      <c r="H4" s="231"/>
      <c r="I4" s="231"/>
    </row>
    <row r="5" spans="1:9" ht="14.25" customHeight="1">
      <c r="A5" s="241" t="s">
        <v>42</v>
      </c>
      <c r="B5" s="241"/>
      <c r="C5" s="241"/>
      <c r="D5" s="241" t="s">
        <v>43</v>
      </c>
      <c r="E5" s="241" t="s">
        <v>56</v>
      </c>
      <c r="F5" s="231" t="s">
        <v>337</v>
      </c>
      <c r="G5" s="241" t="s">
        <v>53</v>
      </c>
      <c r="H5" s="233" t="s">
        <v>54</v>
      </c>
      <c r="I5" s="230" t="s">
        <v>55</v>
      </c>
    </row>
    <row r="6" spans="1:9" ht="14.25" customHeight="1">
      <c r="A6" s="8" t="s">
        <v>46</v>
      </c>
      <c r="B6" s="9" t="s">
        <v>47</v>
      </c>
      <c r="C6" s="9" t="s">
        <v>48</v>
      </c>
      <c r="D6" s="232"/>
      <c r="E6" s="232"/>
      <c r="F6" s="265"/>
      <c r="G6" s="232"/>
      <c r="H6" s="232"/>
      <c r="I6" s="231"/>
    </row>
    <row r="7" spans="1:9" s="2" customFormat="1" ht="14.25" customHeight="1">
      <c r="A7" s="162"/>
      <c r="B7" s="162"/>
      <c r="C7" s="162"/>
      <c r="D7" s="162"/>
      <c r="E7" s="162" t="s">
        <v>41</v>
      </c>
      <c r="F7" s="162"/>
      <c r="G7" s="10">
        <v>480000</v>
      </c>
      <c r="H7" s="204">
        <v>0</v>
      </c>
      <c r="I7" s="10">
        <v>480000</v>
      </c>
    </row>
    <row r="8" spans="1:9" ht="14.25" customHeight="1">
      <c r="A8" s="162"/>
      <c r="B8" s="162"/>
      <c r="C8" s="162"/>
      <c r="D8" s="162" t="s">
        <v>340</v>
      </c>
      <c r="E8" s="162" t="s">
        <v>341</v>
      </c>
      <c r="F8" s="162"/>
      <c r="G8" s="10">
        <v>480000</v>
      </c>
      <c r="H8" s="204">
        <v>0</v>
      </c>
      <c r="I8" s="10">
        <v>480000</v>
      </c>
    </row>
    <row r="9" spans="1:9" ht="14.25" customHeight="1">
      <c r="A9" s="162"/>
      <c r="B9" s="162"/>
      <c r="C9" s="162"/>
      <c r="D9" s="162" t="s">
        <v>342</v>
      </c>
      <c r="E9" s="162" t="s">
        <v>343</v>
      </c>
      <c r="F9" s="162"/>
      <c r="G9" s="10">
        <v>480000</v>
      </c>
      <c r="H9" s="204">
        <v>0</v>
      </c>
      <c r="I9" s="10">
        <v>480000</v>
      </c>
    </row>
    <row r="10" spans="1:9" ht="14.25" customHeight="1">
      <c r="A10" s="162" t="s">
        <v>367</v>
      </c>
      <c r="B10" s="162" t="s">
        <v>357</v>
      </c>
      <c r="C10" s="162" t="s">
        <v>369</v>
      </c>
      <c r="D10" s="162" t="s">
        <v>347</v>
      </c>
      <c r="E10" s="162" t="s">
        <v>370</v>
      </c>
      <c r="F10" s="162" t="s">
        <v>495</v>
      </c>
      <c r="G10" s="10">
        <v>170000</v>
      </c>
      <c r="H10" s="204">
        <v>0</v>
      </c>
      <c r="I10" s="10">
        <v>170000</v>
      </c>
    </row>
    <row r="11" spans="1:9" ht="14.25" customHeight="1">
      <c r="A11" s="162" t="s">
        <v>367</v>
      </c>
      <c r="B11" s="162" t="s">
        <v>357</v>
      </c>
      <c r="C11" s="162" t="s">
        <v>351</v>
      </c>
      <c r="D11" s="162" t="s">
        <v>347</v>
      </c>
      <c r="E11" s="162" t="s">
        <v>371</v>
      </c>
      <c r="F11" s="162" t="s">
        <v>493</v>
      </c>
      <c r="G11" s="10">
        <v>310000</v>
      </c>
      <c r="H11" s="204">
        <v>0</v>
      </c>
      <c r="I11" s="10">
        <v>310000</v>
      </c>
    </row>
    <row r="12" spans="1:9" ht="14.25" customHeight="1">
      <c r="C12" s="2"/>
      <c r="D12" s="2"/>
      <c r="E12" s="2"/>
      <c r="F12" s="2"/>
    </row>
    <row r="13" spans="1:9" ht="14.25" customHeight="1">
      <c r="D13" s="2"/>
      <c r="E13" s="2"/>
      <c r="F13" s="2"/>
    </row>
    <row r="14" spans="1:9" ht="14.25" customHeight="1">
      <c r="D14" s="2"/>
      <c r="E14" s="2"/>
      <c r="F14" s="2"/>
    </row>
    <row r="15" spans="1:9" ht="14.25" customHeight="1">
      <c r="E15" s="2"/>
      <c r="F15" s="2"/>
    </row>
  </sheetData>
  <sheetProtection formatCells="0" formatColumns="0" formatRows="0"/>
  <mergeCells count="9">
    <mergeCell ref="G4:I4"/>
    <mergeCell ref="A5:C5"/>
    <mergeCell ref="D5:D6"/>
    <mergeCell ref="E5:E6"/>
    <mergeCell ref="G5:G6"/>
    <mergeCell ref="H5:H6"/>
    <mergeCell ref="I5:I6"/>
    <mergeCell ref="A4:F4"/>
    <mergeCell ref="F5:F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2"/>
      <c r="B1" s="3"/>
      <c r="C1" s="3"/>
      <c r="D1" s="3"/>
      <c r="E1" s="3"/>
      <c r="F1" s="3"/>
      <c r="G1" s="3"/>
      <c r="H1" s="4" t="s">
        <v>514</v>
      </c>
    </row>
    <row r="2" spans="1:8" ht="20.100000000000001" customHeight="1">
      <c r="A2" s="5" t="s">
        <v>515</v>
      </c>
      <c r="B2" s="6"/>
      <c r="C2" s="6"/>
      <c r="D2" s="6"/>
      <c r="E2" s="6"/>
      <c r="F2" s="6"/>
      <c r="G2" s="6"/>
      <c r="H2" s="6"/>
    </row>
    <row r="3" spans="1:8" ht="14.25" customHeight="1">
      <c r="A3" s="150" t="s">
        <v>516</v>
      </c>
      <c r="B3" s="3"/>
      <c r="C3" s="3"/>
      <c r="D3" s="3"/>
      <c r="E3" s="3"/>
      <c r="F3" s="3"/>
      <c r="G3" s="3"/>
      <c r="H3" s="7" t="s">
        <v>1</v>
      </c>
    </row>
    <row r="4" spans="1:8" ht="14.25" customHeight="1">
      <c r="A4" s="230" t="s">
        <v>52</v>
      </c>
      <c r="B4" s="230"/>
      <c r="C4" s="230"/>
      <c r="D4" s="230"/>
      <c r="E4" s="233"/>
      <c r="F4" s="230" t="s">
        <v>219</v>
      </c>
      <c r="G4" s="231"/>
      <c r="H4" s="231"/>
    </row>
    <row r="5" spans="1:8" ht="14.25" customHeight="1">
      <c r="A5" s="241" t="s">
        <v>42</v>
      </c>
      <c r="B5" s="241"/>
      <c r="C5" s="241"/>
      <c r="D5" s="241" t="s">
        <v>43</v>
      </c>
      <c r="E5" s="241" t="s">
        <v>56</v>
      </c>
      <c r="F5" s="241" t="s">
        <v>53</v>
      </c>
      <c r="G5" s="233" t="s">
        <v>54</v>
      </c>
      <c r="H5" s="230" t="s">
        <v>55</v>
      </c>
    </row>
    <row r="6" spans="1:8" ht="14.25" customHeight="1">
      <c r="A6" s="8" t="s">
        <v>46</v>
      </c>
      <c r="B6" s="9" t="s">
        <v>47</v>
      </c>
      <c r="C6" s="9" t="s">
        <v>48</v>
      </c>
      <c r="D6" s="232"/>
      <c r="E6" s="232"/>
      <c r="F6" s="232"/>
      <c r="G6" s="232"/>
      <c r="H6" s="231"/>
    </row>
    <row r="7" spans="1:8" ht="14.25" customHeight="1">
      <c r="A7" s="162"/>
      <c r="B7" s="162"/>
      <c r="C7" s="162"/>
      <c r="D7" s="162"/>
      <c r="E7" s="216"/>
      <c r="F7" s="204"/>
      <c r="G7" s="182"/>
      <c r="H7" s="10"/>
    </row>
    <row r="8" spans="1:8" ht="14.25" customHeight="1">
      <c r="A8" s="2"/>
      <c r="B8" s="2"/>
      <c r="C8" s="2"/>
      <c r="D8" s="2"/>
      <c r="E8" s="2"/>
      <c r="F8" s="2"/>
      <c r="G8" s="2"/>
      <c r="H8" s="2"/>
    </row>
    <row r="9" spans="1:8" ht="14.25" customHeight="1">
      <c r="A9"/>
      <c r="B9" s="2"/>
      <c r="C9" s="2"/>
      <c r="D9" s="2"/>
      <c r="E9" s="2"/>
      <c r="F9" s="2"/>
      <c r="G9" s="2"/>
      <c r="H9" s="2"/>
    </row>
    <row r="10" spans="1:8" ht="14.25" customHeight="1">
      <c r="A10" s="2"/>
      <c r="B10" s="2"/>
      <c r="C10" s="2"/>
      <c r="D10" s="2"/>
      <c r="E10" s="2"/>
      <c r="F10" s="2"/>
      <c r="G10" s="2"/>
      <c r="H10" s="2"/>
    </row>
    <row r="11" spans="1:8" ht="14.25" customHeight="1">
      <c r="A11" s="2"/>
      <c r="B11" s="2"/>
      <c r="C11" s="2"/>
      <c r="D11" s="2"/>
      <c r="E11" s="2"/>
      <c r="F11" s="2"/>
      <c r="G11" s="2"/>
      <c r="H11" s="2"/>
    </row>
    <row r="12" spans="1:8" ht="14.25" customHeight="1">
      <c r="A12"/>
      <c r="B12"/>
      <c r="C12" s="2"/>
      <c r="D12" s="2"/>
      <c r="E12" s="2"/>
      <c r="F12"/>
      <c r="G12"/>
      <c r="H12"/>
    </row>
    <row r="13" spans="1:8" ht="14.25" customHeight="1">
      <c r="A13"/>
      <c r="B13"/>
      <c r="C13"/>
      <c r="D13" s="2"/>
      <c r="E13" s="2"/>
      <c r="F13"/>
      <c r="G13"/>
      <c r="H13"/>
    </row>
    <row r="14" spans="1:8" ht="14.25" customHeight="1">
      <c r="A14"/>
      <c r="B14"/>
      <c r="C14"/>
      <c r="D14" s="2"/>
      <c r="E14" s="2"/>
      <c r="F14"/>
      <c r="G14"/>
      <c r="H14"/>
    </row>
    <row r="15" spans="1:8" ht="14.25" customHeight="1">
      <c r="A15"/>
      <c r="B15"/>
      <c r="C15"/>
      <c r="D15"/>
      <c r="E15" s="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2"/>
      <c r="B1" s="3"/>
      <c r="C1" s="3"/>
      <c r="D1" s="3"/>
      <c r="E1" s="3"/>
      <c r="F1" s="3"/>
      <c r="G1" s="3"/>
      <c r="H1" s="4" t="s">
        <v>517</v>
      </c>
    </row>
    <row r="2" spans="1:8" ht="20.100000000000001" customHeight="1">
      <c r="A2" s="5" t="s">
        <v>518</v>
      </c>
      <c r="B2" s="6"/>
      <c r="C2" s="6"/>
      <c r="D2" s="6"/>
      <c r="E2" s="6"/>
      <c r="F2" s="6"/>
      <c r="G2" s="6"/>
      <c r="H2" s="6"/>
    </row>
    <row r="3" spans="1:8" ht="14.25" customHeight="1">
      <c r="A3" s="150" t="s">
        <v>516</v>
      </c>
      <c r="B3" s="3"/>
      <c r="C3" s="3"/>
      <c r="D3" s="3"/>
      <c r="E3" s="3"/>
      <c r="F3" s="3"/>
      <c r="G3" s="3"/>
      <c r="H3" s="7" t="s">
        <v>1</v>
      </c>
    </row>
    <row r="4" spans="1:8" ht="14.25" customHeight="1">
      <c r="A4" s="230" t="s">
        <v>52</v>
      </c>
      <c r="B4" s="230"/>
      <c r="C4" s="230"/>
      <c r="D4" s="230"/>
      <c r="E4" s="233"/>
      <c r="F4" s="230" t="s">
        <v>519</v>
      </c>
      <c r="G4" s="231"/>
      <c r="H4" s="231"/>
    </row>
    <row r="5" spans="1:8" ht="14.25" customHeight="1">
      <c r="A5" s="241" t="s">
        <v>42</v>
      </c>
      <c r="B5" s="241"/>
      <c r="C5" s="241"/>
      <c r="D5" s="241" t="s">
        <v>43</v>
      </c>
      <c r="E5" s="241" t="s">
        <v>56</v>
      </c>
      <c r="F5" s="241" t="s">
        <v>53</v>
      </c>
      <c r="G5" s="233" t="s">
        <v>54</v>
      </c>
      <c r="H5" s="230" t="s">
        <v>55</v>
      </c>
    </row>
    <row r="6" spans="1:8" ht="14.25" customHeight="1">
      <c r="A6" s="8" t="s">
        <v>46</v>
      </c>
      <c r="B6" s="9" t="s">
        <v>47</v>
      </c>
      <c r="C6" s="9" t="s">
        <v>48</v>
      </c>
      <c r="D6" s="232"/>
      <c r="E6" s="232"/>
      <c r="F6" s="232"/>
      <c r="G6" s="232"/>
      <c r="H6" s="231"/>
    </row>
    <row r="7" spans="1:8" ht="14.25" customHeight="1">
      <c r="A7" s="162"/>
      <c r="B7" s="162"/>
      <c r="C7" s="162"/>
      <c r="D7" s="162"/>
      <c r="E7" s="216"/>
      <c r="F7" s="204"/>
      <c r="G7" s="182"/>
      <c r="H7" s="10"/>
    </row>
    <row r="8" spans="1:8" ht="14.25" customHeight="1">
      <c r="A8" s="2"/>
      <c r="B8" s="2"/>
      <c r="C8" s="2"/>
      <c r="D8" s="2"/>
      <c r="E8" s="2"/>
      <c r="F8" s="2"/>
      <c r="G8" s="2"/>
      <c r="H8" s="2"/>
    </row>
    <row r="9" spans="1:8" ht="14.25" customHeight="1">
      <c r="A9"/>
      <c r="B9" s="2"/>
      <c r="C9" s="2"/>
      <c r="D9" s="2"/>
      <c r="E9" s="2"/>
      <c r="F9" s="2"/>
      <c r="G9" s="2"/>
      <c r="H9" s="2"/>
    </row>
    <row r="10" spans="1:8" ht="14.25" customHeight="1">
      <c r="A10" s="2"/>
      <c r="B10" s="2"/>
      <c r="C10" s="2"/>
      <c r="D10" s="2"/>
      <c r="E10" s="2"/>
      <c r="F10" s="2"/>
      <c r="G10" s="2"/>
      <c r="H10" s="2"/>
    </row>
    <row r="11" spans="1:8" ht="14.25" customHeight="1">
      <c r="A11" s="2"/>
      <c r="B11" s="2"/>
      <c r="C11" s="2"/>
      <c r="D11" s="2"/>
      <c r="E11" s="2"/>
      <c r="F11" s="2"/>
      <c r="G11" s="2"/>
      <c r="H11" s="2"/>
    </row>
    <row r="12" spans="1:8" ht="14.25" customHeight="1">
      <c r="A12"/>
      <c r="B12"/>
      <c r="C12" s="2"/>
      <c r="D12" s="2"/>
      <c r="E12" s="2"/>
      <c r="F12"/>
      <c r="G12"/>
      <c r="H12"/>
    </row>
    <row r="13" spans="1:8" ht="14.25" customHeight="1">
      <c r="A13"/>
      <c r="B13"/>
      <c r="C13"/>
      <c r="D13" s="2"/>
      <c r="E13" s="2"/>
      <c r="F13"/>
      <c r="G13"/>
      <c r="H13"/>
    </row>
    <row r="14" spans="1:8" ht="14.25" customHeight="1">
      <c r="A14"/>
      <c r="B14"/>
      <c r="C14"/>
      <c r="D14" s="2"/>
      <c r="E14" s="2"/>
      <c r="F14"/>
      <c r="G14"/>
      <c r="H14"/>
    </row>
    <row r="15" spans="1:8" ht="14.25" customHeight="1">
      <c r="A15"/>
      <c r="B15"/>
      <c r="C15"/>
      <c r="D15"/>
      <c r="E15" s="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B8" sqref="B8:B9"/>
    </sheetView>
  </sheetViews>
  <sheetFormatPr defaultColWidth="9.1640625" defaultRowHeight="14.25" customHeight="1"/>
  <cols>
    <col min="1" max="1" width="51.33203125" style="84" customWidth="1"/>
    <col min="2" max="2" width="24.5" style="84" customWidth="1"/>
    <col min="3" max="7" width="20" style="84" customWidth="1"/>
    <col min="8" max="8" width="9" style="84" customWidth="1"/>
    <col min="9" max="16384" width="9.1640625" style="84"/>
  </cols>
  <sheetData>
    <row r="1" spans="1:8" ht="14.25" customHeight="1">
      <c r="A1" s="83"/>
      <c r="C1" s="85"/>
      <c r="D1" s="86"/>
      <c r="E1" s="86"/>
      <c r="F1" s="86"/>
      <c r="G1" s="85" t="s">
        <v>253</v>
      </c>
      <c r="H1" s="86"/>
    </row>
    <row r="2" spans="1:8" ht="20.100000000000001" customHeight="1">
      <c r="A2" s="5" t="s">
        <v>254</v>
      </c>
      <c r="B2" s="87"/>
      <c r="C2" s="88"/>
      <c r="D2" s="89"/>
      <c r="E2" s="89"/>
      <c r="F2" s="89"/>
      <c r="G2" s="88"/>
      <c r="H2" s="86"/>
    </row>
    <row r="3" spans="1:8" ht="14.25" customHeight="1">
      <c r="A3" s="217" t="s">
        <v>379</v>
      </c>
      <c r="C3" s="90"/>
      <c r="D3" s="86"/>
      <c r="E3" s="86"/>
      <c r="F3" s="86"/>
      <c r="G3" s="90" t="s">
        <v>1</v>
      </c>
      <c r="H3" s="86"/>
    </row>
    <row r="4" spans="1:8" ht="14.25" customHeight="1">
      <c r="A4" s="276" t="s">
        <v>255</v>
      </c>
      <c r="B4" s="277" t="s">
        <v>256</v>
      </c>
      <c r="C4" s="91" t="s">
        <v>257</v>
      </c>
      <c r="D4" s="91"/>
      <c r="E4" s="91"/>
      <c r="F4" s="91"/>
      <c r="G4" s="91"/>
      <c r="H4" s="86"/>
    </row>
    <row r="5" spans="1:8" ht="14.25" customHeight="1">
      <c r="A5" s="276"/>
      <c r="B5" s="277"/>
      <c r="C5" s="92" t="s">
        <v>45</v>
      </c>
      <c r="D5" s="93" t="s">
        <v>58</v>
      </c>
      <c r="E5" s="94" t="s">
        <v>9</v>
      </c>
      <c r="F5" s="94" t="s">
        <v>60</v>
      </c>
      <c r="G5" s="94" t="s">
        <v>258</v>
      </c>
      <c r="H5" s="86"/>
    </row>
    <row r="6" spans="1:8" ht="14.25" customHeight="1">
      <c r="A6" s="219" t="s">
        <v>41</v>
      </c>
      <c r="B6" s="218">
        <v>290100</v>
      </c>
      <c r="C6" s="218">
        <v>290100</v>
      </c>
      <c r="D6" s="218">
        <v>270100</v>
      </c>
      <c r="E6" s="222">
        <v>20000</v>
      </c>
      <c r="F6" s="222">
        <f>SUM(F7,F8,F9)</f>
        <v>0</v>
      </c>
      <c r="G6" s="222">
        <f>SUM(G7,G8,G9)</f>
        <v>0</v>
      </c>
      <c r="H6" s="86"/>
    </row>
    <row r="7" spans="1:8" ht="14.25" customHeight="1">
      <c r="A7" s="220" t="s">
        <v>259</v>
      </c>
      <c r="B7" s="223">
        <v>0</v>
      </c>
      <c r="C7" s="218">
        <v>0</v>
      </c>
      <c r="D7" s="223">
        <v>0</v>
      </c>
      <c r="E7" s="223">
        <v>0</v>
      </c>
      <c r="F7" s="223"/>
      <c r="G7" s="223"/>
      <c r="H7" s="86"/>
    </row>
    <row r="8" spans="1:8" ht="14.25" customHeight="1">
      <c r="A8" s="220" t="s">
        <v>260</v>
      </c>
      <c r="B8" s="223">
        <v>40000</v>
      </c>
      <c r="C8" s="218">
        <v>40000</v>
      </c>
      <c r="D8" s="223">
        <v>40000</v>
      </c>
      <c r="E8" s="223">
        <v>0</v>
      </c>
      <c r="F8" s="223"/>
      <c r="G8" s="223"/>
      <c r="H8" s="86"/>
    </row>
    <row r="9" spans="1:8" ht="14.25" customHeight="1">
      <c r="A9" s="220" t="s">
        <v>261</v>
      </c>
      <c r="B9" s="218">
        <v>250100</v>
      </c>
      <c r="C9" s="218">
        <v>250100</v>
      </c>
      <c r="D9" s="223">
        <v>230100</v>
      </c>
      <c r="E9" s="223">
        <v>20000</v>
      </c>
      <c r="F9" s="224">
        <f>SUM(F10,F11)</f>
        <v>0</v>
      </c>
      <c r="G9" s="224">
        <f>SUM(G10,G11)</f>
        <v>0</v>
      </c>
      <c r="H9" s="86"/>
    </row>
    <row r="10" spans="1:8" ht="14.25" customHeight="1">
      <c r="A10" s="221" t="s">
        <v>262</v>
      </c>
      <c r="B10" s="218">
        <v>250100</v>
      </c>
      <c r="C10" s="218">
        <v>250100</v>
      </c>
      <c r="D10" s="223">
        <v>230100</v>
      </c>
      <c r="E10" s="223">
        <v>20000</v>
      </c>
      <c r="F10" s="223"/>
      <c r="G10" s="223"/>
      <c r="H10" s="86"/>
    </row>
    <row r="11" spans="1:8" ht="14.25" customHeight="1">
      <c r="A11" s="220" t="s">
        <v>263</v>
      </c>
      <c r="B11" s="223">
        <v>0</v>
      </c>
      <c r="C11" s="218">
        <v>0</v>
      </c>
      <c r="D11" s="223">
        <v>0</v>
      </c>
      <c r="E11" s="223">
        <v>0</v>
      </c>
      <c r="F11" s="223"/>
      <c r="G11" s="223"/>
      <c r="H11" s="86"/>
    </row>
    <row r="12" spans="1:8" ht="14.25" customHeight="1">
      <c r="A12" s="86"/>
      <c r="B12" s="86"/>
      <c r="C12" s="86"/>
      <c r="D12" s="86"/>
      <c r="E12" s="86"/>
      <c r="F12" s="86"/>
      <c r="G12" s="86"/>
      <c r="H12" s="86"/>
    </row>
    <row r="13" spans="1:8" ht="14.25" customHeight="1">
      <c r="A13" s="86"/>
      <c r="B13" s="86"/>
      <c r="C13" s="86"/>
      <c r="D13" s="86"/>
      <c r="E13" s="86"/>
      <c r="F13" s="86"/>
      <c r="G13" s="86"/>
      <c r="H13" s="86"/>
    </row>
    <row r="14" spans="1:8" ht="14.25" customHeight="1">
      <c r="A14" s="86"/>
      <c r="B14" s="86"/>
      <c r="C14" s="86"/>
      <c r="D14" s="86"/>
      <c r="E14" s="86"/>
      <c r="F14" s="86"/>
      <c r="G14" s="86"/>
      <c r="H14" s="86"/>
    </row>
    <row r="15" spans="1:8" ht="14.25" customHeight="1">
      <c r="A15" s="86"/>
      <c r="B15" s="86"/>
      <c r="C15" s="86"/>
      <c r="D15" s="86"/>
      <c r="E15" s="86"/>
      <c r="F15" s="86"/>
      <c r="G15" s="86"/>
      <c r="H15" s="86"/>
    </row>
    <row r="16" spans="1:8" ht="14.25" customHeight="1">
      <c r="A16" s="86"/>
      <c r="B16" s="86"/>
      <c r="C16" s="86"/>
      <c r="D16" s="86"/>
      <c r="E16" s="86"/>
      <c r="F16" s="86"/>
      <c r="G16" s="86"/>
      <c r="H16" s="86"/>
    </row>
    <row r="17" spans="1:8" ht="14.25" customHeight="1">
      <c r="A17" s="86"/>
      <c r="B17" s="86"/>
      <c r="C17" s="86"/>
      <c r="D17" s="86"/>
      <c r="E17" s="86"/>
      <c r="F17" s="86"/>
      <c r="G17" s="86"/>
      <c r="H17" s="86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84" customWidth="1"/>
    <col min="2" max="2" width="43.6640625" style="84" customWidth="1"/>
    <col min="3" max="3" width="15.1640625" style="84" customWidth="1"/>
    <col min="4" max="4" width="17.1640625" style="84" customWidth="1"/>
    <col min="5" max="5" width="19.6640625" style="84" customWidth="1"/>
    <col min="6" max="6" width="9.1640625" style="84" customWidth="1"/>
    <col min="7" max="7" width="20.6640625" style="84" customWidth="1"/>
    <col min="8" max="10" width="12" style="84" customWidth="1"/>
    <col min="11" max="16384" width="9.1640625" style="84"/>
  </cols>
  <sheetData>
    <row r="1" spans="1:10" ht="14.25" customHeight="1">
      <c r="A1" s="95"/>
      <c r="B1" s="96"/>
      <c r="C1" s="83"/>
      <c r="D1" s="83"/>
      <c r="E1" s="83"/>
      <c r="F1" s="83"/>
      <c r="G1" s="97" t="s">
        <v>264</v>
      </c>
      <c r="H1" s="98"/>
      <c r="I1" s="98"/>
      <c r="J1" s="98"/>
    </row>
    <row r="2" spans="1:10" ht="20.100000000000001" customHeight="1">
      <c r="A2" s="99" t="s">
        <v>265</v>
      </c>
      <c r="B2" s="100"/>
      <c r="C2" s="101"/>
      <c r="D2" s="101"/>
      <c r="E2" s="101"/>
      <c r="F2" s="101"/>
      <c r="G2" s="100"/>
      <c r="H2" s="98"/>
      <c r="I2" s="98"/>
      <c r="J2" s="98"/>
    </row>
    <row r="3" spans="1:10" ht="14.25" customHeight="1">
      <c r="A3" s="208" t="s">
        <v>513</v>
      </c>
      <c r="B3" s="102"/>
      <c r="C3" s="102"/>
      <c r="D3" s="102"/>
      <c r="E3" s="102"/>
      <c r="F3" s="102"/>
      <c r="G3" s="85" t="s">
        <v>1</v>
      </c>
      <c r="H3" s="98"/>
      <c r="I3" s="98"/>
      <c r="J3" s="98"/>
    </row>
    <row r="4" spans="1:10" ht="14.25" customHeight="1">
      <c r="A4" s="284" t="s">
        <v>49</v>
      </c>
      <c r="B4" s="284" t="s">
        <v>217</v>
      </c>
      <c r="C4" s="284" t="s">
        <v>266</v>
      </c>
      <c r="D4" s="284" t="s">
        <v>267</v>
      </c>
      <c r="E4" s="278" t="s">
        <v>268</v>
      </c>
      <c r="F4" s="280" t="s">
        <v>269</v>
      </c>
      <c r="G4" s="282" t="s">
        <v>50</v>
      </c>
      <c r="H4" s="98"/>
      <c r="I4" s="98"/>
      <c r="J4" s="98"/>
    </row>
    <row r="5" spans="1:10" ht="14.25" customHeight="1">
      <c r="A5" s="285"/>
      <c r="B5" s="285"/>
      <c r="C5" s="285"/>
      <c r="D5" s="285"/>
      <c r="E5" s="279"/>
      <c r="F5" s="281"/>
      <c r="G5" s="283"/>
      <c r="H5" s="98"/>
      <c r="I5" s="98"/>
      <c r="J5" s="98"/>
    </row>
    <row r="6" spans="1:10" ht="14.25" customHeight="1">
      <c r="A6" s="214"/>
      <c r="B6" s="212" t="s">
        <v>41</v>
      </c>
      <c r="C6" s="211"/>
      <c r="D6" s="210"/>
      <c r="E6" s="210"/>
      <c r="F6" s="209"/>
      <c r="G6" s="213">
        <v>20000</v>
      </c>
      <c r="H6" s="98"/>
      <c r="I6" s="98"/>
      <c r="J6" s="98"/>
    </row>
    <row r="7" spans="1:10" ht="14.25" customHeight="1">
      <c r="A7" s="214"/>
      <c r="B7" s="212" t="s">
        <v>341</v>
      </c>
      <c r="C7" s="211"/>
      <c r="D7" s="210"/>
      <c r="E7" s="210"/>
      <c r="F7" s="209"/>
      <c r="G7" s="213">
        <v>20000</v>
      </c>
      <c r="H7" s="98"/>
      <c r="I7" s="98"/>
      <c r="J7" s="98"/>
    </row>
    <row r="8" spans="1:10" ht="14.25" customHeight="1">
      <c r="A8" s="214" t="s">
        <v>380</v>
      </c>
      <c r="B8" s="212" t="s">
        <v>343</v>
      </c>
      <c r="C8" s="211" t="s">
        <v>520</v>
      </c>
      <c r="D8" s="210"/>
      <c r="E8" s="210" t="s">
        <v>521</v>
      </c>
      <c r="F8" s="209">
        <v>5</v>
      </c>
      <c r="G8" s="213">
        <v>20000</v>
      </c>
      <c r="H8" s="98"/>
      <c r="I8" s="98"/>
      <c r="J8" s="98"/>
    </row>
    <row r="9" spans="1:10" ht="14.25" customHeight="1">
      <c r="A9" s="98"/>
      <c r="B9" s="98"/>
      <c r="C9" s="98"/>
      <c r="D9" s="98"/>
      <c r="E9" s="98"/>
      <c r="F9" s="98"/>
      <c r="G9" s="98"/>
      <c r="H9" s="98"/>
      <c r="I9" s="98"/>
      <c r="J9" s="98"/>
    </row>
    <row r="10" spans="1:10" ht="14.25" customHeight="1">
      <c r="A10" s="98"/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14.25" customHeight="1">
      <c r="A11" s="98"/>
      <c r="B11" s="98"/>
      <c r="C11" s="98"/>
      <c r="D11" s="98"/>
      <c r="E11" s="98"/>
      <c r="F11" s="98"/>
      <c r="G11" s="98"/>
      <c r="H11" s="98"/>
      <c r="I11" s="98"/>
      <c r="J11" s="98"/>
    </row>
    <row r="12" spans="1:10" ht="14.25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</row>
    <row r="13" spans="1:10" ht="14.25" customHeight="1">
      <c r="A13" s="98"/>
      <c r="B13" s="98"/>
      <c r="C13" s="98"/>
      <c r="D13" s="98"/>
      <c r="E13" s="98"/>
      <c r="F13" s="98"/>
      <c r="G13" s="98"/>
      <c r="H13" s="98"/>
      <c r="I13" s="98"/>
      <c r="J13" s="98"/>
    </row>
    <row r="14" spans="1:10" ht="14.2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</row>
    <row r="15" spans="1:10" ht="14.25" customHeight="1">
      <c r="A15" s="98"/>
      <c r="B15" s="98"/>
      <c r="C15" s="98"/>
      <c r="D15" s="98"/>
      <c r="E15" s="98"/>
      <c r="F15" s="98"/>
      <c r="G15" s="98"/>
      <c r="H15" s="98"/>
      <c r="I15" s="98"/>
      <c r="J15" s="98"/>
    </row>
    <row r="16" spans="1:10" ht="14.25" customHeight="1">
      <c r="A16" s="98"/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14.25" customHeight="1">
      <c r="A17" s="98"/>
      <c r="B17" s="98"/>
      <c r="C17" s="98"/>
      <c r="D17" s="98"/>
      <c r="E17" s="98"/>
      <c r="F17" s="98"/>
      <c r="G17" s="98"/>
      <c r="H17" s="98"/>
      <c r="I17" s="98"/>
      <c r="J17" s="98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opLeftCell="A10" workbookViewId="0">
      <selection activeCell="C44" sqref="C44"/>
    </sheetView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ht="14.25" customHeight="1">
      <c r="A1" s="2"/>
      <c r="B1" s="70"/>
      <c r="C1" s="70"/>
      <c r="D1" s="71" t="s">
        <v>0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ht="20.100000000000001" customHeight="1">
      <c r="A2" s="72" t="s">
        <v>240</v>
      </c>
      <c r="B2" s="73"/>
      <c r="C2" s="73"/>
      <c r="D2" s="73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</row>
    <row r="3" spans="1:256" ht="14.25" customHeight="1">
      <c r="A3" s="158" t="s">
        <v>339</v>
      </c>
      <c r="B3" s="70"/>
      <c r="C3" s="70"/>
      <c r="D3" s="71" t="s">
        <v>1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ht="14.25" customHeight="1">
      <c r="A4" s="225" t="s">
        <v>2</v>
      </c>
      <c r="B4" s="225"/>
      <c r="C4" s="225" t="s">
        <v>3</v>
      </c>
      <c r="D4" s="22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pans="1:256" ht="14.25" customHeight="1">
      <c r="A5" s="74" t="s">
        <v>4</v>
      </c>
      <c r="B5" s="74" t="s">
        <v>5</v>
      </c>
      <c r="C5" s="74" t="s">
        <v>4</v>
      </c>
      <c r="D5" s="74" t="s">
        <v>5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pans="1:256" s="2" customFormat="1" ht="14.25" customHeight="1">
      <c r="A6" s="75" t="s">
        <v>6</v>
      </c>
      <c r="B6" s="10">
        <v>15458042.949999999</v>
      </c>
      <c r="C6" s="76" t="s">
        <v>7</v>
      </c>
      <c r="D6" s="10">
        <v>3406445.04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2" customFormat="1" ht="14.25" customHeight="1">
      <c r="A7" s="75" t="s">
        <v>8</v>
      </c>
      <c r="B7" s="10">
        <v>480000</v>
      </c>
      <c r="C7" s="165" t="s">
        <v>10</v>
      </c>
      <c r="D7" s="10">
        <v>0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</row>
    <row r="8" spans="1:256" s="2" customFormat="1" ht="14.25" customHeight="1">
      <c r="A8" s="75" t="s">
        <v>11</v>
      </c>
      <c r="B8" s="166"/>
      <c r="C8" s="165" t="s">
        <v>12</v>
      </c>
      <c r="D8" s="10">
        <v>0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</row>
    <row r="9" spans="1:256" s="2" customFormat="1" ht="14.25" customHeight="1">
      <c r="A9" s="75" t="s">
        <v>13</v>
      </c>
      <c r="B9" s="10">
        <v>0</v>
      </c>
      <c r="C9" s="165" t="s">
        <v>14</v>
      </c>
      <c r="D9" s="10">
        <v>0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</row>
    <row r="10" spans="1:256" s="2" customFormat="1" ht="14.25" customHeight="1">
      <c r="A10" s="75" t="s">
        <v>15</v>
      </c>
      <c r="B10" s="10">
        <v>0</v>
      </c>
      <c r="C10" s="76" t="s">
        <v>16</v>
      </c>
      <c r="D10" s="10">
        <v>0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</row>
    <row r="11" spans="1:256" s="2" customFormat="1" ht="14.25" customHeight="1">
      <c r="A11" s="75" t="s">
        <v>17</v>
      </c>
      <c r="B11" s="10">
        <v>0</v>
      </c>
      <c r="C11" s="76" t="s">
        <v>18</v>
      </c>
      <c r="D11" s="10">
        <v>0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</row>
    <row r="12" spans="1:256" s="2" customFormat="1" ht="14.25" customHeight="1">
      <c r="A12" s="75" t="s">
        <v>19</v>
      </c>
      <c r="B12" s="10">
        <v>0</v>
      </c>
      <c r="C12" s="76" t="s">
        <v>228</v>
      </c>
      <c r="D12" s="10">
        <v>628123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</row>
    <row r="13" spans="1:256" s="2" customFormat="1" ht="14.25" customHeight="1">
      <c r="A13" s="161"/>
      <c r="B13" s="160"/>
      <c r="C13" s="167" t="s">
        <v>20</v>
      </c>
      <c r="D13" s="10">
        <v>7696221.5899999999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</row>
    <row r="14" spans="1:256" s="2" customFormat="1" ht="14.25" customHeight="1">
      <c r="A14" s="75"/>
      <c r="B14" s="10"/>
      <c r="C14" s="167" t="s">
        <v>21</v>
      </c>
      <c r="D14" s="10">
        <v>0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</row>
    <row r="15" spans="1:256" s="2" customFormat="1" ht="14.25" customHeight="1">
      <c r="A15" s="75"/>
      <c r="B15" s="10"/>
      <c r="C15" s="167" t="s">
        <v>229</v>
      </c>
      <c r="D15" s="10">
        <v>149108.04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</row>
    <row r="16" spans="1:256" s="2" customFormat="1" ht="14.25" customHeight="1">
      <c r="A16" s="75"/>
      <c r="B16" s="10"/>
      <c r="C16" s="167" t="s">
        <v>22</v>
      </c>
      <c r="D16" s="10">
        <v>0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</row>
    <row r="17" spans="1:256" s="2" customFormat="1" ht="14.25" customHeight="1">
      <c r="A17" s="75"/>
      <c r="B17" s="10"/>
      <c r="C17" s="167" t="s">
        <v>23</v>
      </c>
      <c r="D17" s="10">
        <v>980000</v>
      </c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</row>
    <row r="18" spans="1:256" s="2" customFormat="1" ht="14.25" customHeight="1">
      <c r="A18" s="75"/>
      <c r="B18" s="10"/>
      <c r="C18" s="167" t="s">
        <v>24</v>
      </c>
      <c r="D18" s="10">
        <v>2534077.2799999998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</row>
    <row r="19" spans="1:256" s="2" customFormat="1" ht="14.25" customHeight="1">
      <c r="A19" s="75"/>
      <c r="B19" s="10"/>
      <c r="C19" s="167" t="s">
        <v>25</v>
      </c>
      <c r="D19" s="10">
        <v>0</v>
      </c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</row>
    <row r="20" spans="1:256" s="2" customFormat="1" ht="14.25" customHeight="1">
      <c r="A20" s="75"/>
      <c r="B20" s="10"/>
      <c r="C20" s="167" t="s">
        <v>26</v>
      </c>
      <c r="D20" s="10">
        <v>0</v>
      </c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</row>
    <row r="21" spans="1:256" s="2" customFormat="1" ht="14.25" customHeight="1">
      <c r="A21" s="75"/>
      <c r="B21" s="10"/>
      <c r="C21" s="167" t="s">
        <v>27</v>
      </c>
      <c r="D21" s="10">
        <v>0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</row>
    <row r="22" spans="1:256" s="2" customFormat="1" ht="14.25" customHeight="1">
      <c r="A22" s="75"/>
      <c r="B22" s="10"/>
      <c r="C22" s="167" t="s">
        <v>28</v>
      </c>
      <c r="D22" s="10">
        <v>0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</row>
    <row r="23" spans="1:256" s="2" customFormat="1" ht="14.25" customHeight="1">
      <c r="A23" s="75"/>
      <c r="B23" s="10"/>
      <c r="C23" s="167" t="s">
        <v>29</v>
      </c>
      <c r="D23" s="10">
        <v>0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</row>
    <row r="24" spans="1:256" s="2" customFormat="1" ht="14.25" customHeight="1">
      <c r="A24" s="75"/>
      <c r="B24" s="10"/>
      <c r="C24" s="167" t="s">
        <v>230</v>
      </c>
      <c r="D24" s="10">
        <v>0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</row>
    <row r="25" spans="1:256" s="2" customFormat="1" ht="14.25" customHeight="1">
      <c r="A25" s="75"/>
      <c r="B25" s="10"/>
      <c r="C25" s="167" t="s">
        <v>30</v>
      </c>
      <c r="D25" s="10">
        <v>544068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</row>
    <row r="26" spans="1:256" s="2" customFormat="1" ht="14.25" customHeight="1">
      <c r="A26" s="75"/>
      <c r="B26" s="10"/>
      <c r="C26" s="167" t="s">
        <v>31</v>
      </c>
      <c r="D26" s="10">
        <v>0</v>
      </c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</row>
    <row r="27" spans="1:256" s="2" customFormat="1" ht="14.25" customHeight="1">
      <c r="A27" s="75"/>
      <c r="B27" s="10"/>
      <c r="C27" s="167" t="s">
        <v>32</v>
      </c>
      <c r="D27" s="10"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</row>
    <row r="28" spans="1:256" s="2" customFormat="1" ht="14.25" customHeight="1">
      <c r="A28" s="75"/>
      <c r="B28" s="10"/>
      <c r="C28" s="167" t="s">
        <v>323</v>
      </c>
      <c r="D28" s="159">
        <v>0</v>
      </c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</row>
    <row r="29" spans="1:256" s="2" customFormat="1" ht="14.25" customHeight="1">
      <c r="A29" s="75"/>
      <c r="B29" s="10"/>
      <c r="C29" s="167" t="s">
        <v>220</v>
      </c>
      <c r="D29" s="10">
        <v>0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</row>
    <row r="30" spans="1:256" s="2" customFormat="1" ht="14.25" customHeight="1">
      <c r="A30" s="75"/>
      <c r="B30" s="10"/>
      <c r="C30" s="167" t="s">
        <v>221</v>
      </c>
      <c r="D30" s="10">
        <v>0</v>
      </c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</row>
    <row r="31" spans="1:256" s="2" customFormat="1" ht="14.25" customHeight="1">
      <c r="A31" s="75"/>
      <c r="B31" s="10"/>
      <c r="C31" s="76" t="s">
        <v>222</v>
      </c>
      <c r="D31" s="10">
        <v>0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</row>
    <row r="32" spans="1:256" s="2" customFormat="1" ht="14.25" customHeight="1">
      <c r="A32" s="75"/>
      <c r="B32" s="10"/>
      <c r="C32" s="167" t="s">
        <v>223</v>
      </c>
      <c r="D32" s="10">
        <v>0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</row>
    <row r="33" spans="1:256" s="2" customFormat="1" ht="14.25" customHeight="1">
      <c r="A33" s="75"/>
      <c r="B33" s="10"/>
      <c r="C33" s="167" t="s">
        <v>224</v>
      </c>
      <c r="D33" s="10">
        <v>0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</row>
    <row r="34" spans="1:256" s="2" customFormat="1" ht="14.25" customHeight="1">
      <c r="A34" s="163"/>
      <c r="B34" s="10"/>
      <c r="C34" s="167" t="s">
        <v>225</v>
      </c>
      <c r="D34" s="10">
        <v>0</v>
      </c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</row>
    <row r="35" spans="1:256" s="2" customFormat="1" ht="14.25" customHeight="1">
      <c r="A35" s="74" t="s">
        <v>33</v>
      </c>
      <c r="B35" s="10">
        <v>15938042.949999999</v>
      </c>
      <c r="C35" s="74" t="s">
        <v>34</v>
      </c>
      <c r="D35" s="10">
        <v>15938042.949999999</v>
      </c>
      <c r="E35" s="17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</row>
    <row r="36" spans="1:256" ht="14.25" customHeight="1">
      <c r="A36" s="75" t="s">
        <v>35</v>
      </c>
      <c r="B36" s="10"/>
      <c r="C36" s="76" t="s">
        <v>226</v>
      </c>
      <c r="D36" s="10"/>
      <c r="E36" s="2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</row>
    <row r="37" spans="1:256" s="2" customFormat="1" ht="14.25" customHeight="1">
      <c r="A37" s="75" t="s">
        <v>36</v>
      </c>
      <c r="B37" s="10">
        <v>0</v>
      </c>
      <c r="C37" s="167" t="s">
        <v>227</v>
      </c>
      <c r="D37" s="164"/>
    </row>
    <row r="38" spans="1:256" s="2" customFormat="1" ht="14.25" customHeight="1">
      <c r="A38" s="74" t="s">
        <v>37</v>
      </c>
      <c r="B38" s="77">
        <v>15938042.949999999</v>
      </c>
      <c r="C38" s="74" t="s">
        <v>38</v>
      </c>
      <c r="D38" s="77">
        <v>15938042.949999999</v>
      </c>
    </row>
    <row r="39" spans="1:256" ht="14.25" customHeight="1">
      <c r="D39" s="2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E30" sqref="E30:F30"/>
    </sheetView>
  </sheetViews>
  <sheetFormatPr defaultRowHeight="14.25"/>
  <cols>
    <col min="1" max="1" width="9.33203125" style="118"/>
    <col min="2" max="3" width="16.33203125" style="118" customWidth="1"/>
    <col min="4" max="4" width="8.83203125" style="118" customWidth="1"/>
    <col min="5" max="5" width="108.83203125" style="118" customWidth="1"/>
    <col min="6" max="6" width="12.83203125" style="118" customWidth="1"/>
    <col min="7" max="7" width="25.1640625" style="118" customWidth="1"/>
    <col min="8" max="8" width="16.83203125" style="118" customWidth="1"/>
    <col min="9" max="16384" width="9.33203125" style="118"/>
  </cols>
  <sheetData>
    <row r="1" spans="1:8" s="117" customFormat="1" ht="15.95" customHeight="1">
      <c r="A1" s="116" t="s">
        <v>324</v>
      </c>
      <c r="B1" s="116"/>
      <c r="C1" s="116"/>
      <c r="D1" s="116"/>
    </row>
    <row r="2" spans="1:8" ht="20.25" customHeight="1">
      <c r="A2" s="321" t="s">
        <v>293</v>
      </c>
      <c r="B2" s="321"/>
      <c r="C2" s="321"/>
      <c r="D2" s="321"/>
      <c r="E2" s="321"/>
      <c r="F2" s="321"/>
      <c r="G2" s="321"/>
      <c r="H2" s="321"/>
    </row>
    <row r="3" spans="1:8" ht="15.95" customHeight="1">
      <c r="A3" s="322" t="s">
        <v>335</v>
      </c>
      <c r="B3" s="322"/>
      <c r="C3" s="322"/>
      <c r="D3" s="322"/>
      <c r="E3" s="322"/>
      <c r="F3" s="322"/>
      <c r="G3" s="322"/>
      <c r="H3" s="322"/>
    </row>
    <row r="4" spans="1:8" s="117" customFormat="1" ht="15.95" customHeight="1">
      <c r="A4" s="119"/>
      <c r="B4" s="119"/>
      <c r="C4" s="119"/>
      <c r="D4" s="119"/>
    </row>
    <row r="5" spans="1:8" s="203" customFormat="1" ht="15.95" customHeight="1">
      <c r="A5" s="304" t="s">
        <v>294</v>
      </c>
      <c r="B5" s="305"/>
      <c r="C5" s="323"/>
      <c r="D5" s="324" t="s">
        <v>522</v>
      </c>
      <c r="E5" s="325"/>
      <c r="F5" s="325"/>
      <c r="G5" s="325"/>
      <c r="H5" s="326"/>
    </row>
    <row r="6" spans="1:8" ht="15.95" customHeight="1">
      <c r="A6" s="291" t="s">
        <v>295</v>
      </c>
      <c r="B6" s="312" t="s">
        <v>296</v>
      </c>
      <c r="C6" s="313"/>
      <c r="D6" s="316" t="s">
        <v>297</v>
      </c>
      <c r="E6" s="317"/>
      <c r="F6" s="300" t="s">
        <v>298</v>
      </c>
      <c r="G6" s="320"/>
      <c r="H6" s="303"/>
    </row>
    <row r="7" spans="1:8" ht="15.95" customHeight="1">
      <c r="A7" s="291"/>
      <c r="B7" s="314"/>
      <c r="C7" s="315"/>
      <c r="D7" s="318"/>
      <c r="E7" s="319"/>
      <c r="F7" s="120" t="s">
        <v>299</v>
      </c>
      <c r="G7" s="120" t="s">
        <v>300</v>
      </c>
      <c r="H7" s="120" t="s">
        <v>301</v>
      </c>
    </row>
    <row r="8" spans="1:8" s="203" customFormat="1" ht="15.95" customHeight="1">
      <c r="A8" s="291"/>
      <c r="B8" s="310" t="s">
        <v>523</v>
      </c>
      <c r="C8" s="311"/>
      <c r="D8" s="288" t="s">
        <v>524</v>
      </c>
      <c r="E8" s="290"/>
      <c r="F8" s="202">
        <v>1352.32</v>
      </c>
      <c r="G8" s="202">
        <v>1352.32</v>
      </c>
      <c r="H8" s="202">
        <v>0</v>
      </c>
    </row>
    <row r="9" spans="1:8" s="203" customFormat="1" ht="15.95" customHeight="1">
      <c r="A9" s="291"/>
      <c r="B9" s="310" t="s">
        <v>525</v>
      </c>
      <c r="C9" s="311"/>
      <c r="D9" s="288" t="s">
        <v>526</v>
      </c>
      <c r="E9" s="290"/>
      <c r="F9" s="202">
        <v>50</v>
      </c>
      <c r="G9" s="202">
        <v>50</v>
      </c>
      <c r="H9" s="202">
        <v>0</v>
      </c>
    </row>
    <row r="10" spans="1:8" s="203" customFormat="1" ht="15.95" customHeight="1">
      <c r="A10" s="291"/>
      <c r="B10" s="310" t="s">
        <v>527</v>
      </c>
      <c r="C10" s="311"/>
      <c r="D10" s="288" t="s">
        <v>528</v>
      </c>
      <c r="E10" s="290"/>
      <c r="F10" s="202">
        <v>63.48</v>
      </c>
      <c r="G10" s="202">
        <v>63.48</v>
      </c>
      <c r="H10" s="202">
        <v>0</v>
      </c>
    </row>
    <row r="11" spans="1:8" s="203" customFormat="1" ht="15.95" customHeight="1">
      <c r="A11" s="291"/>
      <c r="B11" s="310" t="s">
        <v>529</v>
      </c>
      <c r="C11" s="311"/>
      <c r="D11" s="288" t="s">
        <v>530</v>
      </c>
      <c r="E11" s="290"/>
      <c r="F11" s="202">
        <v>80</v>
      </c>
      <c r="G11" s="202">
        <v>80</v>
      </c>
      <c r="H11" s="202">
        <v>0</v>
      </c>
    </row>
    <row r="12" spans="1:8" s="203" customFormat="1" ht="15.95" customHeight="1">
      <c r="A12" s="291"/>
      <c r="B12" s="310" t="s">
        <v>516</v>
      </c>
      <c r="C12" s="311"/>
      <c r="D12" s="288" t="s">
        <v>516</v>
      </c>
      <c r="E12" s="290"/>
      <c r="F12" s="202">
        <v>0</v>
      </c>
      <c r="G12" s="202">
        <v>0</v>
      </c>
      <c r="H12" s="202">
        <v>0</v>
      </c>
    </row>
    <row r="13" spans="1:8" s="203" customFormat="1" ht="15.95" customHeight="1">
      <c r="A13" s="291"/>
      <c r="B13" s="310" t="s">
        <v>516</v>
      </c>
      <c r="C13" s="311"/>
      <c r="D13" s="288" t="s">
        <v>516</v>
      </c>
      <c r="E13" s="290"/>
      <c r="F13" s="202">
        <v>0</v>
      </c>
      <c r="G13" s="202">
        <v>0</v>
      </c>
      <c r="H13" s="202">
        <v>0</v>
      </c>
    </row>
    <row r="14" spans="1:8" s="203" customFormat="1" ht="15.95" customHeight="1">
      <c r="A14" s="291"/>
      <c r="B14" s="310" t="s">
        <v>516</v>
      </c>
      <c r="C14" s="311"/>
      <c r="D14" s="288" t="s">
        <v>516</v>
      </c>
      <c r="E14" s="290"/>
      <c r="F14" s="202">
        <v>0</v>
      </c>
      <c r="G14" s="202">
        <v>0</v>
      </c>
      <c r="H14" s="202">
        <v>0</v>
      </c>
    </row>
    <row r="15" spans="1:8" s="203" customFormat="1" ht="15.95" customHeight="1">
      <c r="A15" s="291"/>
      <c r="B15" s="310" t="s">
        <v>516</v>
      </c>
      <c r="C15" s="311"/>
      <c r="D15" s="288" t="s">
        <v>516</v>
      </c>
      <c r="E15" s="290"/>
      <c r="F15" s="202">
        <v>0</v>
      </c>
      <c r="G15" s="202">
        <v>0</v>
      </c>
      <c r="H15" s="202">
        <v>0</v>
      </c>
    </row>
    <row r="16" spans="1:8" s="203" customFormat="1" ht="15.95" customHeight="1">
      <c r="A16" s="291"/>
      <c r="B16" s="310" t="s">
        <v>516</v>
      </c>
      <c r="C16" s="311"/>
      <c r="D16" s="288" t="s">
        <v>516</v>
      </c>
      <c r="E16" s="290"/>
      <c r="F16" s="202">
        <v>0</v>
      </c>
      <c r="G16" s="202">
        <v>0</v>
      </c>
      <c r="H16" s="202">
        <v>0</v>
      </c>
    </row>
    <row r="17" spans="1:8" s="203" customFormat="1" ht="15.95" customHeight="1">
      <c r="A17" s="291"/>
      <c r="B17" s="310" t="s">
        <v>516</v>
      </c>
      <c r="C17" s="311"/>
      <c r="D17" s="288" t="s">
        <v>516</v>
      </c>
      <c r="E17" s="290"/>
      <c r="F17" s="202">
        <v>0</v>
      </c>
      <c r="G17" s="202">
        <v>0</v>
      </c>
      <c r="H17" s="202">
        <v>0</v>
      </c>
    </row>
    <row r="18" spans="1:8" s="203" customFormat="1" ht="15.95" customHeight="1">
      <c r="A18" s="291"/>
      <c r="B18" s="310" t="s">
        <v>516</v>
      </c>
      <c r="C18" s="311"/>
      <c r="D18" s="288" t="s">
        <v>516</v>
      </c>
      <c r="E18" s="290"/>
      <c r="F18" s="202">
        <v>0</v>
      </c>
      <c r="G18" s="202">
        <v>0</v>
      </c>
      <c r="H18" s="202">
        <v>0</v>
      </c>
    </row>
    <row r="19" spans="1:8" s="203" customFormat="1" ht="15.95" customHeight="1">
      <c r="A19" s="291"/>
      <c r="B19" s="310" t="s">
        <v>516</v>
      </c>
      <c r="C19" s="311"/>
      <c r="D19" s="288" t="s">
        <v>516</v>
      </c>
      <c r="E19" s="290"/>
      <c r="F19" s="202">
        <v>0</v>
      </c>
      <c r="G19" s="202">
        <v>0</v>
      </c>
      <c r="H19" s="202">
        <v>0</v>
      </c>
    </row>
    <row r="20" spans="1:8" s="203" customFormat="1" ht="15.95" customHeight="1">
      <c r="A20" s="291"/>
      <c r="B20" s="310" t="s">
        <v>516</v>
      </c>
      <c r="C20" s="311"/>
      <c r="D20" s="288" t="s">
        <v>516</v>
      </c>
      <c r="E20" s="290"/>
      <c r="F20" s="202">
        <v>0</v>
      </c>
      <c r="G20" s="202">
        <v>0</v>
      </c>
      <c r="H20" s="202">
        <v>0</v>
      </c>
    </row>
    <row r="21" spans="1:8" s="203" customFormat="1" ht="15.95" customHeight="1">
      <c r="A21" s="291"/>
      <c r="B21" s="310" t="s">
        <v>516</v>
      </c>
      <c r="C21" s="311"/>
      <c r="D21" s="288" t="s">
        <v>516</v>
      </c>
      <c r="E21" s="290"/>
      <c r="F21" s="202">
        <v>0</v>
      </c>
      <c r="G21" s="202">
        <v>0</v>
      </c>
      <c r="H21" s="202">
        <v>0</v>
      </c>
    </row>
    <row r="22" spans="1:8" s="203" customFormat="1" ht="15.95" customHeight="1">
      <c r="A22" s="291"/>
      <c r="B22" s="310" t="s">
        <v>516</v>
      </c>
      <c r="C22" s="311"/>
      <c r="D22" s="288" t="s">
        <v>516</v>
      </c>
      <c r="E22" s="290"/>
      <c r="F22" s="202">
        <v>0</v>
      </c>
      <c r="G22" s="202">
        <v>0</v>
      </c>
      <c r="H22" s="202">
        <v>0</v>
      </c>
    </row>
    <row r="23" spans="1:8" s="203" customFormat="1" ht="15.95" customHeight="1">
      <c r="A23" s="291"/>
      <c r="B23" s="304" t="s">
        <v>302</v>
      </c>
      <c r="C23" s="305"/>
      <c r="D23" s="305"/>
      <c r="E23" s="306"/>
      <c r="F23" s="202">
        <v>1545.8</v>
      </c>
      <c r="G23" s="202">
        <v>1545.8</v>
      </c>
      <c r="H23" s="202">
        <v>0</v>
      </c>
    </row>
    <row r="24" spans="1:8" s="203" customFormat="1" ht="99.95" customHeight="1">
      <c r="A24" s="201" t="s">
        <v>303</v>
      </c>
      <c r="B24" s="307" t="s">
        <v>796</v>
      </c>
      <c r="C24" s="308"/>
      <c r="D24" s="308"/>
      <c r="E24" s="308"/>
      <c r="F24" s="308"/>
      <c r="G24" s="308"/>
      <c r="H24" s="309"/>
    </row>
    <row r="25" spans="1:8" ht="33.950000000000003" customHeight="1">
      <c r="A25" s="291" t="s">
        <v>304</v>
      </c>
      <c r="B25" s="120" t="s">
        <v>305</v>
      </c>
      <c r="C25" s="298" t="s">
        <v>306</v>
      </c>
      <c r="D25" s="298"/>
      <c r="E25" s="300" t="s">
        <v>307</v>
      </c>
      <c r="F25" s="301"/>
      <c r="G25" s="302" t="s">
        <v>308</v>
      </c>
      <c r="H25" s="303"/>
    </row>
    <row r="26" spans="1:8" s="203" customFormat="1" ht="50.25" customHeight="1">
      <c r="A26" s="291"/>
      <c r="B26" s="298" t="s">
        <v>309</v>
      </c>
      <c r="C26" s="298" t="s">
        <v>310</v>
      </c>
      <c r="D26" s="298"/>
      <c r="E26" s="296" t="s">
        <v>798</v>
      </c>
      <c r="F26" s="297"/>
      <c r="G26" s="296" t="s">
        <v>801</v>
      </c>
      <c r="H26" s="299"/>
    </row>
    <row r="27" spans="1:8" s="203" customFormat="1" ht="40.5" customHeight="1">
      <c r="A27" s="291"/>
      <c r="B27" s="298"/>
      <c r="C27" s="298"/>
      <c r="D27" s="298"/>
      <c r="E27" s="296" t="s">
        <v>799</v>
      </c>
      <c r="F27" s="297"/>
      <c r="G27" s="296" t="s">
        <v>802</v>
      </c>
      <c r="H27" s="299"/>
    </row>
    <row r="28" spans="1:8" s="203" customFormat="1" ht="54.75" customHeight="1">
      <c r="A28" s="291"/>
      <c r="B28" s="298"/>
      <c r="C28" s="298"/>
      <c r="D28" s="298"/>
      <c r="E28" s="296" t="s">
        <v>797</v>
      </c>
      <c r="F28" s="297"/>
      <c r="G28" s="296" t="s">
        <v>800</v>
      </c>
      <c r="H28" s="299"/>
    </row>
    <row r="29" spans="1:8" s="203" customFormat="1" ht="15.95" customHeight="1">
      <c r="A29" s="291"/>
      <c r="B29" s="298"/>
      <c r="C29" s="298"/>
      <c r="D29" s="298"/>
      <c r="E29" s="288" t="s">
        <v>516</v>
      </c>
      <c r="F29" s="290"/>
      <c r="G29" s="286" t="s">
        <v>516</v>
      </c>
      <c r="H29" s="287"/>
    </row>
    <row r="30" spans="1:8" s="203" customFormat="1" ht="15.95" customHeight="1">
      <c r="A30" s="291"/>
      <c r="B30" s="298"/>
      <c r="C30" s="298"/>
      <c r="D30" s="298"/>
      <c r="E30" s="288" t="s">
        <v>516</v>
      </c>
      <c r="F30" s="290"/>
      <c r="G30" s="286" t="s">
        <v>516</v>
      </c>
      <c r="H30" s="287"/>
    </row>
    <row r="31" spans="1:8" s="203" customFormat="1" ht="15.95" customHeight="1">
      <c r="A31" s="291"/>
      <c r="B31" s="298"/>
      <c r="C31" s="298"/>
      <c r="D31" s="298"/>
      <c r="E31" s="288" t="s">
        <v>516</v>
      </c>
      <c r="F31" s="290"/>
      <c r="G31" s="286" t="s">
        <v>516</v>
      </c>
      <c r="H31" s="287"/>
    </row>
    <row r="32" spans="1:8" s="203" customFormat="1" ht="15.95" customHeight="1">
      <c r="A32" s="291"/>
      <c r="B32" s="298"/>
      <c r="C32" s="298"/>
      <c r="D32" s="298"/>
      <c r="E32" s="288" t="s">
        <v>516</v>
      </c>
      <c r="F32" s="290"/>
      <c r="G32" s="286" t="s">
        <v>516</v>
      </c>
      <c r="H32" s="287"/>
    </row>
    <row r="33" spans="1:8" s="203" customFormat="1" ht="15.95" customHeight="1">
      <c r="A33" s="291"/>
      <c r="B33" s="298"/>
      <c r="C33" s="298"/>
      <c r="D33" s="298"/>
      <c r="E33" s="288" t="s">
        <v>516</v>
      </c>
      <c r="F33" s="290"/>
      <c r="G33" s="286" t="s">
        <v>516</v>
      </c>
      <c r="H33" s="287"/>
    </row>
    <row r="34" spans="1:8" s="203" customFormat="1" ht="15.95" customHeight="1">
      <c r="A34" s="291"/>
      <c r="B34" s="298"/>
      <c r="C34" s="298"/>
      <c r="D34" s="298"/>
      <c r="E34" s="288" t="s">
        <v>516</v>
      </c>
      <c r="F34" s="290"/>
      <c r="G34" s="286" t="s">
        <v>516</v>
      </c>
      <c r="H34" s="287"/>
    </row>
    <row r="35" spans="1:8" s="203" customFormat="1" ht="15.95" customHeight="1">
      <c r="A35" s="291"/>
      <c r="B35" s="298"/>
      <c r="C35" s="298"/>
      <c r="D35" s="298"/>
      <c r="E35" s="288" t="s">
        <v>516</v>
      </c>
      <c r="F35" s="290"/>
      <c r="G35" s="286" t="s">
        <v>516</v>
      </c>
      <c r="H35" s="287"/>
    </row>
    <row r="36" spans="1:8" s="203" customFormat="1" ht="15.95" customHeight="1">
      <c r="A36" s="291"/>
      <c r="B36" s="298"/>
      <c r="C36" s="291" t="s">
        <v>311</v>
      </c>
      <c r="D36" s="291"/>
      <c r="E36" s="296" t="s">
        <v>531</v>
      </c>
      <c r="F36" s="297"/>
      <c r="G36" s="286" t="s">
        <v>533</v>
      </c>
      <c r="H36" s="287"/>
    </row>
    <row r="37" spans="1:8" s="203" customFormat="1" ht="15.95" customHeight="1">
      <c r="A37" s="291"/>
      <c r="B37" s="298"/>
      <c r="C37" s="291"/>
      <c r="D37" s="291"/>
      <c r="E37" s="296" t="s">
        <v>534</v>
      </c>
      <c r="F37" s="297"/>
      <c r="G37" s="286" t="s">
        <v>535</v>
      </c>
      <c r="H37" s="287"/>
    </row>
    <row r="38" spans="1:8" s="203" customFormat="1" ht="15.95" customHeight="1">
      <c r="A38" s="291"/>
      <c r="B38" s="298"/>
      <c r="C38" s="291"/>
      <c r="D38" s="291"/>
      <c r="E38" s="296" t="s">
        <v>536</v>
      </c>
      <c r="F38" s="297"/>
      <c r="G38" s="286" t="s">
        <v>537</v>
      </c>
      <c r="H38" s="287"/>
    </row>
    <row r="39" spans="1:8" s="203" customFormat="1" ht="15.95" customHeight="1">
      <c r="A39" s="291"/>
      <c r="B39" s="298"/>
      <c r="C39" s="291"/>
      <c r="D39" s="291"/>
      <c r="E39" s="288" t="s">
        <v>516</v>
      </c>
      <c r="F39" s="290"/>
      <c r="G39" s="286" t="s">
        <v>516</v>
      </c>
      <c r="H39" s="287"/>
    </row>
    <row r="40" spans="1:8" s="203" customFormat="1" ht="15.95" customHeight="1">
      <c r="A40" s="291"/>
      <c r="B40" s="298"/>
      <c r="C40" s="291"/>
      <c r="D40" s="291"/>
      <c r="E40" s="288" t="s">
        <v>516</v>
      </c>
      <c r="F40" s="290"/>
      <c r="G40" s="286" t="s">
        <v>516</v>
      </c>
      <c r="H40" s="287"/>
    </row>
    <row r="41" spans="1:8" s="203" customFormat="1" ht="15.95" customHeight="1">
      <c r="A41" s="291"/>
      <c r="B41" s="298"/>
      <c r="C41" s="291"/>
      <c r="D41" s="291"/>
      <c r="E41" s="288" t="s">
        <v>516</v>
      </c>
      <c r="F41" s="290"/>
      <c r="G41" s="286" t="s">
        <v>516</v>
      </c>
      <c r="H41" s="287"/>
    </row>
    <row r="42" spans="1:8" s="203" customFormat="1" ht="15.95" customHeight="1">
      <c r="A42" s="291"/>
      <c r="B42" s="298"/>
      <c r="C42" s="291"/>
      <c r="D42" s="291"/>
      <c r="E42" s="288" t="s">
        <v>516</v>
      </c>
      <c r="F42" s="290"/>
      <c r="G42" s="286" t="s">
        <v>516</v>
      </c>
      <c r="H42" s="287"/>
    </row>
    <row r="43" spans="1:8" s="203" customFormat="1" ht="15.95" customHeight="1">
      <c r="A43" s="291"/>
      <c r="B43" s="298"/>
      <c r="C43" s="291"/>
      <c r="D43" s="291"/>
      <c r="E43" s="288" t="s">
        <v>516</v>
      </c>
      <c r="F43" s="290"/>
      <c r="G43" s="286" t="s">
        <v>516</v>
      </c>
      <c r="H43" s="287"/>
    </row>
    <row r="44" spans="1:8" s="203" customFormat="1" ht="15.95" customHeight="1">
      <c r="A44" s="291"/>
      <c r="B44" s="298"/>
      <c r="C44" s="291"/>
      <c r="D44" s="291"/>
      <c r="E44" s="288" t="s">
        <v>516</v>
      </c>
      <c r="F44" s="290"/>
      <c r="G44" s="286" t="s">
        <v>516</v>
      </c>
      <c r="H44" s="287"/>
    </row>
    <row r="45" spans="1:8" s="203" customFormat="1" ht="15.95" customHeight="1">
      <c r="A45" s="291"/>
      <c r="B45" s="298"/>
      <c r="C45" s="291"/>
      <c r="D45" s="291"/>
      <c r="E45" s="288" t="s">
        <v>516</v>
      </c>
      <c r="F45" s="290"/>
      <c r="G45" s="286" t="s">
        <v>516</v>
      </c>
      <c r="H45" s="287"/>
    </row>
    <row r="46" spans="1:8" s="203" customFormat="1" ht="15.95" customHeight="1">
      <c r="A46" s="291"/>
      <c r="B46" s="298"/>
      <c r="C46" s="291" t="s">
        <v>312</v>
      </c>
      <c r="D46" s="291"/>
      <c r="E46" s="296" t="s">
        <v>538</v>
      </c>
      <c r="F46" s="297"/>
      <c r="G46" s="286" t="s">
        <v>539</v>
      </c>
      <c r="H46" s="287"/>
    </row>
    <row r="47" spans="1:8" s="203" customFormat="1" ht="15.95" customHeight="1">
      <c r="A47" s="291"/>
      <c r="B47" s="298"/>
      <c r="C47" s="291"/>
      <c r="D47" s="291"/>
      <c r="E47" s="296" t="s">
        <v>540</v>
      </c>
      <c r="F47" s="297"/>
      <c r="G47" s="286" t="s">
        <v>541</v>
      </c>
      <c r="H47" s="287"/>
    </row>
    <row r="48" spans="1:8" s="203" customFormat="1" ht="15.95" customHeight="1">
      <c r="A48" s="291"/>
      <c r="B48" s="298"/>
      <c r="C48" s="291"/>
      <c r="D48" s="291"/>
      <c r="E48" s="296" t="s">
        <v>516</v>
      </c>
      <c r="F48" s="297"/>
      <c r="G48" s="286" t="s">
        <v>516</v>
      </c>
      <c r="H48" s="287"/>
    </row>
    <row r="49" spans="1:8" s="203" customFormat="1" ht="15.95" customHeight="1">
      <c r="A49" s="291"/>
      <c r="B49" s="298"/>
      <c r="C49" s="291"/>
      <c r="D49" s="291"/>
      <c r="E49" s="288" t="s">
        <v>516</v>
      </c>
      <c r="F49" s="290"/>
      <c r="G49" s="286" t="s">
        <v>516</v>
      </c>
      <c r="H49" s="287"/>
    </row>
    <row r="50" spans="1:8" s="203" customFormat="1" ht="15.95" customHeight="1">
      <c r="A50" s="291"/>
      <c r="B50" s="298"/>
      <c r="C50" s="291"/>
      <c r="D50" s="291"/>
      <c r="E50" s="288" t="s">
        <v>516</v>
      </c>
      <c r="F50" s="290"/>
      <c r="G50" s="286" t="s">
        <v>516</v>
      </c>
      <c r="H50" s="287"/>
    </row>
    <row r="51" spans="1:8" s="203" customFormat="1" ht="15.95" customHeight="1">
      <c r="A51" s="291"/>
      <c r="B51" s="298"/>
      <c r="C51" s="291"/>
      <c r="D51" s="291"/>
      <c r="E51" s="288" t="s">
        <v>516</v>
      </c>
      <c r="F51" s="290"/>
      <c r="G51" s="286" t="s">
        <v>516</v>
      </c>
      <c r="H51" s="287"/>
    </row>
    <row r="52" spans="1:8" s="203" customFormat="1" ht="15.95" customHeight="1">
      <c r="A52" s="291"/>
      <c r="B52" s="298"/>
      <c r="C52" s="291"/>
      <c r="D52" s="291"/>
      <c r="E52" s="288" t="s">
        <v>516</v>
      </c>
      <c r="F52" s="290"/>
      <c r="G52" s="286" t="s">
        <v>516</v>
      </c>
      <c r="H52" s="287"/>
    </row>
    <row r="53" spans="1:8" s="203" customFormat="1" ht="15.95" customHeight="1">
      <c r="A53" s="291"/>
      <c r="B53" s="298"/>
      <c r="C53" s="291"/>
      <c r="D53" s="291"/>
      <c r="E53" s="288" t="s">
        <v>516</v>
      </c>
      <c r="F53" s="290"/>
      <c r="G53" s="286" t="s">
        <v>516</v>
      </c>
      <c r="H53" s="287"/>
    </row>
    <row r="54" spans="1:8" s="203" customFormat="1" ht="15.95" customHeight="1">
      <c r="A54" s="291"/>
      <c r="B54" s="298"/>
      <c r="C54" s="291"/>
      <c r="D54" s="291"/>
      <c r="E54" s="288" t="s">
        <v>516</v>
      </c>
      <c r="F54" s="290"/>
      <c r="G54" s="286" t="s">
        <v>516</v>
      </c>
      <c r="H54" s="287"/>
    </row>
    <row r="55" spans="1:8" s="203" customFormat="1" ht="15.95" customHeight="1">
      <c r="A55" s="291"/>
      <c r="B55" s="298"/>
      <c r="C55" s="291"/>
      <c r="D55" s="291"/>
      <c r="E55" s="288" t="s">
        <v>516</v>
      </c>
      <c r="F55" s="290"/>
      <c r="G55" s="286" t="s">
        <v>516</v>
      </c>
      <c r="H55" s="287"/>
    </row>
    <row r="56" spans="1:8" s="203" customFormat="1" ht="15.95" customHeight="1">
      <c r="A56" s="291"/>
      <c r="B56" s="298"/>
      <c r="C56" s="291" t="s">
        <v>313</v>
      </c>
      <c r="D56" s="291"/>
      <c r="E56" s="296" t="s">
        <v>516</v>
      </c>
      <c r="F56" s="297"/>
      <c r="G56" s="286" t="s">
        <v>516</v>
      </c>
      <c r="H56" s="287"/>
    </row>
    <row r="57" spans="1:8" s="203" customFormat="1" ht="15.95" customHeight="1">
      <c r="A57" s="291"/>
      <c r="B57" s="298"/>
      <c r="C57" s="291"/>
      <c r="D57" s="291"/>
      <c r="E57" s="296" t="s">
        <v>516</v>
      </c>
      <c r="F57" s="297"/>
      <c r="G57" s="286" t="s">
        <v>516</v>
      </c>
      <c r="H57" s="287"/>
    </row>
    <row r="58" spans="1:8" s="203" customFormat="1" ht="15.95" customHeight="1">
      <c r="A58" s="291"/>
      <c r="B58" s="298"/>
      <c r="C58" s="291"/>
      <c r="D58" s="291"/>
      <c r="E58" s="296" t="s">
        <v>516</v>
      </c>
      <c r="F58" s="297"/>
      <c r="G58" s="286" t="s">
        <v>516</v>
      </c>
      <c r="H58" s="287"/>
    </row>
    <row r="59" spans="1:8" s="203" customFormat="1" ht="15.95" customHeight="1">
      <c r="A59" s="291"/>
      <c r="B59" s="298"/>
      <c r="C59" s="291"/>
      <c r="D59" s="291"/>
      <c r="E59" s="288" t="s">
        <v>516</v>
      </c>
      <c r="F59" s="290"/>
      <c r="G59" s="286" t="s">
        <v>516</v>
      </c>
      <c r="H59" s="287"/>
    </row>
    <row r="60" spans="1:8" s="203" customFormat="1" ht="15.95" customHeight="1">
      <c r="A60" s="291"/>
      <c r="B60" s="298"/>
      <c r="C60" s="291"/>
      <c r="D60" s="291"/>
      <c r="E60" s="288" t="s">
        <v>516</v>
      </c>
      <c r="F60" s="290"/>
      <c r="G60" s="286" t="s">
        <v>516</v>
      </c>
      <c r="H60" s="287"/>
    </row>
    <row r="61" spans="1:8" s="203" customFormat="1" ht="15.95" customHeight="1">
      <c r="A61" s="291"/>
      <c r="B61" s="298"/>
      <c r="C61" s="291"/>
      <c r="D61" s="291"/>
      <c r="E61" s="288" t="s">
        <v>516</v>
      </c>
      <c r="F61" s="290"/>
      <c r="G61" s="286" t="s">
        <v>516</v>
      </c>
      <c r="H61" s="287"/>
    </row>
    <row r="62" spans="1:8" s="203" customFormat="1" ht="15.95" customHeight="1">
      <c r="A62" s="291"/>
      <c r="B62" s="298"/>
      <c r="C62" s="291"/>
      <c r="D62" s="291"/>
      <c r="E62" s="288" t="s">
        <v>516</v>
      </c>
      <c r="F62" s="290"/>
      <c r="G62" s="286" t="s">
        <v>516</v>
      </c>
      <c r="H62" s="287"/>
    </row>
    <row r="63" spans="1:8" s="203" customFormat="1" ht="15.95" customHeight="1">
      <c r="A63" s="291"/>
      <c r="B63" s="298"/>
      <c r="C63" s="291"/>
      <c r="D63" s="291"/>
      <c r="E63" s="288" t="s">
        <v>516</v>
      </c>
      <c r="F63" s="290"/>
      <c r="G63" s="286" t="s">
        <v>516</v>
      </c>
      <c r="H63" s="287"/>
    </row>
    <row r="64" spans="1:8" s="203" customFormat="1" ht="15.95" customHeight="1">
      <c r="A64" s="291"/>
      <c r="B64" s="298"/>
      <c r="C64" s="291"/>
      <c r="D64" s="291"/>
      <c r="E64" s="288" t="s">
        <v>516</v>
      </c>
      <c r="F64" s="290"/>
      <c r="G64" s="286" t="s">
        <v>516</v>
      </c>
      <c r="H64" s="287"/>
    </row>
    <row r="65" spans="1:8" s="203" customFormat="1" ht="15.95" customHeight="1">
      <c r="A65" s="291"/>
      <c r="B65" s="298"/>
      <c r="C65" s="291"/>
      <c r="D65" s="291"/>
      <c r="E65" s="288" t="s">
        <v>516</v>
      </c>
      <c r="F65" s="290"/>
      <c r="G65" s="286" t="s">
        <v>516</v>
      </c>
      <c r="H65" s="287"/>
    </row>
    <row r="66" spans="1:8" ht="15.95" customHeight="1">
      <c r="A66" s="291"/>
      <c r="B66" s="298"/>
      <c r="C66" s="291" t="s">
        <v>314</v>
      </c>
      <c r="D66" s="291"/>
      <c r="E66" s="292"/>
      <c r="F66" s="293"/>
      <c r="G66" s="294"/>
      <c r="H66" s="295"/>
    </row>
    <row r="67" spans="1:8" s="203" customFormat="1" ht="15.95" customHeight="1">
      <c r="A67" s="291"/>
      <c r="B67" s="298" t="s">
        <v>315</v>
      </c>
      <c r="C67" s="291" t="s">
        <v>316</v>
      </c>
      <c r="D67" s="291"/>
      <c r="E67" s="296" t="s">
        <v>542</v>
      </c>
      <c r="F67" s="297"/>
      <c r="G67" s="286" t="s">
        <v>544</v>
      </c>
      <c r="H67" s="287"/>
    </row>
    <row r="68" spans="1:8" s="203" customFormat="1" ht="15.95" customHeight="1">
      <c r="A68" s="291"/>
      <c r="B68" s="298"/>
      <c r="C68" s="291"/>
      <c r="D68" s="291"/>
      <c r="E68" s="296" t="s">
        <v>516</v>
      </c>
      <c r="F68" s="297"/>
      <c r="G68" s="286" t="s">
        <v>516</v>
      </c>
      <c r="H68" s="287"/>
    </row>
    <row r="69" spans="1:8" s="203" customFormat="1" ht="15.95" customHeight="1">
      <c r="A69" s="291"/>
      <c r="B69" s="298"/>
      <c r="C69" s="291"/>
      <c r="D69" s="291"/>
      <c r="E69" s="288" t="s">
        <v>516</v>
      </c>
      <c r="F69" s="290"/>
      <c r="G69" s="286" t="s">
        <v>516</v>
      </c>
      <c r="H69" s="287"/>
    </row>
    <row r="70" spans="1:8" s="203" customFormat="1" ht="15.95" customHeight="1">
      <c r="A70" s="291"/>
      <c r="B70" s="298"/>
      <c r="C70" s="291"/>
      <c r="D70" s="291"/>
      <c r="E70" s="288" t="s">
        <v>516</v>
      </c>
      <c r="F70" s="290"/>
      <c r="G70" s="286" t="s">
        <v>516</v>
      </c>
      <c r="H70" s="287"/>
    </row>
    <row r="71" spans="1:8" s="203" customFormat="1" ht="15.95" customHeight="1">
      <c r="A71" s="291"/>
      <c r="B71" s="298"/>
      <c r="C71" s="291"/>
      <c r="D71" s="291"/>
      <c r="E71" s="296" t="s">
        <v>516</v>
      </c>
      <c r="F71" s="297"/>
      <c r="G71" s="286" t="s">
        <v>516</v>
      </c>
      <c r="H71" s="287"/>
    </row>
    <row r="72" spans="1:8" s="203" customFormat="1" ht="15.95" customHeight="1">
      <c r="A72" s="291"/>
      <c r="B72" s="298"/>
      <c r="C72" s="291" t="s">
        <v>317</v>
      </c>
      <c r="D72" s="291"/>
      <c r="E72" s="296" t="s">
        <v>545</v>
      </c>
      <c r="F72" s="297"/>
      <c r="G72" s="286" t="s">
        <v>544</v>
      </c>
      <c r="H72" s="287"/>
    </row>
    <row r="73" spans="1:8" s="203" customFormat="1" ht="15.95" customHeight="1">
      <c r="A73" s="291"/>
      <c r="B73" s="298"/>
      <c r="C73" s="291"/>
      <c r="D73" s="291"/>
      <c r="E73" s="296" t="s">
        <v>546</v>
      </c>
      <c r="F73" s="297"/>
      <c r="G73" s="286" t="s">
        <v>544</v>
      </c>
      <c r="H73" s="287"/>
    </row>
    <row r="74" spans="1:8" s="203" customFormat="1" ht="15.95" customHeight="1">
      <c r="A74" s="291"/>
      <c r="B74" s="298"/>
      <c r="C74" s="291"/>
      <c r="D74" s="291"/>
      <c r="E74" s="288" t="s">
        <v>547</v>
      </c>
      <c r="F74" s="290"/>
      <c r="G74" s="286" t="s">
        <v>544</v>
      </c>
      <c r="H74" s="287"/>
    </row>
    <row r="75" spans="1:8" s="203" customFormat="1" ht="15.95" customHeight="1">
      <c r="A75" s="291"/>
      <c r="B75" s="298"/>
      <c r="C75" s="291"/>
      <c r="D75" s="291"/>
      <c r="E75" s="288" t="s">
        <v>516</v>
      </c>
      <c r="F75" s="290"/>
      <c r="G75" s="286" t="s">
        <v>516</v>
      </c>
      <c r="H75" s="287"/>
    </row>
    <row r="76" spans="1:8" s="203" customFormat="1" ht="15.95" customHeight="1">
      <c r="A76" s="291"/>
      <c r="B76" s="298"/>
      <c r="C76" s="291"/>
      <c r="D76" s="291"/>
      <c r="E76" s="296" t="s">
        <v>516</v>
      </c>
      <c r="F76" s="297"/>
      <c r="G76" s="286" t="s">
        <v>516</v>
      </c>
      <c r="H76" s="287"/>
    </row>
    <row r="77" spans="1:8" s="203" customFormat="1" ht="15.95" customHeight="1">
      <c r="A77" s="291"/>
      <c r="B77" s="298"/>
      <c r="C77" s="291" t="s">
        <v>318</v>
      </c>
      <c r="D77" s="291"/>
      <c r="E77" s="296" t="s">
        <v>548</v>
      </c>
      <c r="F77" s="297"/>
      <c r="G77" s="286" t="s">
        <v>549</v>
      </c>
      <c r="H77" s="287"/>
    </row>
    <row r="78" spans="1:8" s="203" customFormat="1" ht="15.95" customHeight="1">
      <c r="A78" s="291"/>
      <c r="B78" s="298"/>
      <c r="C78" s="291"/>
      <c r="D78" s="291"/>
      <c r="E78" s="296" t="s">
        <v>550</v>
      </c>
      <c r="F78" s="297"/>
      <c r="G78" s="286" t="s">
        <v>544</v>
      </c>
      <c r="H78" s="287"/>
    </row>
    <row r="79" spans="1:8" s="203" customFormat="1" ht="15.95" customHeight="1">
      <c r="A79" s="291"/>
      <c r="B79" s="298"/>
      <c r="C79" s="291"/>
      <c r="D79" s="291"/>
      <c r="E79" s="288" t="s">
        <v>551</v>
      </c>
      <c r="F79" s="290"/>
      <c r="G79" s="286" t="s">
        <v>544</v>
      </c>
      <c r="H79" s="287"/>
    </row>
    <row r="80" spans="1:8" s="203" customFormat="1" ht="15.95" customHeight="1">
      <c r="A80" s="291"/>
      <c r="B80" s="298"/>
      <c r="C80" s="291"/>
      <c r="D80" s="291"/>
      <c r="E80" s="288" t="s">
        <v>516</v>
      </c>
      <c r="F80" s="290"/>
      <c r="G80" s="286" t="s">
        <v>516</v>
      </c>
      <c r="H80" s="287"/>
    </row>
    <row r="81" spans="1:8" s="203" customFormat="1" ht="15.95" customHeight="1">
      <c r="A81" s="291"/>
      <c r="B81" s="298"/>
      <c r="C81" s="291"/>
      <c r="D81" s="291"/>
      <c r="E81" s="296" t="s">
        <v>516</v>
      </c>
      <c r="F81" s="297"/>
      <c r="G81" s="286" t="s">
        <v>516</v>
      </c>
      <c r="H81" s="287"/>
    </row>
    <row r="82" spans="1:8" s="203" customFormat="1" ht="15.95" customHeight="1">
      <c r="A82" s="291"/>
      <c r="B82" s="298"/>
      <c r="C82" s="291" t="s">
        <v>319</v>
      </c>
      <c r="D82" s="291"/>
      <c r="E82" s="296" t="s">
        <v>552</v>
      </c>
      <c r="F82" s="297"/>
      <c r="G82" s="286" t="s">
        <v>544</v>
      </c>
      <c r="H82" s="287"/>
    </row>
    <row r="83" spans="1:8" s="203" customFormat="1" ht="15.95" customHeight="1">
      <c r="A83" s="291"/>
      <c r="B83" s="298"/>
      <c r="C83" s="291"/>
      <c r="D83" s="291"/>
      <c r="E83" s="296" t="s">
        <v>553</v>
      </c>
      <c r="F83" s="297"/>
      <c r="G83" s="286" t="s">
        <v>544</v>
      </c>
      <c r="H83" s="287"/>
    </row>
    <row r="84" spans="1:8" s="203" customFormat="1" ht="15.95" customHeight="1">
      <c r="A84" s="291"/>
      <c r="B84" s="298"/>
      <c r="C84" s="291"/>
      <c r="D84" s="291"/>
      <c r="E84" s="288" t="s">
        <v>516</v>
      </c>
      <c r="F84" s="290"/>
      <c r="G84" s="286" t="s">
        <v>516</v>
      </c>
      <c r="H84" s="287"/>
    </row>
    <row r="85" spans="1:8" s="203" customFormat="1" ht="15.95" customHeight="1">
      <c r="A85" s="291"/>
      <c r="B85" s="298"/>
      <c r="C85" s="291"/>
      <c r="D85" s="291"/>
      <c r="E85" s="288" t="s">
        <v>516</v>
      </c>
      <c r="F85" s="290"/>
      <c r="G85" s="286" t="s">
        <v>516</v>
      </c>
      <c r="H85" s="287"/>
    </row>
    <row r="86" spans="1:8" s="203" customFormat="1" ht="15.95" customHeight="1">
      <c r="A86" s="291"/>
      <c r="B86" s="298"/>
      <c r="C86" s="291"/>
      <c r="D86" s="291"/>
      <c r="E86" s="296" t="s">
        <v>516</v>
      </c>
      <c r="F86" s="297"/>
      <c r="G86" s="286" t="s">
        <v>516</v>
      </c>
      <c r="H86" s="287"/>
    </row>
    <row r="87" spans="1:8" ht="15.95" customHeight="1">
      <c r="A87" s="291"/>
      <c r="B87" s="298"/>
      <c r="C87" s="291" t="s">
        <v>314</v>
      </c>
      <c r="D87" s="291"/>
      <c r="E87" s="292"/>
      <c r="F87" s="293"/>
      <c r="G87" s="294"/>
      <c r="H87" s="295"/>
    </row>
    <row r="88" spans="1:8" s="203" customFormat="1" ht="15.95" customHeight="1">
      <c r="A88" s="291"/>
      <c r="B88" s="291" t="s">
        <v>320</v>
      </c>
      <c r="C88" s="291" t="s">
        <v>321</v>
      </c>
      <c r="D88" s="291"/>
      <c r="E88" s="288" t="s">
        <v>554</v>
      </c>
      <c r="F88" s="289"/>
      <c r="G88" s="286" t="s">
        <v>555</v>
      </c>
      <c r="H88" s="287"/>
    </row>
    <row r="89" spans="1:8" s="203" customFormat="1" ht="15.95" customHeight="1">
      <c r="A89" s="291"/>
      <c r="B89" s="291"/>
      <c r="C89" s="291"/>
      <c r="D89" s="291"/>
      <c r="E89" s="288" t="s">
        <v>516</v>
      </c>
      <c r="F89" s="289"/>
      <c r="G89" s="286" t="s">
        <v>516</v>
      </c>
      <c r="H89" s="287"/>
    </row>
    <row r="90" spans="1:8" s="203" customFormat="1" ht="15.95" customHeight="1">
      <c r="A90" s="291"/>
      <c r="B90" s="291"/>
      <c r="C90" s="291"/>
      <c r="D90" s="291"/>
      <c r="E90" s="288" t="s">
        <v>516</v>
      </c>
      <c r="F90" s="290"/>
      <c r="G90" s="286" t="s">
        <v>516</v>
      </c>
      <c r="H90" s="287"/>
    </row>
    <row r="91" spans="1:8" s="203" customFormat="1" ht="15.95" customHeight="1">
      <c r="A91" s="291"/>
      <c r="B91" s="291"/>
      <c r="C91" s="291"/>
      <c r="D91" s="291"/>
      <c r="E91" s="288" t="s">
        <v>516</v>
      </c>
      <c r="F91" s="290"/>
      <c r="G91" s="286" t="s">
        <v>516</v>
      </c>
      <c r="H91" s="287"/>
    </row>
    <row r="92" spans="1:8" s="203" customFormat="1" ht="15.95" customHeight="1">
      <c r="A92" s="291"/>
      <c r="B92" s="291"/>
      <c r="C92" s="291"/>
      <c r="D92" s="291"/>
      <c r="E92" s="288" t="s">
        <v>516</v>
      </c>
      <c r="F92" s="289"/>
      <c r="G92" s="286" t="s">
        <v>516</v>
      </c>
      <c r="H92" s="287"/>
    </row>
    <row r="93" spans="1:8" ht="15.95" customHeight="1">
      <c r="A93" s="291"/>
      <c r="B93" s="291"/>
      <c r="C93" s="291" t="s">
        <v>314</v>
      </c>
      <c r="D93" s="291"/>
      <c r="E93" s="292"/>
      <c r="F93" s="293"/>
      <c r="G93" s="294"/>
      <c r="H93" s="295"/>
    </row>
  </sheetData>
  <sheetProtection formatCells="0" formatColumns="0" formatRows="0"/>
  <mergeCells count="195">
    <mergeCell ref="B17:C17"/>
    <mergeCell ref="D11:E11"/>
    <mergeCell ref="B12:C12"/>
    <mergeCell ref="D12:E12"/>
    <mergeCell ref="D17:E17"/>
    <mergeCell ref="B14:C14"/>
    <mergeCell ref="D14:E14"/>
    <mergeCell ref="B15:C15"/>
    <mergeCell ref="A2:H2"/>
    <mergeCell ref="A3:H3"/>
    <mergeCell ref="A5:C5"/>
    <mergeCell ref="D5:H5"/>
    <mergeCell ref="D8:E8"/>
    <mergeCell ref="B9:C9"/>
    <mergeCell ref="D9:E9"/>
    <mergeCell ref="A6:A23"/>
    <mergeCell ref="B6:C7"/>
    <mergeCell ref="D6:E7"/>
    <mergeCell ref="F6:H6"/>
    <mergeCell ref="B13:C13"/>
    <mergeCell ref="D13:E13"/>
    <mergeCell ref="B8:C8"/>
    <mergeCell ref="D15:E15"/>
    <mergeCell ref="B16:C16"/>
    <mergeCell ref="B10:C10"/>
    <mergeCell ref="B22:C22"/>
    <mergeCell ref="D22:E22"/>
    <mergeCell ref="D21:E21"/>
    <mergeCell ref="D10:E10"/>
    <mergeCell ref="B18:C18"/>
    <mergeCell ref="D18:E18"/>
    <mergeCell ref="B19:C19"/>
    <mergeCell ref="D19:E19"/>
    <mergeCell ref="B11:C11"/>
    <mergeCell ref="D16:E16"/>
    <mergeCell ref="B23:E23"/>
    <mergeCell ref="B24:H24"/>
    <mergeCell ref="B20:C20"/>
    <mergeCell ref="D20:E20"/>
    <mergeCell ref="B21:C21"/>
    <mergeCell ref="E35:F35"/>
    <mergeCell ref="G35:H35"/>
    <mergeCell ref="G33:H33"/>
    <mergeCell ref="E29:F29"/>
    <mergeCell ref="G29:H29"/>
    <mergeCell ref="A25:A93"/>
    <mergeCell ref="C25:D25"/>
    <mergeCell ref="E25:F25"/>
    <mergeCell ref="G25:H25"/>
    <mergeCell ref="B26:B66"/>
    <mergeCell ref="C26:D35"/>
    <mergeCell ref="E26:F26"/>
    <mergeCell ref="E33:F33"/>
    <mergeCell ref="G26:H26"/>
    <mergeCell ref="E31:F31"/>
    <mergeCell ref="G31:H31"/>
    <mergeCell ref="E34:F34"/>
    <mergeCell ref="E27:F27"/>
    <mergeCell ref="G27:H27"/>
    <mergeCell ref="E28:F28"/>
    <mergeCell ref="E32:F32"/>
    <mergeCell ref="G32:H32"/>
    <mergeCell ref="G40:H40"/>
    <mergeCell ref="G28:H28"/>
    <mergeCell ref="G34:H34"/>
    <mergeCell ref="E39:F39"/>
    <mergeCell ref="E30:F30"/>
    <mergeCell ref="E38:F38"/>
    <mergeCell ref="G38:H38"/>
    <mergeCell ref="G30:H30"/>
    <mergeCell ref="E48:F48"/>
    <mergeCell ref="C36:D45"/>
    <mergeCell ref="E36:F36"/>
    <mergeCell ref="G36:H36"/>
    <mergeCell ref="E37:F37"/>
    <mergeCell ref="G37:H37"/>
    <mergeCell ref="E40:F40"/>
    <mergeCell ref="G41:H41"/>
    <mergeCell ref="G39:H39"/>
    <mergeCell ref="E42:F42"/>
    <mergeCell ref="G42:H42"/>
    <mergeCell ref="E43:F43"/>
    <mergeCell ref="G43:H43"/>
    <mergeCell ref="E44:F44"/>
    <mergeCell ref="E45:F45"/>
    <mergeCell ref="G45:H45"/>
    <mergeCell ref="G44:H44"/>
    <mergeCell ref="G48:H48"/>
    <mergeCell ref="E41:F41"/>
    <mergeCell ref="C46:D55"/>
    <mergeCell ref="E46:F46"/>
    <mergeCell ref="G46:H46"/>
    <mergeCell ref="E47:F47"/>
    <mergeCell ref="G47:H47"/>
    <mergeCell ref="G54:H54"/>
    <mergeCell ref="E53:F53"/>
    <mergeCell ref="G53:H53"/>
    <mergeCell ref="E54:F54"/>
    <mergeCell ref="E49:F49"/>
    <mergeCell ref="G49:H49"/>
    <mergeCell ref="E50:F50"/>
    <mergeCell ref="E51:F51"/>
    <mergeCell ref="G51:H51"/>
    <mergeCell ref="E52:F52"/>
    <mergeCell ref="G52:H52"/>
    <mergeCell ref="G50:H50"/>
    <mergeCell ref="E55:F55"/>
    <mergeCell ref="G55:H55"/>
    <mergeCell ref="E60:F60"/>
    <mergeCell ref="E64:F64"/>
    <mergeCell ref="G64:H64"/>
    <mergeCell ref="G60:H60"/>
    <mergeCell ref="E61:F61"/>
    <mergeCell ref="G57:H57"/>
    <mergeCell ref="E58:F58"/>
    <mergeCell ref="G58:H58"/>
    <mergeCell ref="G78:H78"/>
    <mergeCell ref="C67:D71"/>
    <mergeCell ref="E67:F67"/>
    <mergeCell ref="G72:H72"/>
    <mergeCell ref="E68:F68"/>
    <mergeCell ref="G67:H67"/>
    <mergeCell ref="G68:H68"/>
    <mergeCell ref="E69:F69"/>
    <mergeCell ref="G69:H69"/>
    <mergeCell ref="E57:F57"/>
    <mergeCell ref="C72:D76"/>
    <mergeCell ref="E72:F72"/>
    <mergeCell ref="E62:F62"/>
    <mergeCell ref="G71:H71"/>
    <mergeCell ref="E79:F79"/>
    <mergeCell ref="C56:D65"/>
    <mergeCell ref="C66:D66"/>
    <mergeCell ref="E66:F66"/>
    <mergeCell ref="G66:H66"/>
    <mergeCell ref="G61:H61"/>
    <mergeCell ref="E65:F65"/>
    <mergeCell ref="G62:H62"/>
    <mergeCell ref="G65:H65"/>
    <mergeCell ref="G74:H74"/>
    <mergeCell ref="E75:F75"/>
    <mergeCell ref="G75:H75"/>
    <mergeCell ref="G59:H59"/>
    <mergeCell ref="C77:D81"/>
    <mergeCell ref="E77:F77"/>
    <mergeCell ref="G77:H77"/>
    <mergeCell ref="E76:F76"/>
    <mergeCell ref="G76:H76"/>
    <mergeCell ref="E71:F71"/>
    <mergeCell ref="E56:F56"/>
    <mergeCell ref="G56:H56"/>
    <mergeCell ref="E63:F63"/>
    <mergeCell ref="G63:H63"/>
    <mergeCell ref="E82:F82"/>
    <mergeCell ref="G82:H82"/>
    <mergeCell ref="E59:F59"/>
    <mergeCell ref="G73:H73"/>
    <mergeCell ref="G81:H81"/>
    <mergeCell ref="G79:H79"/>
    <mergeCell ref="G93:H93"/>
    <mergeCell ref="B67:B87"/>
    <mergeCell ref="E70:F70"/>
    <mergeCell ref="G70:H70"/>
    <mergeCell ref="E73:F73"/>
    <mergeCell ref="E83:F83"/>
    <mergeCell ref="G83:H83"/>
    <mergeCell ref="E86:F86"/>
    <mergeCell ref="G86:H86"/>
    <mergeCell ref="E74:F74"/>
    <mergeCell ref="E81:F81"/>
    <mergeCell ref="B88:B93"/>
    <mergeCell ref="C88:D92"/>
    <mergeCell ref="E88:F88"/>
    <mergeCell ref="G88:H88"/>
    <mergeCell ref="E89:F89"/>
    <mergeCell ref="C93:D93"/>
    <mergeCell ref="E90:F90"/>
    <mergeCell ref="G90:H90"/>
    <mergeCell ref="E93:F93"/>
    <mergeCell ref="G84:H84"/>
    <mergeCell ref="E84:F84"/>
    <mergeCell ref="C87:D87"/>
    <mergeCell ref="E87:F87"/>
    <mergeCell ref="G87:H87"/>
    <mergeCell ref="E78:F78"/>
    <mergeCell ref="E80:F80"/>
    <mergeCell ref="C82:D86"/>
    <mergeCell ref="E85:F85"/>
    <mergeCell ref="G80:H80"/>
    <mergeCell ref="G89:H89"/>
    <mergeCell ref="G85:H85"/>
    <mergeCell ref="E92:F92"/>
    <mergeCell ref="G92:H92"/>
    <mergeCell ref="E91:F91"/>
    <mergeCell ref="G91:H91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82"/>
  <sheetViews>
    <sheetView showGridLines="0" showZeros="0" topLeftCell="E1" workbookViewId="0"/>
  </sheetViews>
  <sheetFormatPr defaultColWidth="9.1640625" defaultRowHeight="18" customHeight="1"/>
  <cols>
    <col min="1" max="1" width="17.6640625" style="128" customWidth="1"/>
    <col min="2" max="2" width="16.33203125" style="128" customWidth="1"/>
    <col min="3" max="4" width="32.83203125" style="128" customWidth="1"/>
    <col min="5" max="5" width="49.83203125" style="128" customWidth="1"/>
    <col min="6" max="7" width="20.5" style="128" customWidth="1"/>
    <col min="8" max="8" width="71" style="128" customWidth="1"/>
    <col min="9" max="9" width="43" style="128" customWidth="1"/>
    <col min="10" max="244" width="9" style="123" customWidth="1"/>
    <col min="245" max="248" width="9.1640625" style="128" customWidth="1"/>
    <col min="249" max="16384" width="9.1640625" style="128"/>
  </cols>
  <sheetData>
    <row r="1" spans="1:9" ht="18" customHeight="1">
      <c r="A1" s="121"/>
      <c r="B1" s="121"/>
      <c r="C1" s="121"/>
      <c r="D1" s="121"/>
      <c r="E1" s="121"/>
      <c r="F1" s="122"/>
      <c r="G1" s="122"/>
      <c r="H1" s="122"/>
      <c r="I1" s="122"/>
    </row>
    <row r="2" spans="1:9" ht="18" customHeight="1">
      <c r="A2" s="124" t="s">
        <v>336</v>
      </c>
      <c r="B2" s="124"/>
      <c r="C2" s="125"/>
      <c r="D2" s="125"/>
      <c r="E2" s="125"/>
      <c r="F2" s="126"/>
      <c r="G2" s="126"/>
      <c r="H2" s="126"/>
      <c r="I2" s="126"/>
    </row>
    <row r="3" spans="1:9" ht="18" customHeight="1">
      <c r="A3" s="127"/>
      <c r="B3" s="127"/>
      <c r="C3" s="127"/>
      <c r="D3" s="127"/>
      <c r="E3" s="127"/>
      <c r="I3" s="129"/>
    </row>
    <row r="4" spans="1:9" ht="18" customHeight="1">
      <c r="A4" s="130"/>
      <c r="B4" s="130"/>
      <c r="C4" s="130"/>
      <c r="D4" s="130"/>
      <c r="E4" s="130"/>
      <c r="F4" s="131" t="s">
        <v>325</v>
      </c>
      <c r="G4" s="131"/>
      <c r="H4" s="131"/>
      <c r="I4" s="132"/>
    </row>
    <row r="5" spans="1:9" ht="18" customHeight="1">
      <c r="A5" s="330" t="s">
        <v>326</v>
      </c>
      <c r="B5" s="330" t="s">
        <v>327</v>
      </c>
      <c r="C5" s="330" t="s">
        <v>217</v>
      </c>
      <c r="D5" s="330" t="s">
        <v>328</v>
      </c>
      <c r="E5" s="330" t="s">
        <v>329</v>
      </c>
      <c r="F5" s="332" t="s">
        <v>330</v>
      </c>
      <c r="G5" s="327" t="s">
        <v>331</v>
      </c>
      <c r="H5" s="327" t="s">
        <v>332</v>
      </c>
      <c r="I5" s="329" t="s">
        <v>333</v>
      </c>
    </row>
    <row r="6" spans="1:9" ht="18" customHeight="1">
      <c r="A6" s="331"/>
      <c r="B6" s="331"/>
      <c r="C6" s="331"/>
      <c r="D6" s="331"/>
      <c r="E6" s="331"/>
      <c r="F6" s="332"/>
      <c r="G6" s="328"/>
      <c r="H6" s="328"/>
      <c r="I6" s="329"/>
    </row>
    <row r="7" spans="1:9" ht="18" customHeight="1">
      <c r="A7" s="133" t="s">
        <v>322</v>
      </c>
      <c r="B7" s="133" t="s">
        <v>334</v>
      </c>
      <c r="C7" s="133" t="s">
        <v>322</v>
      </c>
      <c r="D7" s="133" t="s">
        <v>334</v>
      </c>
      <c r="E7" s="133" t="s">
        <v>334</v>
      </c>
      <c r="F7" s="134">
        <v>1</v>
      </c>
      <c r="G7" s="134">
        <v>2</v>
      </c>
      <c r="H7" s="134">
        <v>3</v>
      </c>
      <c r="I7" s="134">
        <v>4</v>
      </c>
    </row>
    <row r="8" spans="1:9" ht="18" customHeight="1">
      <c r="A8" s="207" t="s">
        <v>41</v>
      </c>
      <c r="B8" s="181"/>
      <c r="C8" s="180"/>
      <c r="D8" s="180"/>
      <c r="E8" s="179"/>
      <c r="F8" s="178"/>
      <c r="G8" s="177"/>
      <c r="H8" s="177"/>
      <c r="I8" s="178"/>
    </row>
    <row r="9" spans="1:9" ht="18" customHeight="1">
      <c r="A9" s="207" t="s">
        <v>556</v>
      </c>
      <c r="B9" s="181"/>
      <c r="C9" s="180"/>
      <c r="D9" s="180"/>
      <c r="E9" s="179"/>
      <c r="F9" s="178"/>
      <c r="G9" s="177"/>
      <c r="H9" s="177"/>
      <c r="I9" s="178"/>
    </row>
    <row r="10" spans="1:9" ht="18" customHeight="1">
      <c r="A10" s="207" t="s">
        <v>557</v>
      </c>
      <c r="B10" s="181" t="s">
        <v>380</v>
      </c>
      <c r="C10" s="180" t="s">
        <v>381</v>
      </c>
      <c r="D10" s="180"/>
      <c r="E10" s="179" t="s">
        <v>558</v>
      </c>
      <c r="F10" s="178" t="s">
        <v>559</v>
      </c>
      <c r="G10" s="177" t="s">
        <v>559</v>
      </c>
      <c r="H10" s="177" t="s">
        <v>560</v>
      </c>
      <c r="I10" s="178" t="s">
        <v>561</v>
      </c>
    </row>
    <row r="11" spans="1:9" ht="18" customHeight="1">
      <c r="A11" s="207" t="s">
        <v>557</v>
      </c>
      <c r="B11" s="181" t="s">
        <v>380</v>
      </c>
      <c r="C11" s="180" t="s">
        <v>381</v>
      </c>
      <c r="D11" s="180"/>
      <c r="E11" s="179"/>
      <c r="F11" s="178" t="s">
        <v>309</v>
      </c>
      <c r="G11" s="177" t="s">
        <v>310</v>
      </c>
      <c r="H11" s="177" t="s">
        <v>562</v>
      </c>
      <c r="I11" s="178" t="s">
        <v>563</v>
      </c>
    </row>
    <row r="12" spans="1:9" ht="18" customHeight="1">
      <c r="A12" s="207" t="s">
        <v>557</v>
      </c>
      <c r="B12" s="181" t="s">
        <v>380</v>
      </c>
      <c r="C12" s="180" t="s">
        <v>381</v>
      </c>
      <c r="D12" s="180"/>
      <c r="E12" s="179"/>
      <c r="F12" s="178"/>
      <c r="G12" s="177" t="s">
        <v>310</v>
      </c>
      <c r="H12" s="177" t="s">
        <v>564</v>
      </c>
      <c r="I12" s="178" t="s">
        <v>565</v>
      </c>
    </row>
    <row r="13" spans="1:9" ht="18" customHeight="1">
      <c r="A13" s="207" t="s">
        <v>557</v>
      </c>
      <c r="B13" s="181" t="s">
        <v>380</v>
      </c>
      <c r="C13" s="180" t="s">
        <v>381</v>
      </c>
      <c r="D13" s="180"/>
      <c r="E13" s="179"/>
      <c r="F13" s="178"/>
      <c r="G13" s="177" t="s">
        <v>311</v>
      </c>
      <c r="H13" s="177" t="s">
        <v>566</v>
      </c>
      <c r="I13" s="178" t="s">
        <v>567</v>
      </c>
    </row>
    <row r="14" spans="1:9" ht="18" customHeight="1">
      <c r="A14" s="207" t="s">
        <v>557</v>
      </c>
      <c r="B14" s="181" t="s">
        <v>380</v>
      </c>
      <c r="C14" s="180" t="s">
        <v>381</v>
      </c>
      <c r="D14" s="180"/>
      <c r="E14" s="179"/>
      <c r="F14" s="178"/>
      <c r="G14" s="177" t="s">
        <v>312</v>
      </c>
      <c r="H14" s="177" t="s">
        <v>568</v>
      </c>
      <c r="I14" s="178" t="s">
        <v>567</v>
      </c>
    </row>
    <row r="15" spans="1:9" ht="18" customHeight="1">
      <c r="A15" s="207" t="s">
        <v>557</v>
      </c>
      <c r="B15" s="181" t="s">
        <v>380</v>
      </c>
      <c r="C15" s="180" t="s">
        <v>381</v>
      </c>
      <c r="D15" s="180"/>
      <c r="E15" s="179"/>
      <c r="F15" s="178" t="s">
        <v>315</v>
      </c>
      <c r="G15" s="177" t="s">
        <v>569</v>
      </c>
      <c r="H15" s="177" t="s">
        <v>570</v>
      </c>
      <c r="I15" s="178" t="s">
        <v>567</v>
      </c>
    </row>
    <row r="16" spans="1:9" ht="18" customHeight="1">
      <c r="A16" s="207" t="s">
        <v>557</v>
      </c>
      <c r="B16" s="181" t="s">
        <v>380</v>
      </c>
      <c r="C16" s="180" t="s">
        <v>381</v>
      </c>
      <c r="D16" s="180"/>
      <c r="E16" s="179"/>
      <c r="F16" s="178"/>
      <c r="G16" s="177" t="s">
        <v>571</v>
      </c>
      <c r="H16" s="177" t="s">
        <v>572</v>
      </c>
      <c r="I16" s="178" t="s">
        <v>567</v>
      </c>
    </row>
    <row r="17" spans="1:9" ht="18" customHeight="1">
      <c r="A17" s="207" t="s">
        <v>557</v>
      </c>
      <c r="B17" s="181" t="s">
        <v>380</v>
      </c>
      <c r="C17" s="180" t="s">
        <v>381</v>
      </c>
      <c r="D17" s="180"/>
      <c r="E17" s="179" t="s">
        <v>573</v>
      </c>
      <c r="F17" s="178" t="s">
        <v>559</v>
      </c>
      <c r="G17" s="177" t="s">
        <v>559</v>
      </c>
      <c r="H17" s="177" t="s">
        <v>573</v>
      </c>
      <c r="I17" s="178" t="s">
        <v>574</v>
      </c>
    </row>
    <row r="18" spans="1:9" ht="18" customHeight="1">
      <c r="A18" s="207" t="s">
        <v>557</v>
      </c>
      <c r="B18" s="181" t="s">
        <v>380</v>
      </c>
      <c r="C18" s="180" t="s">
        <v>381</v>
      </c>
      <c r="D18" s="180"/>
      <c r="E18" s="179"/>
      <c r="F18" s="178" t="s">
        <v>309</v>
      </c>
      <c r="G18" s="177" t="s">
        <v>310</v>
      </c>
      <c r="H18" s="177" t="s">
        <v>573</v>
      </c>
      <c r="I18" s="178" t="s">
        <v>575</v>
      </c>
    </row>
    <row r="19" spans="1:9" ht="18" customHeight="1">
      <c r="A19" s="207" t="s">
        <v>557</v>
      </c>
      <c r="B19" s="181" t="s">
        <v>380</v>
      </c>
      <c r="C19" s="180" t="s">
        <v>381</v>
      </c>
      <c r="D19" s="180"/>
      <c r="E19" s="179"/>
      <c r="F19" s="178"/>
      <c r="G19" s="177" t="s">
        <v>312</v>
      </c>
      <c r="H19" s="177" t="s">
        <v>576</v>
      </c>
      <c r="I19" s="178" t="s">
        <v>567</v>
      </c>
    </row>
    <row r="20" spans="1:9" ht="18" customHeight="1">
      <c r="A20" s="207" t="s">
        <v>557</v>
      </c>
      <c r="B20" s="181" t="s">
        <v>380</v>
      </c>
      <c r="C20" s="180" t="s">
        <v>381</v>
      </c>
      <c r="D20" s="180"/>
      <c r="E20" s="179"/>
      <c r="F20" s="178"/>
      <c r="G20" s="177" t="s">
        <v>313</v>
      </c>
      <c r="H20" s="177" t="s">
        <v>577</v>
      </c>
      <c r="I20" s="178" t="s">
        <v>567</v>
      </c>
    </row>
    <row r="21" spans="1:9" ht="18" customHeight="1">
      <c r="A21" s="207" t="s">
        <v>557</v>
      </c>
      <c r="B21" s="181" t="s">
        <v>380</v>
      </c>
      <c r="C21" s="180" t="s">
        <v>381</v>
      </c>
      <c r="D21" s="180"/>
      <c r="E21" s="179"/>
      <c r="F21" s="178" t="s">
        <v>315</v>
      </c>
      <c r="G21" s="177" t="s">
        <v>571</v>
      </c>
      <c r="H21" s="177" t="s">
        <v>578</v>
      </c>
      <c r="I21" s="178" t="s">
        <v>532</v>
      </c>
    </row>
    <row r="22" spans="1:9" ht="18" customHeight="1">
      <c r="A22" s="207" t="s">
        <v>557</v>
      </c>
      <c r="B22" s="181" t="s">
        <v>380</v>
      </c>
      <c r="C22" s="180" t="s">
        <v>381</v>
      </c>
      <c r="D22" s="180"/>
      <c r="E22" s="179"/>
      <c r="F22" s="178" t="s">
        <v>321</v>
      </c>
      <c r="G22" s="177" t="s">
        <v>321</v>
      </c>
      <c r="H22" s="177" t="s">
        <v>578</v>
      </c>
      <c r="I22" s="178" t="s">
        <v>532</v>
      </c>
    </row>
    <row r="23" spans="1:9" ht="18" customHeight="1">
      <c r="A23" s="207" t="s">
        <v>557</v>
      </c>
      <c r="B23" s="181" t="s">
        <v>380</v>
      </c>
      <c r="C23" s="180" t="s">
        <v>381</v>
      </c>
      <c r="D23" s="180"/>
      <c r="E23" s="179" t="s">
        <v>579</v>
      </c>
      <c r="F23" s="178" t="s">
        <v>559</v>
      </c>
      <c r="G23" s="177" t="s">
        <v>559</v>
      </c>
      <c r="H23" s="177" t="s">
        <v>580</v>
      </c>
      <c r="I23" s="178" t="s">
        <v>581</v>
      </c>
    </row>
    <row r="24" spans="1:9" ht="18" customHeight="1">
      <c r="A24" s="207" t="s">
        <v>557</v>
      </c>
      <c r="B24" s="181" t="s">
        <v>380</v>
      </c>
      <c r="C24" s="180" t="s">
        <v>381</v>
      </c>
      <c r="D24" s="180"/>
      <c r="E24" s="179"/>
      <c r="F24" s="178" t="s">
        <v>309</v>
      </c>
      <c r="G24" s="177" t="s">
        <v>310</v>
      </c>
      <c r="H24" s="177" t="s">
        <v>582</v>
      </c>
      <c r="I24" s="178" t="s">
        <v>583</v>
      </c>
    </row>
    <row r="25" spans="1:9" ht="18" customHeight="1">
      <c r="A25" s="207" t="s">
        <v>557</v>
      </c>
      <c r="B25" s="181" t="s">
        <v>380</v>
      </c>
      <c r="C25" s="180" t="s">
        <v>381</v>
      </c>
      <c r="D25" s="180"/>
      <c r="E25" s="179"/>
      <c r="F25" s="178"/>
      <c r="G25" s="177" t="s">
        <v>311</v>
      </c>
      <c r="H25" s="177" t="s">
        <v>584</v>
      </c>
      <c r="I25" s="178" t="s">
        <v>567</v>
      </c>
    </row>
    <row r="26" spans="1:9" ht="18" customHeight="1">
      <c r="A26" s="207" t="s">
        <v>557</v>
      </c>
      <c r="B26" s="181" t="s">
        <v>380</v>
      </c>
      <c r="C26" s="180" t="s">
        <v>381</v>
      </c>
      <c r="D26" s="180"/>
      <c r="E26" s="179"/>
      <c r="F26" s="178"/>
      <c r="G26" s="177" t="s">
        <v>312</v>
      </c>
      <c r="H26" s="177" t="s">
        <v>585</v>
      </c>
      <c r="I26" s="178" t="s">
        <v>586</v>
      </c>
    </row>
    <row r="27" spans="1:9" ht="18" customHeight="1">
      <c r="A27" s="207" t="s">
        <v>557</v>
      </c>
      <c r="B27" s="181" t="s">
        <v>380</v>
      </c>
      <c r="C27" s="180" t="s">
        <v>381</v>
      </c>
      <c r="D27" s="180"/>
      <c r="E27" s="179"/>
      <c r="F27" s="178" t="s">
        <v>315</v>
      </c>
      <c r="G27" s="177" t="s">
        <v>587</v>
      </c>
      <c r="H27" s="177" t="s">
        <v>588</v>
      </c>
      <c r="I27" s="178" t="s">
        <v>586</v>
      </c>
    </row>
    <row r="28" spans="1:9" ht="18" customHeight="1">
      <c r="A28" s="207" t="s">
        <v>557</v>
      </c>
      <c r="B28" s="181" t="s">
        <v>380</v>
      </c>
      <c r="C28" s="180" t="s">
        <v>381</v>
      </c>
      <c r="D28" s="180"/>
      <c r="E28" s="179"/>
      <c r="F28" s="178"/>
      <c r="G28" s="177" t="s">
        <v>569</v>
      </c>
      <c r="H28" s="177" t="s">
        <v>589</v>
      </c>
      <c r="I28" s="178" t="s">
        <v>567</v>
      </c>
    </row>
    <row r="29" spans="1:9" ht="18" customHeight="1">
      <c r="A29" s="207" t="s">
        <v>557</v>
      </c>
      <c r="B29" s="181" t="s">
        <v>380</v>
      </c>
      <c r="C29" s="180" t="s">
        <v>381</v>
      </c>
      <c r="D29" s="180"/>
      <c r="E29" s="179"/>
      <c r="F29" s="178"/>
      <c r="G29" s="177" t="s">
        <v>571</v>
      </c>
      <c r="H29" s="177" t="s">
        <v>590</v>
      </c>
      <c r="I29" s="178" t="s">
        <v>567</v>
      </c>
    </row>
    <row r="30" spans="1:9" ht="18" customHeight="1">
      <c r="A30" s="207" t="s">
        <v>557</v>
      </c>
      <c r="B30" s="181" t="s">
        <v>380</v>
      </c>
      <c r="C30" s="180" t="s">
        <v>381</v>
      </c>
      <c r="D30" s="180"/>
      <c r="E30" s="179"/>
      <c r="F30" s="178" t="s">
        <v>321</v>
      </c>
      <c r="G30" s="177" t="s">
        <v>321</v>
      </c>
      <c r="H30" s="177" t="s">
        <v>591</v>
      </c>
      <c r="I30" s="178" t="s">
        <v>567</v>
      </c>
    </row>
    <row r="31" spans="1:9" ht="18" customHeight="1">
      <c r="A31" s="207" t="s">
        <v>557</v>
      </c>
      <c r="B31" s="181" t="s">
        <v>380</v>
      </c>
      <c r="C31" s="180" t="s">
        <v>381</v>
      </c>
      <c r="D31" s="180"/>
      <c r="E31" s="179" t="s">
        <v>592</v>
      </c>
      <c r="F31" s="178" t="s">
        <v>559</v>
      </c>
      <c r="G31" s="177" t="s">
        <v>559</v>
      </c>
      <c r="H31" s="177" t="s">
        <v>593</v>
      </c>
      <c r="I31" s="178" t="s">
        <v>594</v>
      </c>
    </row>
    <row r="32" spans="1:9" ht="18" customHeight="1">
      <c r="A32" s="207" t="s">
        <v>557</v>
      </c>
      <c r="B32" s="181" t="s">
        <v>380</v>
      </c>
      <c r="C32" s="180" t="s">
        <v>381</v>
      </c>
      <c r="D32" s="180"/>
      <c r="E32" s="179"/>
      <c r="F32" s="178" t="s">
        <v>309</v>
      </c>
      <c r="G32" s="177" t="s">
        <v>310</v>
      </c>
      <c r="H32" s="177" t="s">
        <v>595</v>
      </c>
      <c r="I32" s="178" t="s">
        <v>596</v>
      </c>
    </row>
    <row r="33" spans="1:9" ht="18" customHeight="1">
      <c r="A33" s="207" t="s">
        <v>557</v>
      </c>
      <c r="B33" s="181" t="s">
        <v>380</v>
      </c>
      <c r="C33" s="180" t="s">
        <v>381</v>
      </c>
      <c r="D33" s="180"/>
      <c r="E33" s="179"/>
      <c r="F33" s="178"/>
      <c r="G33" s="177" t="s">
        <v>311</v>
      </c>
      <c r="H33" s="177" t="s">
        <v>597</v>
      </c>
      <c r="I33" s="178" t="s">
        <v>567</v>
      </c>
    </row>
    <row r="34" spans="1:9" ht="18" customHeight="1">
      <c r="A34" s="207" t="s">
        <v>557</v>
      </c>
      <c r="B34" s="181" t="s">
        <v>380</v>
      </c>
      <c r="C34" s="180" t="s">
        <v>381</v>
      </c>
      <c r="D34" s="180"/>
      <c r="E34" s="179"/>
      <c r="F34" s="178"/>
      <c r="G34" s="177" t="s">
        <v>311</v>
      </c>
      <c r="H34" s="177" t="s">
        <v>598</v>
      </c>
      <c r="I34" s="178" t="s">
        <v>567</v>
      </c>
    </row>
    <row r="35" spans="1:9" ht="18" customHeight="1">
      <c r="A35" s="207" t="s">
        <v>557</v>
      </c>
      <c r="B35" s="181" t="s">
        <v>380</v>
      </c>
      <c r="C35" s="180" t="s">
        <v>381</v>
      </c>
      <c r="D35" s="180"/>
      <c r="E35" s="179"/>
      <c r="F35" s="178"/>
      <c r="G35" s="177" t="s">
        <v>312</v>
      </c>
      <c r="H35" s="177" t="s">
        <v>599</v>
      </c>
      <c r="I35" s="178" t="s">
        <v>567</v>
      </c>
    </row>
    <row r="36" spans="1:9" ht="18" customHeight="1">
      <c r="A36" s="207" t="s">
        <v>557</v>
      </c>
      <c r="B36" s="181" t="s">
        <v>380</v>
      </c>
      <c r="C36" s="180" t="s">
        <v>381</v>
      </c>
      <c r="D36" s="180"/>
      <c r="E36" s="179"/>
      <c r="F36" s="178" t="s">
        <v>315</v>
      </c>
      <c r="G36" s="177" t="s">
        <v>587</v>
      </c>
      <c r="H36" s="177" t="s">
        <v>600</v>
      </c>
      <c r="I36" s="178" t="s">
        <v>567</v>
      </c>
    </row>
    <row r="37" spans="1:9" ht="18" customHeight="1">
      <c r="A37" s="207" t="s">
        <v>557</v>
      </c>
      <c r="B37" s="181" t="s">
        <v>380</v>
      </c>
      <c r="C37" s="180" t="s">
        <v>381</v>
      </c>
      <c r="D37" s="180"/>
      <c r="E37" s="179"/>
      <c r="F37" s="178"/>
      <c r="G37" s="177" t="s">
        <v>569</v>
      </c>
      <c r="H37" s="177" t="s">
        <v>601</v>
      </c>
      <c r="I37" s="178" t="s">
        <v>567</v>
      </c>
    </row>
    <row r="38" spans="1:9" ht="18" customHeight="1">
      <c r="A38" s="207" t="s">
        <v>557</v>
      </c>
      <c r="B38" s="181" t="s">
        <v>380</v>
      </c>
      <c r="C38" s="180" t="s">
        <v>381</v>
      </c>
      <c r="D38" s="180"/>
      <c r="E38" s="179"/>
      <c r="F38" s="178"/>
      <c r="G38" s="177" t="s">
        <v>602</v>
      </c>
      <c r="H38" s="177" t="s">
        <v>603</v>
      </c>
      <c r="I38" s="178" t="s">
        <v>567</v>
      </c>
    </row>
    <row r="39" spans="1:9" ht="18" customHeight="1">
      <c r="A39" s="207" t="s">
        <v>557</v>
      </c>
      <c r="B39" s="181" t="s">
        <v>380</v>
      </c>
      <c r="C39" s="180" t="s">
        <v>381</v>
      </c>
      <c r="D39" s="180"/>
      <c r="E39" s="179"/>
      <c r="F39" s="178" t="s">
        <v>321</v>
      </c>
      <c r="G39" s="177" t="s">
        <v>321</v>
      </c>
      <c r="H39" s="177" t="s">
        <v>601</v>
      </c>
      <c r="I39" s="178" t="s">
        <v>567</v>
      </c>
    </row>
    <row r="40" spans="1:9" ht="18" customHeight="1">
      <c r="A40" s="207" t="s">
        <v>557</v>
      </c>
      <c r="B40" s="181" t="s">
        <v>380</v>
      </c>
      <c r="C40" s="180" t="s">
        <v>381</v>
      </c>
      <c r="D40" s="180"/>
      <c r="E40" s="179"/>
      <c r="F40" s="178"/>
      <c r="G40" s="177" t="s">
        <v>321</v>
      </c>
      <c r="H40" s="177"/>
      <c r="I40" s="178"/>
    </row>
    <row r="41" spans="1:9" ht="18" customHeight="1">
      <c r="A41" s="207" t="s">
        <v>557</v>
      </c>
      <c r="B41" s="181" t="s">
        <v>380</v>
      </c>
      <c r="C41" s="180" t="s">
        <v>381</v>
      </c>
      <c r="D41" s="180"/>
      <c r="E41" s="179" t="s">
        <v>604</v>
      </c>
      <c r="F41" s="178" t="s">
        <v>559</v>
      </c>
      <c r="G41" s="177" t="s">
        <v>559</v>
      </c>
      <c r="H41" s="177" t="s">
        <v>605</v>
      </c>
      <c r="I41" s="178" t="s">
        <v>606</v>
      </c>
    </row>
    <row r="42" spans="1:9" ht="18" customHeight="1">
      <c r="A42" s="207" t="s">
        <v>557</v>
      </c>
      <c r="B42" s="181" t="s">
        <v>380</v>
      </c>
      <c r="C42" s="180" t="s">
        <v>381</v>
      </c>
      <c r="D42" s="180"/>
      <c r="E42" s="179"/>
      <c r="F42" s="178" t="s">
        <v>309</v>
      </c>
      <c r="G42" s="177" t="s">
        <v>310</v>
      </c>
      <c r="H42" s="177" t="s">
        <v>607</v>
      </c>
      <c r="I42" s="178" t="s">
        <v>608</v>
      </c>
    </row>
    <row r="43" spans="1:9" ht="18" customHeight="1">
      <c r="A43" s="207" t="s">
        <v>557</v>
      </c>
      <c r="B43" s="181" t="s">
        <v>380</v>
      </c>
      <c r="C43" s="180" t="s">
        <v>381</v>
      </c>
      <c r="D43" s="180"/>
      <c r="E43" s="179"/>
      <c r="F43" s="178"/>
      <c r="G43" s="177" t="s">
        <v>311</v>
      </c>
      <c r="H43" s="177" t="s">
        <v>609</v>
      </c>
      <c r="I43" s="178" t="s">
        <v>606</v>
      </c>
    </row>
    <row r="44" spans="1:9" ht="18" customHeight="1">
      <c r="A44" s="207" t="s">
        <v>557</v>
      </c>
      <c r="B44" s="181" t="s">
        <v>380</v>
      </c>
      <c r="C44" s="180" t="s">
        <v>381</v>
      </c>
      <c r="D44" s="180"/>
      <c r="E44" s="179"/>
      <c r="F44" s="178"/>
      <c r="G44" s="177" t="s">
        <v>312</v>
      </c>
      <c r="H44" s="177" t="s">
        <v>610</v>
      </c>
      <c r="I44" s="178" t="s">
        <v>611</v>
      </c>
    </row>
    <row r="45" spans="1:9" ht="18" customHeight="1">
      <c r="A45" s="207" t="s">
        <v>557</v>
      </c>
      <c r="B45" s="181" t="s">
        <v>380</v>
      </c>
      <c r="C45" s="180" t="s">
        <v>381</v>
      </c>
      <c r="D45" s="180"/>
      <c r="E45" s="179"/>
      <c r="F45" s="178"/>
      <c r="G45" s="177" t="s">
        <v>313</v>
      </c>
      <c r="H45" s="177" t="s">
        <v>612</v>
      </c>
      <c r="I45" s="178" t="s">
        <v>613</v>
      </c>
    </row>
    <row r="46" spans="1:9" ht="18" customHeight="1">
      <c r="A46" s="207" t="s">
        <v>557</v>
      </c>
      <c r="B46" s="181" t="s">
        <v>380</v>
      </c>
      <c r="C46" s="180" t="s">
        <v>381</v>
      </c>
      <c r="D46" s="180"/>
      <c r="E46" s="179"/>
      <c r="F46" s="178" t="s">
        <v>315</v>
      </c>
      <c r="G46" s="177" t="s">
        <v>569</v>
      </c>
      <c r="H46" s="177" t="s">
        <v>614</v>
      </c>
      <c r="I46" s="178" t="s">
        <v>543</v>
      </c>
    </row>
    <row r="47" spans="1:9" ht="18" customHeight="1">
      <c r="A47" s="207" t="s">
        <v>557</v>
      </c>
      <c r="B47" s="181" t="s">
        <v>380</v>
      </c>
      <c r="C47" s="180" t="s">
        <v>381</v>
      </c>
      <c r="D47" s="180"/>
      <c r="E47" s="179"/>
      <c r="F47" s="178"/>
      <c r="G47" s="177" t="s">
        <v>602</v>
      </c>
      <c r="H47" s="177" t="s">
        <v>615</v>
      </c>
      <c r="I47" s="178" t="s">
        <v>543</v>
      </c>
    </row>
    <row r="48" spans="1:9" ht="18" customHeight="1">
      <c r="A48" s="207" t="s">
        <v>557</v>
      </c>
      <c r="B48" s="181" t="s">
        <v>380</v>
      </c>
      <c r="C48" s="180" t="s">
        <v>381</v>
      </c>
      <c r="D48" s="180"/>
      <c r="E48" s="179"/>
      <c r="F48" s="178" t="s">
        <v>321</v>
      </c>
      <c r="G48" s="177" t="s">
        <v>321</v>
      </c>
      <c r="H48" s="177" t="s">
        <v>616</v>
      </c>
      <c r="I48" s="178" t="s">
        <v>617</v>
      </c>
    </row>
    <row r="49" spans="1:9" ht="18" customHeight="1">
      <c r="A49" s="207" t="s">
        <v>557</v>
      </c>
      <c r="B49" s="181" t="s">
        <v>380</v>
      </c>
      <c r="C49" s="180" t="s">
        <v>381</v>
      </c>
      <c r="D49" s="180"/>
      <c r="E49" s="179" t="s">
        <v>618</v>
      </c>
      <c r="F49" s="178" t="s">
        <v>559</v>
      </c>
      <c r="G49" s="177" t="s">
        <v>559</v>
      </c>
      <c r="H49" s="177" t="s">
        <v>619</v>
      </c>
      <c r="I49" s="178" t="s">
        <v>561</v>
      </c>
    </row>
    <row r="50" spans="1:9" ht="18" customHeight="1">
      <c r="A50" s="207" t="s">
        <v>557</v>
      </c>
      <c r="B50" s="181" t="s">
        <v>380</v>
      </c>
      <c r="C50" s="180" t="s">
        <v>381</v>
      </c>
      <c r="D50" s="180"/>
      <c r="E50" s="179"/>
      <c r="F50" s="178" t="s">
        <v>309</v>
      </c>
      <c r="G50" s="177" t="s">
        <v>310</v>
      </c>
      <c r="H50" s="177" t="s">
        <v>620</v>
      </c>
      <c r="I50" s="178" t="s">
        <v>567</v>
      </c>
    </row>
    <row r="51" spans="1:9" ht="18" customHeight="1">
      <c r="A51" s="207" t="s">
        <v>557</v>
      </c>
      <c r="B51" s="181" t="s">
        <v>380</v>
      </c>
      <c r="C51" s="180" t="s">
        <v>381</v>
      </c>
      <c r="D51" s="180"/>
      <c r="E51" s="179"/>
      <c r="F51" s="178"/>
      <c r="G51" s="177" t="s">
        <v>310</v>
      </c>
      <c r="H51" s="177" t="s">
        <v>621</v>
      </c>
      <c r="I51" s="178" t="s">
        <v>567</v>
      </c>
    </row>
    <row r="52" spans="1:9" ht="18" customHeight="1">
      <c r="A52" s="207" t="s">
        <v>557</v>
      </c>
      <c r="B52" s="181" t="s">
        <v>380</v>
      </c>
      <c r="C52" s="180" t="s">
        <v>381</v>
      </c>
      <c r="D52" s="180"/>
      <c r="E52" s="179"/>
      <c r="F52" s="178"/>
      <c r="G52" s="177" t="s">
        <v>311</v>
      </c>
      <c r="H52" s="177" t="s">
        <v>622</v>
      </c>
      <c r="I52" s="178" t="s">
        <v>567</v>
      </c>
    </row>
    <row r="53" spans="1:9" ht="18" customHeight="1">
      <c r="A53" s="207" t="s">
        <v>557</v>
      </c>
      <c r="B53" s="181" t="s">
        <v>380</v>
      </c>
      <c r="C53" s="180" t="s">
        <v>381</v>
      </c>
      <c r="D53" s="180"/>
      <c r="E53" s="179"/>
      <c r="F53" s="178"/>
      <c r="G53" s="177" t="s">
        <v>312</v>
      </c>
      <c r="H53" s="177" t="s">
        <v>623</v>
      </c>
      <c r="I53" s="178" t="s">
        <v>567</v>
      </c>
    </row>
    <row r="54" spans="1:9" ht="18" customHeight="1">
      <c r="A54" s="207" t="s">
        <v>557</v>
      </c>
      <c r="B54" s="181" t="s">
        <v>380</v>
      </c>
      <c r="C54" s="180" t="s">
        <v>381</v>
      </c>
      <c r="D54" s="180"/>
      <c r="E54" s="179"/>
      <c r="F54" s="178" t="s">
        <v>315</v>
      </c>
      <c r="G54" s="177" t="s">
        <v>587</v>
      </c>
      <c r="H54" s="177" t="s">
        <v>624</v>
      </c>
      <c r="I54" s="178" t="s">
        <v>567</v>
      </c>
    </row>
    <row r="55" spans="1:9" ht="18" customHeight="1">
      <c r="A55" s="207" t="s">
        <v>557</v>
      </c>
      <c r="B55" s="181" t="s">
        <v>380</v>
      </c>
      <c r="C55" s="180" t="s">
        <v>381</v>
      </c>
      <c r="D55" s="180"/>
      <c r="E55" s="179"/>
      <c r="F55" s="178"/>
      <c r="G55" s="177" t="s">
        <v>569</v>
      </c>
      <c r="H55" s="177" t="s">
        <v>625</v>
      </c>
      <c r="I55" s="178" t="s">
        <v>567</v>
      </c>
    </row>
    <row r="56" spans="1:9" ht="18" customHeight="1">
      <c r="A56" s="207" t="s">
        <v>557</v>
      </c>
      <c r="B56" s="181" t="s">
        <v>380</v>
      </c>
      <c r="C56" s="180" t="s">
        <v>381</v>
      </c>
      <c r="D56" s="180"/>
      <c r="E56" s="179"/>
      <c r="F56" s="178"/>
      <c r="G56" s="177" t="s">
        <v>571</v>
      </c>
      <c r="H56" s="177" t="s">
        <v>626</v>
      </c>
      <c r="I56" s="178"/>
    </row>
    <row r="57" spans="1:9" ht="18" customHeight="1">
      <c r="A57" s="207" t="s">
        <v>557</v>
      </c>
      <c r="B57" s="181" t="s">
        <v>380</v>
      </c>
      <c r="C57" s="180" t="s">
        <v>381</v>
      </c>
      <c r="D57" s="180"/>
      <c r="E57" s="179"/>
      <c r="F57" s="178" t="s">
        <v>321</v>
      </c>
      <c r="G57" s="177" t="s">
        <v>321</v>
      </c>
      <c r="H57" s="177" t="s">
        <v>627</v>
      </c>
      <c r="I57" s="178" t="s">
        <v>628</v>
      </c>
    </row>
    <row r="58" spans="1:9" ht="18" customHeight="1">
      <c r="A58" s="207" t="s">
        <v>557</v>
      </c>
      <c r="B58" s="181" t="s">
        <v>380</v>
      </c>
      <c r="C58" s="180" t="s">
        <v>381</v>
      </c>
      <c r="D58" s="180"/>
      <c r="E58" s="179" t="s">
        <v>629</v>
      </c>
      <c r="F58" s="178" t="s">
        <v>559</v>
      </c>
      <c r="G58" s="177" t="s">
        <v>559</v>
      </c>
      <c r="H58" s="177" t="s">
        <v>630</v>
      </c>
      <c r="I58" s="178" t="s">
        <v>631</v>
      </c>
    </row>
    <row r="59" spans="1:9" ht="18" customHeight="1">
      <c r="A59" s="207" t="s">
        <v>557</v>
      </c>
      <c r="B59" s="181" t="s">
        <v>380</v>
      </c>
      <c r="C59" s="180" t="s">
        <v>381</v>
      </c>
      <c r="D59" s="180"/>
      <c r="E59" s="179"/>
      <c r="F59" s="178" t="s">
        <v>309</v>
      </c>
      <c r="G59" s="177" t="s">
        <v>310</v>
      </c>
      <c r="H59" s="177" t="s">
        <v>632</v>
      </c>
      <c r="I59" s="178" t="s">
        <v>633</v>
      </c>
    </row>
    <row r="60" spans="1:9" ht="18" customHeight="1">
      <c r="A60" s="207" t="s">
        <v>557</v>
      </c>
      <c r="B60" s="181" t="s">
        <v>380</v>
      </c>
      <c r="C60" s="180" t="s">
        <v>381</v>
      </c>
      <c r="D60" s="180"/>
      <c r="E60" s="179"/>
      <c r="F60" s="178"/>
      <c r="G60" s="177" t="s">
        <v>310</v>
      </c>
      <c r="H60" s="177" t="s">
        <v>634</v>
      </c>
      <c r="I60" s="178" t="s">
        <v>635</v>
      </c>
    </row>
    <row r="61" spans="1:9" ht="18" customHeight="1">
      <c r="A61" s="207" t="s">
        <v>557</v>
      </c>
      <c r="B61" s="181" t="s">
        <v>380</v>
      </c>
      <c r="C61" s="180" t="s">
        <v>381</v>
      </c>
      <c r="D61" s="180"/>
      <c r="E61" s="179"/>
      <c r="F61" s="178"/>
      <c r="G61" s="177" t="s">
        <v>311</v>
      </c>
      <c r="H61" s="177" t="s">
        <v>636</v>
      </c>
      <c r="I61" s="178" t="s">
        <v>633</v>
      </c>
    </row>
    <row r="62" spans="1:9" ht="18" customHeight="1">
      <c r="A62" s="207" t="s">
        <v>557</v>
      </c>
      <c r="B62" s="181" t="s">
        <v>380</v>
      </c>
      <c r="C62" s="180" t="s">
        <v>381</v>
      </c>
      <c r="D62" s="180"/>
      <c r="E62" s="179"/>
      <c r="F62" s="178"/>
      <c r="G62" s="177" t="s">
        <v>312</v>
      </c>
      <c r="H62" s="177" t="s">
        <v>637</v>
      </c>
      <c r="I62" s="178" t="s">
        <v>633</v>
      </c>
    </row>
    <row r="63" spans="1:9" ht="18" customHeight="1">
      <c r="A63" s="207" t="s">
        <v>557</v>
      </c>
      <c r="B63" s="181" t="s">
        <v>380</v>
      </c>
      <c r="C63" s="180" t="s">
        <v>381</v>
      </c>
      <c r="D63" s="180"/>
      <c r="E63" s="179"/>
      <c r="F63" s="178"/>
      <c r="G63" s="177" t="s">
        <v>313</v>
      </c>
      <c r="H63" s="177" t="s">
        <v>638</v>
      </c>
      <c r="I63" s="178" t="s">
        <v>639</v>
      </c>
    </row>
    <row r="64" spans="1:9" ht="18" customHeight="1">
      <c r="A64" s="207" t="s">
        <v>557</v>
      </c>
      <c r="B64" s="181" t="s">
        <v>380</v>
      </c>
      <c r="C64" s="180" t="s">
        <v>381</v>
      </c>
      <c r="D64" s="180"/>
      <c r="E64" s="179"/>
      <c r="F64" s="178" t="s">
        <v>315</v>
      </c>
      <c r="G64" s="177" t="s">
        <v>571</v>
      </c>
      <c r="H64" s="177" t="s">
        <v>640</v>
      </c>
      <c r="I64" s="178" t="s">
        <v>567</v>
      </c>
    </row>
    <row r="65" spans="1:9" ht="18" customHeight="1">
      <c r="A65" s="207" t="s">
        <v>557</v>
      </c>
      <c r="B65" s="181" t="s">
        <v>380</v>
      </c>
      <c r="C65" s="180" t="s">
        <v>381</v>
      </c>
      <c r="D65" s="180"/>
      <c r="E65" s="179"/>
      <c r="F65" s="178" t="s">
        <v>321</v>
      </c>
      <c r="G65" s="177" t="s">
        <v>321</v>
      </c>
      <c r="H65" s="177" t="s">
        <v>641</v>
      </c>
      <c r="I65" s="178" t="s">
        <v>567</v>
      </c>
    </row>
    <row r="66" spans="1:9" ht="18" customHeight="1">
      <c r="A66" s="207" t="s">
        <v>557</v>
      </c>
      <c r="B66" s="181" t="s">
        <v>380</v>
      </c>
      <c r="C66" s="180" t="s">
        <v>381</v>
      </c>
      <c r="D66" s="180"/>
      <c r="E66" s="179" t="s">
        <v>642</v>
      </c>
      <c r="F66" s="178" t="s">
        <v>559</v>
      </c>
      <c r="G66" s="177" t="s">
        <v>559</v>
      </c>
      <c r="H66" s="177" t="s">
        <v>643</v>
      </c>
      <c r="I66" s="178" t="s">
        <v>644</v>
      </c>
    </row>
    <row r="67" spans="1:9" ht="18" customHeight="1">
      <c r="A67" s="207" t="s">
        <v>557</v>
      </c>
      <c r="B67" s="181" t="s">
        <v>380</v>
      </c>
      <c r="C67" s="180" t="s">
        <v>381</v>
      </c>
      <c r="D67" s="180"/>
      <c r="E67" s="179"/>
      <c r="F67" s="178" t="s">
        <v>309</v>
      </c>
      <c r="G67" s="177" t="s">
        <v>310</v>
      </c>
      <c r="H67" s="177" t="s">
        <v>645</v>
      </c>
      <c r="I67" s="178" t="s">
        <v>646</v>
      </c>
    </row>
    <row r="68" spans="1:9" ht="18" customHeight="1">
      <c r="A68" s="207" t="s">
        <v>557</v>
      </c>
      <c r="B68" s="181" t="s">
        <v>380</v>
      </c>
      <c r="C68" s="180" t="s">
        <v>381</v>
      </c>
      <c r="D68" s="180"/>
      <c r="E68" s="179"/>
      <c r="F68" s="178"/>
      <c r="G68" s="177" t="s">
        <v>310</v>
      </c>
      <c r="H68" s="177" t="s">
        <v>647</v>
      </c>
      <c r="I68" s="178" t="s">
        <v>648</v>
      </c>
    </row>
    <row r="69" spans="1:9" ht="18" customHeight="1">
      <c r="A69" s="207" t="s">
        <v>557</v>
      </c>
      <c r="B69" s="181" t="s">
        <v>380</v>
      </c>
      <c r="C69" s="180" t="s">
        <v>381</v>
      </c>
      <c r="D69" s="180"/>
      <c r="E69" s="179"/>
      <c r="F69" s="178"/>
      <c r="G69" s="177" t="s">
        <v>311</v>
      </c>
      <c r="H69" s="177" t="s">
        <v>649</v>
      </c>
      <c r="I69" s="178" t="s">
        <v>567</v>
      </c>
    </row>
    <row r="70" spans="1:9" ht="18" customHeight="1">
      <c r="A70" s="207" t="s">
        <v>557</v>
      </c>
      <c r="B70" s="181" t="s">
        <v>380</v>
      </c>
      <c r="C70" s="180" t="s">
        <v>381</v>
      </c>
      <c r="D70" s="180"/>
      <c r="E70" s="179"/>
      <c r="F70" s="178"/>
      <c r="G70" s="177" t="s">
        <v>312</v>
      </c>
      <c r="H70" s="177" t="s">
        <v>650</v>
      </c>
      <c r="I70" s="178" t="s">
        <v>567</v>
      </c>
    </row>
    <row r="71" spans="1:9" ht="18" customHeight="1">
      <c r="A71" s="207" t="s">
        <v>557</v>
      </c>
      <c r="B71" s="181" t="s">
        <v>380</v>
      </c>
      <c r="C71" s="180" t="s">
        <v>381</v>
      </c>
      <c r="D71" s="180"/>
      <c r="E71" s="179"/>
      <c r="F71" s="178"/>
      <c r="G71" s="177" t="s">
        <v>312</v>
      </c>
      <c r="H71" s="177" t="s">
        <v>651</v>
      </c>
      <c r="I71" s="178" t="s">
        <v>567</v>
      </c>
    </row>
    <row r="72" spans="1:9" ht="18" customHeight="1">
      <c r="A72" s="207" t="s">
        <v>557</v>
      </c>
      <c r="B72" s="181" t="s">
        <v>380</v>
      </c>
      <c r="C72" s="180" t="s">
        <v>381</v>
      </c>
      <c r="D72" s="180"/>
      <c r="E72" s="179"/>
      <c r="F72" s="178"/>
      <c r="G72" s="177" t="s">
        <v>313</v>
      </c>
      <c r="H72" s="177" t="s">
        <v>652</v>
      </c>
      <c r="I72" s="178" t="s">
        <v>653</v>
      </c>
    </row>
    <row r="73" spans="1:9" ht="18" customHeight="1">
      <c r="A73" s="207" t="s">
        <v>557</v>
      </c>
      <c r="B73" s="181" t="s">
        <v>380</v>
      </c>
      <c r="C73" s="180" t="s">
        <v>381</v>
      </c>
      <c r="D73" s="180"/>
      <c r="E73" s="179"/>
      <c r="F73" s="178" t="s">
        <v>315</v>
      </c>
      <c r="G73" s="177" t="s">
        <v>569</v>
      </c>
      <c r="H73" s="177" t="s">
        <v>654</v>
      </c>
      <c r="I73" s="178" t="s">
        <v>567</v>
      </c>
    </row>
    <row r="74" spans="1:9" ht="18" customHeight="1">
      <c r="A74" s="207" t="s">
        <v>557</v>
      </c>
      <c r="B74" s="181" t="s">
        <v>380</v>
      </c>
      <c r="C74" s="180" t="s">
        <v>381</v>
      </c>
      <c r="D74" s="180"/>
      <c r="E74" s="179"/>
      <c r="F74" s="178"/>
      <c r="G74" s="177" t="s">
        <v>571</v>
      </c>
      <c r="H74" s="177" t="s">
        <v>655</v>
      </c>
      <c r="I74" s="178" t="s">
        <v>567</v>
      </c>
    </row>
    <row r="75" spans="1:9" ht="18" customHeight="1">
      <c r="A75" s="207" t="s">
        <v>557</v>
      </c>
      <c r="B75" s="181" t="s">
        <v>380</v>
      </c>
      <c r="C75" s="180" t="s">
        <v>381</v>
      </c>
      <c r="D75" s="180"/>
      <c r="E75" s="179"/>
      <c r="F75" s="178" t="s">
        <v>321</v>
      </c>
      <c r="G75" s="177" t="s">
        <v>321</v>
      </c>
      <c r="H75" s="177" t="s">
        <v>656</v>
      </c>
      <c r="I75" s="178" t="s">
        <v>567</v>
      </c>
    </row>
    <row r="76" spans="1:9" ht="18" customHeight="1">
      <c r="A76" s="207" t="s">
        <v>557</v>
      </c>
      <c r="B76" s="181" t="s">
        <v>380</v>
      </c>
      <c r="C76" s="180" t="s">
        <v>381</v>
      </c>
      <c r="D76" s="180"/>
      <c r="E76" s="179" t="s">
        <v>657</v>
      </c>
      <c r="F76" s="178" t="s">
        <v>559</v>
      </c>
      <c r="G76" s="177" t="s">
        <v>559</v>
      </c>
      <c r="H76" s="177" t="s">
        <v>658</v>
      </c>
      <c r="I76" s="178" t="s">
        <v>659</v>
      </c>
    </row>
    <row r="77" spans="1:9" ht="18" customHeight="1">
      <c r="A77" s="207" t="s">
        <v>557</v>
      </c>
      <c r="B77" s="181" t="s">
        <v>380</v>
      </c>
      <c r="C77" s="180" t="s">
        <v>381</v>
      </c>
      <c r="D77" s="180"/>
      <c r="E77" s="179"/>
      <c r="F77" s="178" t="s">
        <v>309</v>
      </c>
      <c r="G77" s="177" t="s">
        <v>310</v>
      </c>
      <c r="H77" s="177" t="s">
        <v>660</v>
      </c>
      <c r="I77" s="178" t="s">
        <v>661</v>
      </c>
    </row>
    <row r="78" spans="1:9" ht="18" customHeight="1">
      <c r="A78" s="207" t="s">
        <v>557</v>
      </c>
      <c r="B78" s="181" t="s">
        <v>380</v>
      </c>
      <c r="C78" s="180" t="s">
        <v>381</v>
      </c>
      <c r="D78" s="180"/>
      <c r="E78" s="179"/>
      <c r="F78" s="178"/>
      <c r="G78" s="177" t="s">
        <v>312</v>
      </c>
      <c r="H78" s="177" t="s">
        <v>662</v>
      </c>
      <c r="I78" s="178" t="s">
        <v>567</v>
      </c>
    </row>
    <row r="79" spans="1:9" ht="18" customHeight="1">
      <c r="A79" s="207" t="s">
        <v>557</v>
      </c>
      <c r="B79" s="181" t="s">
        <v>380</v>
      </c>
      <c r="C79" s="180" t="s">
        <v>381</v>
      </c>
      <c r="D79" s="180"/>
      <c r="E79" s="179"/>
      <c r="F79" s="178" t="s">
        <v>315</v>
      </c>
      <c r="G79" s="177" t="s">
        <v>569</v>
      </c>
      <c r="H79" s="177" t="s">
        <v>663</v>
      </c>
      <c r="I79" s="178" t="s">
        <v>567</v>
      </c>
    </row>
    <row r="80" spans="1:9" ht="18" customHeight="1">
      <c r="A80" s="207" t="s">
        <v>557</v>
      </c>
      <c r="B80" s="181" t="s">
        <v>380</v>
      </c>
      <c r="C80" s="180" t="s">
        <v>381</v>
      </c>
      <c r="D80" s="180"/>
      <c r="E80" s="179"/>
      <c r="F80" s="178"/>
      <c r="G80" s="177" t="s">
        <v>571</v>
      </c>
      <c r="H80" s="177" t="s">
        <v>664</v>
      </c>
      <c r="I80" s="178" t="s">
        <v>567</v>
      </c>
    </row>
    <row r="81" spans="1:9" ht="18" customHeight="1">
      <c r="A81" s="207" t="s">
        <v>557</v>
      </c>
      <c r="B81" s="181" t="s">
        <v>380</v>
      </c>
      <c r="C81" s="180" t="s">
        <v>381</v>
      </c>
      <c r="D81" s="180"/>
      <c r="E81" s="179"/>
      <c r="F81" s="178" t="s">
        <v>321</v>
      </c>
      <c r="G81" s="177" t="s">
        <v>321</v>
      </c>
      <c r="H81" s="177" t="s">
        <v>665</v>
      </c>
      <c r="I81" s="178" t="s">
        <v>567</v>
      </c>
    </row>
    <row r="82" spans="1:9" ht="18" customHeight="1">
      <c r="A82" s="207" t="s">
        <v>557</v>
      </c>
      <c r="B82" s="181" t="s">
        <v>380</v>
      </c>
      <c r="C82" s="180" t="s">
        <v>381</v>
      </c>
      <c r="D82" s="180"/>
      <c r="E82" s="179" t="s">
        <v>666</v>
      </c>
      <c r="F82" s="178" t="s">
        <v>559</v>
      </c>
      <c r="G82" s="177" t="s">
        <v>559</v>
      </c>
      <c r="H82" s="177" t="s">
        <v>667</v>
      </c>
      <c r="I82" s="178" t="s">
        <v>668</v>
      </c>
    </row>
    <row r="83" spans="1:9" ht="18" customHeight="1">
      <c r="A83" s="207" t="s">
        <v>557</v>
      </c>
      <c r="B83" s="181" t="s">
        <v>380</v>
      </c>
      <c r="C83" s="180" t="s">
        <v>381</v>
      </c>
      <c r="D83" s="180"/>
      <c r="E83" s="179"/>
      <c r="F83" s="178" t="s">
        <v>309</v>
      </c>
      <c r="G83" s="177" t="s">
        <v>310</v>
      </c>
      <c r="H83" s="177" t="s">
        <v>669</v>
      </c>
      <c r="I83" s="178" t="s">
        <v>567</v>
      </c>
    </row>
    <row r="84" spans="1:9" ht="18" customHeight="1">
      <c r="A84" s="207" t="s">
        <v>557</v>
      </c>
      <c r="B84" s="181" t="s">
        <v>380</v>
      </c>
      <c r="C84" s="180" t="s">
        <v>381</v>
      </c>
      <c r="D84" s="180"/>
      <c r="E84" s="179"/>
      <c r="F84" s="178"/>
      <c r="G84" s="177" t="s">
        <v>310</v>
      </c>
      <c r="H84" s="177" t="s">
        <v>670</v>
      </c>
      <c r="I84" s="178" t="s">
        <v>567</v>
      </c>
    </row>
    <row r="85" spans="1:9" ht="18" customHeight="1">
      <c r="A85" s="207" t="s">
        <v>557</v>
      </c>
      <c r="B85" s="181" t="s">
        <v>380</v>
      </c>
      <c r="C85" s="180" t="s">
        <v>381</v>
      </c>
      <c r="D85" s="180"/>
      <c r="E85" s="179"/>
      <c r="F85" s="178"/>
      <c r="G85" s="177" t="s">
        <v>311</v>
      </c>
      <c r="H85" s="177" t="s">
        <v>671</v>
      </c>
      <c r="I85" s="178" t="s">
        <v>567</v>
      </c>
    </row>
    <row r="86" spans="1:9" ht="18" customHeight="1">
      <c r="A86" s="207" t="s">
        <v>557</v>
      </c>
      <c r="B86" s="181" t="s">
        <v>380</v>
      </c>
      <c r="C86" s="180" t="s">
        <v>381</v>
      </c>
      <c r="D86" s="180"/>
      <c r="E86" s="179"/>
      <c r="F86" s="178" t="s">
        <v>315</v>
      </c>
      <c r="G86" s="177" t="s">
        <v>587</v>
      </c>
      <c r="H86" s="177" t="s">
        <v>672</v>
      </c>
      <c r="I86" s="178" t="s">
        <v>567</v>
      </c>
    </row>
    <row r="87" spans="1:9" ht="18" customHeight="1">
      <c r="A87" s="207" t="s">
        <v>557</v>
      </c>
      <c r="B87" s="181" t="s">
        <v>380</v>
      </c>
      <c r="C87" s="180" t="s">
        <v>381</v>
      </c>
      <c r="D87" s="180"/>
      <c r="E87" s="179"/>
      <c r="F87" s="178" t="s">
        <v>321</v>
      </c>
      <c r="G87" s="177" t="s">
        <v>321</v>
      </c>
      <c r="H87" s="177" t="s">
        <v>673</v>
      </c>
      <c r="I87" s="178" t="s">
        <v>567</v>
      </c>
    </row>
    <row r="88" spans="1:9" ht="18" customHeight="1">
      <c r="A88" s="207" t="s">
        <v>557</v>
      </c>
      <c r="B88" s="181" t="s">
        <v>380</v>
      </c>
      <c r="C88" s="180" t="s">
        <v>381</v>
      </c>
      <c r="D88" s="180"/>
      <c r="E88" s="179" t="s">
        <v>674</v>
      </c>
      <c r="F88" s="178" t="s">
        <v>559</v>
      </c>
      <c r="G88" s="177" t="s">
        <v>559</v>
      </c>
      <c r="H88" s="177" t="s">
        <v>675</v>
      </c>
      <c r="I88" s="178" t="s">
        <v>676</v>
      </c>
    </row>
    <row r="89" spans="1:9" ht="18" customHeight="1">
      <c r="A89" s="207" t="s">
        <v>557</v>
      </c>
      <c r="B89" s="181" t="s">
        <v>380</v>
      </c>
      <c r="C89" s="180" t="s">
        <v>381</v>
      </c>
      <c r="D89" s="180"/>
      <c r="E89" s="179"/>
      <c r="F89" s="178" t="s">
        <v>309</v>
      </c>
      <c r="G89" s="177" t="s">
        <v>310</v>
      </c>
      <c r="H89" s="177" t="s">
        <v>677</v>
      </c>
      <c r="I89" s="178" t="s">
        <v>678</v>
      </c>
    </row>
    <row r="90" spans="1:9" ht="18" customHeight="1">
      <c r="A90" s="207" t="s">
        <v>557</v>
      </c>
      <c r="B90" s="181" t="s">
        <v>380</v>
      </c>
      <c r="C90" s="180" t="s">
        <v>381</v>
      </c>
      <c r="D90" s="180"/>
      <c r="E90" s="179"/>
      <c r="F90" s="178"/>
      <c r="G90" s="177" t="s">
        <v>311</v>
      </c>
      <c r="H90" s="177" t="s">
        <v>679</v>
      </c>
      <c r="I90" s="178" t="s">
        <v>567</v>
      </c>
    </row>
    <row r="91" spans="1:9" ht="18" customHeight="1">
      <c r="A91" s="207" t="s">
        <v>557</v>
      </c>
      <c r="B91" s="181" t="s">
        <v>380</v>
      </c>
      <c r="C91" s="180" t="s">
        <v>381</v>
      </c>
      <c r="D91" s="180"/>
      <c r="E91" s="179"/>
      <c r="F91" s="178"/>
      <c r="G91" s="177" t="s">
        <v>312</v>
      </c>
      <c r="H91" s="177" t="s">
        <v>680</v>
      </c>
      <c r="I91" s="178" t="s">
        <v>567</v>
      </c>
    </row>
    <row r="92" spans="1:9" ht="18" customHeight="1">
      <c r="A92" s="207" t="s">
        <v>557</v>
      </c>
      <c r="B92" s="181" t="s">
        <v>380</v>
      </c>
      <c r="C92" s="180" t="s">
        <v>381</v>
      </c>
      <c r="D92" s="180"/>
      <c r="E92" s="179"/>
      <c r="F92" s="178" t="s">
        <v>315</v>
      </c>
      <c r="G92" s="177" t="s">
        <v>569</v>
      </c>
      <c r="H92" s="177" t="s">
        <v>681</v>
      </c>
      <c r="I92" s="178" t="s">
        <v>567</v>
      </c>
    </row>
    <row r="93" spans="1:9" ht="18" customHeight="1">
      <c r="A93" s="207" t="s">
        <v>557</v>
      </c>
      <c r="B93" s="181" t="s">
        <v>380</v>
      </c>
      <c r="C93" s="180" t="s">
        <v>381</v>
      </c>
      <c r="D93" s="180"/>
      <c r="E93" s="179"/>
      <c r="F93" s="178"/>
      <c r="G93" s="177" t="s">
        <v>571</v>
      </c>
      <c r="H93" s="177" t="s">
        <v>682</v>
      </c>
      <c r="I93" s="178" t="s">
        <v>567</v>
      </c>
    </row>
    <row r="94" spans="1:9" ht="18" customHeight="1">
      <c r="A94" s="207" t="s">
        <v>557</v>
      </c>
      <c r="B94" s="181" t="s">
        <v>380</v>
      </c>
      <c r="C94" s="180" t="s">
        <v>381</v>
      </c>
      <c r="D94" s="180"/>
      <c r="E94" s="179"/>
      <c r="F94" s="178" t="s">
        <v>321</v>
      </c>
      <c r="G94" s="177" t="s">
        <v>321</v>
      </c>
      <c r="H94" s="177" t="s">
        <v>683</v>
      </c>
      <c r="I94" s="178" t="s">
        <v>684</v>
      </c>
    </row>
    <row r="95" spans="1:9" ht="18" customHeight="1">
      <c r="A95" s="207" t="s">
        <v>557</v>
      </c>
      <c r="B95" s="181" t="s">
        <v>380</v>
      </c>
      <c r="C95" s="180" t="s">
        <v>381</v>
      </c>
      <c r="D95" s="180"/>
      <c r="E95" s="179" t="s">
        <v>685</v>
      </c>
      <c r="F95" s="178" t="s">
        <v>559</v>
      </c>
      <c r="G95" s="177" t="s">
        <v>559</v>
      </c>
      <c r="H95" s="177" t="s">
        <v>686</v>
      </c>
      <c r="I95" s="178" t="s">
        <v>687</v>
      </c>
    </row>
    <row r="96" spans="1:9" ht="18" customHeight="1">
      <c r="A96" s="207" t="s">
        <v>557</v>
      </c>
      <c r="B96" s="181" t="s">
        <v>380</v>
      </c>
      <c r="C96" s="180" t="s">
        <v>381</v>
      </c>
      <c r="D96" s="180"/>
      <c r="E96" s="179"/>
      <c r="F96" s="178" t="s">
        <v>309</v>
      </c>
      <c r="G96" s="177" t="s">
        <v>310</v>
      </c>
      <c r="H96" s="177" t="s">
        <v>688</v>
      </c>
      <c r="I96" s="178" t="s">
        <v>689</v>
      </c>
    </row>
    <row r="97" spans="1:9" ht="18" customHeight="1">
      <c r="A97" s="207" t="s">
        <v>557</v>
      </c>
      <c r="B97" s="181" t="s">
        <v>380</v>
      </c>
      <c r="C97" s="180" t="s">
        <v>381</v>
      </c>
      <c r="D97" s="180"/>
      <c r="E97" s="179"/>
      <c r="F97" s="178"/>
      <c r="G97" s="177" t="s">
        <v>311</v>
      </c>
      <c r="H97" s="177" t="s">
        <v>690</v>
      </c>
      <c r="I97" s="178" t="s">
        <v>567</v>
      </c>
    </row>
    <row r="98" spans="1:9" ht="18" customHeight="1">
      <c r="A98" s="207" t="s">
        <v>557</v>
      </c>
      <c r="B98" s="181" t="s">
        <v>380</v>
      </c>
      <c r="C98" s="180" t="s">
        <v>381</v>
      </c>
      <c r="D98" s="180"/>
      <c r="E98" s="179"/>
      <c r="F98" s="178"/>
      <c r="G98" s="177" t="s">
        <v>312</v>
      </c>
      <c r="H98" s="177" t="s">
        <v>691</v>
      </c>
      <c r="I98" s="178" t="s">
        <v>567</v>
      </c>
    </row>
    <row r="99" spans="1:9" ht="18" customHeight="1">
      <c r="A99" s="207" t="s">
        <v>557</v>
      </c>
      <c r="B99" s="181" t="s">
        <v>380</v>
      </c>
      <c r="C99" s="180" t="s">
        <v>381</v>
      </c>
      <c r="D99" s="180"/>
      <c r="E99" s="179"/>
      <c r="F99" s="178"/>
      <c r="G99" s="177" t="s">
        <v>313</v>
      </c>
      <c r="H99" s="177" t="s">
        <v>692</v>
      </c>
      <c r="I99" s="178" t="s">
        <v>567</v>
      </c>
    </row>
    <row r="100" spans="1:9" ht="18" customHeight="1">
      <c r="A100" s="207" t="s">
        <v>557</v>
      </c>
      <c r="B100" s="181" t="s">
        <v>380</v>
      </c>
      <c r="C100" s="180" t="s">
        <v>381</v>
      </c>
      <c r="D100" s="180"/>
      <c r="E100" s="179"/>
      <c r="F100" s="178" t="s">
        <v>315</v>
      </c>
      <c r="G100" s="177" t="s">
        <v>587</v>
      </c>
      <c r="H100" s="177" t="s">
        <v>693</v>
      </c>
      <c r="I100" s="178" t="s">
        <v>567</v>
      </c>
    </row>
    <row r="101" spans="1:9" ht="18" customHeight="1">
      <c r="A101" s="207" t="s">
        <v>557</v>
      </c>
      <c r="B101" s="181" t="s">
        <v>380</v>
      </c>
      <c r="C101" s="180" t="s">
        <v>381</v>
      </c>
      <c r="D101" s="180"/>
      <c r="E101" s="179"/>
      <c r="F101" s="178"/>
      <c r="G101" s="177" t="s">
        <v>569</v>
      </c>
      <c r="H101" s="177" t="s">
        <v>694</v>
      </c>
      <c r="I101" s="178" t="s">
        <v>567</v>
      </c>
    </row>
    <row r="102" spans="1:9" ht="18" customHeight="1">
      <c r="A102" s="207" t="s">
        <v>557</v>
      </c>
      <c r="B102" s="181" t="s">
        <v>380</v>
      </c>
      <c r="C102" s="180" t="s">
        <v>381</v>
      </c>
      <c r="D102" s="180"/>
      <c r="E102" s="179"/>
      <c r="F102" s="178"/>
      <c r="G102" s="177" t="s">
        <v>602</v>
      </c>
      <c r="H102" s="177" t="s">
        <v>695</v>
      </c>
      <c r="I102" s="178" t="s">
        <v>567</v>
      </c>
    </row>
    <row r="103" spans="1:9" ht="18" customHeight="1">
      <c r="A103" s="207" t="s">
        <v>557</v>
      </c>
      <c r="B103" s="181" t="s">
        <v>380</v>
      </c>
      <c r="C103" s="180" t="s">
        <v>381</v>
      </c>
      <c r="D103" s="180"/>
      <c r="E103" s="179"/>
      <c r="F103" s="178"/>
      <c r="G103" s="177" t="s">
        <v>571</v>
      </c>
      <c r="H103" s="177" t="s">
        <v>696</v>
      </c>
      <c r="I103" s="178" t="s">
        <v>567</v>
      </c>
    </row>
    <row r="104" spans="1:9" ht="18" customHeight="1">
      <c r="A104" s="207" t="s">
        <v>557</v>
      </c>
      <c r="B104" s="181" t="s">
        <v>380</v>
      </c>
      <c r="C104" s="180" t="s">
        <v>381</v>
      </c>
      <c r="D104" s="180"/>
      <c r="E104" s="179"/>
      <c r="F104" s="178" t="s">
        <v>321</v>
      </c>
      <c r="G104" s="177" t="s">
        <v>321</v>
      </c>
      <c r="H104" s="177" t="s">
        <v>697</v>
      </c>
      <c r="I104" s="178" t="s">
        <v>684</v>
      </c>
    </row>
    <row r="105" spans="1:9" ht="18" customHeight="1">
      <c r="A105" s="207" t="s">
        <v>557</v>
      </c>
      <c r="B105" s="181" t="s">
        <v>380</v>
      </c>
      <c r="C105" s="180" t="s">
        <v>381</v>
      </c>
      <c r="D105" s="180"/>
      <c r="E105" s="179" t="s">
        <v>698</v>
      </c>
      <c r="F105" s="178" t="s">
        <v>559</v>
      </c>
      <c r="G105" s="177" t="s">
        <v>559</v>
      </c>
      <c r="H105" s="177" t="s">
        <v>686</v>
      </c>
      <c r="I105" s="178" t="s">
        <v>699</v>
      </c>
    </row>
    <row r="106" spans="1:9" ht="18" customHeight="1">
      <c r="A106" s="207" t="s">
        <v>557</v>
      </c>
      <c r="B106" s="181" t="s">
        <v>380</v>
      </c>
      <c r="C106" s="180" t="s">
        <v>381</v>
      </c>
      <c r="D106" s="180"/>
      <c r="E106" s="179"/>
      <c r="F106" s="178" t="s">
        <v>309</v>
      </c>
      <c r="G106" s="177" t="s">
        <v>310</v>
      </c>
      <c r="H106" s="177" t="s">
        <v>700</v>
      </c>
      <c r="I106" s="178" t="s">
        <v>701</v>
      </c>
    </row>
    <row r="107" spans="1:9" ht="18" customHeight="1">
      <c r="A107" s="207" t="s">
        <v>557</v>
      </c>
      <c r="B107" s="181" t="s">
        <v>380</v>
      </c>
      <c r="C107" s="180" t="s">
        <v>381</v>
      </c>
      <c r="D107" s="180"/>
      <c r="E107" s="179"/>
      <c r="F107" s="178"/>
      <c r="G107" s="177" t="s">
        <v>310</v>
      </c>
      <c r="H107" s="177" t="s">
        <v>702</v>
      </c>
      <c r="I107" s="178" t="s">
        <v>567</v>
      </c>
    </row>
    <row r="108" spans="1:9" ht="18" customHeight="1">
      <c r="A108" s="207" t="s">
        <v>557</v>
      </c>
      <c r="B108" s="181" t="s">
        <v>380</v>
      </c>
      <c r="C108" s="180" t="s">
        <v>381</v>
      </c>
      <c r="D108" s="180"/>
      <c r="E108" s="179"/>
      <c r="F108" s="178"/>
      <c r="G108" s="177" t="s">
        <v>311</v>
      </c>
      <c r="H108" s="177" t="s">
        <v>690</v>
      </c>
      <c r="I108" s="178" t="s">
        <v>567</v>
      </c>
    </row>
    <row r="109" spans="1:9" ht="18" customHeight="1">
      <c r="A109" s="207" t="s">
        <v>557</v>
      </c>
      <c r="B109" s="181" t="s">
        <v>380</v>
      </c>
      <c r="C109" s="180" t="s">
        <v>381</v>
      </c>
      <c r="D109" s="180"/>
      <c r="E109" s="179"/>
      <c r="F109" s="178"/>
      <c r="G109" s="177" t="s">
        <v>312</v>
      </c>
      <c r="H109" s="177" t="s">
        <v>703</v>
      </c>
      <c r="I109" s="178" t="s">
        <v>567</v>
      </c>
    </row>
    <row r="110" spans="1:9" ht="18" customHeight="1">
      <c r="A110" s="207" t="s">
        <v>557</v>
      </c>
      <c r="B110" s="181" t="s">
        <v>380</v>
      </c>
      <c r="C110" s="180" t="s">
        <v>381</v>
      </c>
      <c r="D110" s="180"/>
      <c r="E110" s="179"/>
      <c r="F110" s="178" t="s">
        <v>315</v>
      </c>
      <c r="G110" s="177" t="s">
        <v>569</v>
      </c>
      <c r="H110" s="177" t="s">
        <v>694</v>
      </c>
      <c r="I110" s="178" t="s">
        <v>567</v>
      </c>
    </row>
    <row r="111" spans="1:9" ht="18" customHeight="1">
      <c r="A111" s="207" t="s">
        <v>557</v>
      </c>
      <c r="B111" s="181" t="s">
        <v>380</v>
      </c>
      <c r="C111" s="180" t="s">
        <v>381</v>
      </c>
      <c r="D111" s="180"/>
      <c r="E111" s="179"/>
      <c r="F111" s="178"/>
      <c r="G111" s="177" t="s">
        <v>602</v>
      </c>
      <c r="H111" s="177" t="s">
        <v>693</v>
      </c>
      <c r="I111" s="178" t="s">
        <v>567</v>
      </c>
    </row>
    <row r="112" spans="1:9" ht="18" customHeight="1">
      <c r="A112" s="207" t="s">
        <v>557</v>
      </c>
      <c r="B112" s="181" t="s">
        <v>380</v>
      </c>
      <c r="C112" s="180" t="s">
        <v>381</v>
      </c>
      <c r="D112" s="180"/>
      <c r="E112" s="179"/>
      <c r="F112" s="178"/>
      <c r="G112" s="177" t="s">
        <v>571</v>
      </c>
      <c r="H112" s="177" t="s">
        <v>696</v>
      </c>
      <c r="I112" s="178" t="s">
        <v>567</v>
      </c>
    </row>
    <row r="113" spans="1:9" ht="18" customHeight="1">
      <c r="A113" s="207" t="s">
        <v>557</v>
      </c>
      <c r="B113" s="181" t="s">
        <v>380</v>
      </c>
      <c r="C113" s="180" t="s">
        <v>381</v>
      </c>
      <c r="D113" s="180"/>
      <c r="E113" s="179"/>
      <c r="F113" s="178" t="s">
        <v>321</v>
      </c>
      <c r="G113" s="177" t="s">
        <v>321</v>
      </c>
      <c r="H113" s="177" t="s">
        <v>704</v>
      </c>
      <c r="I113" s="178" t="s">
        <v>567</v>
      </c>
    </row>
    <row r="114" spans="1:9" ht="18" customHeight="1">
      <c r="A114" s="207" t="s">
        <v>557</v>
      </c>
      <c r="B114" s="181" t="s">
        <v>380</v>
      </c>
      <c r="C114" s="180" t="s">
        <v>381</v>
      </c>
      <c r="D114" s="180"/>
      <c r="E114" s="179" t="s">
        <v>705</v>
      </c>
      <c r="F114" s="178" t="s">
        <v>559</v>
      </c>
      <c r="G114" s="177" t="s">
        <v>559</v>
      </c>
      <c r="H114" s="177" t="s">
        <v>706</v>
      </c>
      <c r="I114" s="178" t="s">
        <v>707</v>
      </c>
    </row>
    <row r="115" spans="1:9" ht="18" customHeight="1">
      <c r="A115" s="207" t="s">
        <v>557</v>
      </c>
      <c r="B115" s="181" t="s">
        <v>380</v>
      </c>
      <c r="C115" s="180" t="s">
        <v>381</v>
      </c>
      <c r="D115" s="180"/>
      <c r="E115" s="179"/>
      <c r="F115" s="178" t="s">
        <v>309</v>
      </c>
      <c r="G115" s="177" t="s">
        <v>310</v>
      </c>
      <c r="H115" s="177" t="s">
        <v>708</v>
      </c>
      <c r="I115" s="178" t="s">
        <v>709</v>
      </c>
    </row>
    <row r="116" spans="1:9" ht="18" customHeight="1">
      <c r="A116" s="207" t="s">
        <v>557</v>
      </c>
      <c r="B116" s="181" t="s">
        <v>380</v>
      </c>
      <c r="C116" s="180" t="s">
        <v>381</v>
      </c>
      <c r="D116" s="180"/>
      <c r="E116" s="179"/>
      <c r="F116" s="178"/>
      <c r="G116" s="177" t="s">
        <v>311</v>
      </c>
      <c r="H116" s="177" t="s">
        <v>710</v>
      </c>
      <c r="I116" s="178" t="s">
        <v>606</v>
      </c>
    </row>
    <row r="117" spans="1:9" ht="18" customHeight="1">
      <c r="A117" s="207" t="s">
        <v>557</v>
      </c>
      <c r="B117" s="181" t="s">
        <v>380</v>
      </c>
      <c r="C117" s="180" t="s">
        <v>381</v>
      </c>
      <c r="D117" s="180"/>
      <c r="E117" s="179"/>
      <c r="F117" s="178"/>
      <c r="G117" s="177" t="s">
        <v>312</v>
      </c>
      <c r="H117" s="177" t="s">
        <v>711</v>
      </c>
      <c r="I117" s="178" t="s">
        <v>611</v>
      </c>
    </row>
    <row r="118" spans="1:9" ht="18" customHeight="1">
      <c r="A118" s="207" t="s">
        <v>557</v>
      </c>
      <c r="B118" s="181" t="s">
        <v>380</v>
      </c>
      <c r="C118" s="180" t="s">
        <v>381</v>
      </c>
      <c r="D118" s="180"/>
      <c r="E118" s="179"/>
      <c r="F118" s="178"/>
      <c r="G118" s="177" t="s">
        <v>313</v>
      </c>
      <c r="H118" s="177" t="s">
        <v>712</v>
      </c>
      <c r="I118" s="178" t="s">
        <v>713</v>
      </c>
    </row>
    <row r="119" spans="1:9" ht="18" customHeight="1">
      <c r="A119" s="207" t="s">
        <v>557</v>
      </c>
      <c r="B119" s="181" t="s">
        <v>380</v>
      </c>
      <c r="C119" s="180" t="s">
        <v>381</v>
      </c>
      <c r="D119" s="180"/>
      <c r="E119" s="179"/>
      <c r="F119" s="178" t="s">
        <v>315</v>
      </c>
      <c r="G119" s="177" t="s">
        <v>569</v>
      </c>
      <c r="H119" s="177" t="s">
        <v>714</v>
      </c>
      <c r="I119" s="178" t="s">
        <v>715</v>
      </c>
    </row>
    <row r="120" spans="1:9" ht="18" customHeight="1">
      <c r="A120" s="207" t="s">
        <v>557</v>
      </c>
      <c r="B120" s="181" t="s">
        <v>380</v>
      </c>
      <c r="C120" s="180" t="s">
        <v>381</v>
      </c>
      <c r="D120" s="180"/>
      <c r="E120" s="179"/>
      <c r="F120" s="178" t="s">
        <v>321</v>
      </c>
      <c r="G120" s="177" t="s">
        <v>321</v>
      </c>
      <c r="H120" s="177" t="s">
        <v>716</v>
      </c>
      <c r="I120" s="178" t="s">
        <v>567</v>
      </c>
    </row>
    <row r="121" spans="1:9" ht="18" customHeight="1">
      <c r="A121" s="207" t="s">
        <v>557</v>
      </c>
      <c r="B121" s="181" t="s">
        <v>380</v>
      </c>
      <c r="C121" s="180" t="s">
        <v>381</v>
      </c>
      <c r="D121" s="180"/>
      <c r="E121" s="179" t="s">
        <v>717</v>
      </c>
      <c r="F121" s="178" t="s">
        <v>559</v>
      </c>
      <c r="G121" s="177" t="s">
        <v>559</v>
      </c>
      <c r="H121" s="177" t="s">
        <v>718</v>
      </c>
      <c r="I121" s="178" t="s">
        <v>719</v>
      </c>
    </row>
    <row r="122" spans="1:9" ht="18" customHeight="1">
      <c r="A122" s="207" t="s">
        <v>557</v>
      </c>
      <c r="B122" s="181" t="s">
        <v>380</v>
      </c>
      <c r="C122" s="180" t="s">
        <v>381</v>
      </c>
      <c r="D122" s="180"/>
      <c r="E122" s="179"/>
      <c r="F122" s="178" t="s">
        <v>309</v>
      </c>
      <c r="G122" s="177" t="s">
        <v>310</v>
      </c>
      <c r="H122" s="177" t="s">
        <v>720</v>
      </c>
      <c r="I122" s="178" t="s">
        <v>635</v>
      </c>
    </row>
    <row r="123" spans="1:9" ht="18" customHeight="1">
      <c r="A123" s="207" t="s">
        <v>557</v>
      </c>
      <c r="B123" s="181" t="s">
        <v>380</v>
      </c>
      <c r="C123" s="180" t="s">
        <v>381</v>
      </c>
      <c r="D123" s="180"/>
      <c r="E123" s="179"/>
      <c r="F123" s="178"/>
      <c r="G123" s="177" t="s">
        <v>310</v>
      </c>
      <c r="H123" s="177" t="s">
        <v>721</v>
      </c>
      <c r="I123" s="178" t="s">
        <v>722</v>
      </c>
    </row>
    <row r="124" spans="1:9" ht="18" customHeight="1">
      <c r="A124" s="207" t="s">
        <v>557</v>
      </c>
      <c r="B124" s="181" t="s">
        <v>380</v>
      </c>
      <c r="C124" s="180" t="s">
        <v>381</v>
      </c>
      <c r="D124" s="180"/>
      <c r="E124" s="179"/>
      <c r="F124" s="178"/>
      <c r="G124" s="177" t="s">
        <v>311</v>
      </c>
      <c r="H124" s="177" t="s">
        <v>723</v>
      </c>
      <c r="I124" s="178" t="s">
        <v>567</v>
      </c>
    </row>
    <row r="125" spans="1:9" ht="18" customHeight="1">
      <c r="A125" s="207" t="s">
        <v>557</v>
      </c>
      <c r="B125" s="181" t="s">
        <v>380</v>
      </c>
      <c r="C125" s="180" t="s">
        <v>381</v>
      </c>
      <c r="D125" s="180"/>
      <c r="E125" s="179"/>
      <c r="F125" s="178"/>
      <c r="G125" s="177" t="s">
        <v>312</v>
      </c>
      <c r="H125" s="177" t="s">
        <v>724</v>
      </c>
      <c r="I125" s="178" t="s">
        <v>567</v>
      </c>
    </row>
    <row r="126" spans="1:9" ht="18" customHeight="1">
      <c r="A126" s="207" t="s">
        <v>557</v>
      </c>
      <c r="B126" s="181" t="s">
        <v>380</v>
      </c>
      <c r="C126" s="180" t="s">
        <v>381</v>
      </c>
      <c r="D126" s="180"/>
      <c r="E126" s="179"/>
      <c r="F126" s="178" t="s">
        <v>315</v>
      </c>
      <c r="G126" s="177" t="s">
        <v>587</v>
      </c>
      <c r="H126" s="177" t="s">
        <v>725</v>
      </c>
      <c r="I126" s="178" t="s">
        <v>567</v>
      </c>
    </row>
    <row r="127" spans="1:9" ht="18" customHeight="1">
      <c r="A127" s="207" t="s">
        <v>557</v>
      </c>
      <c r="B127" s="181" t="s">
        <v>380</v>
      </c>
      <c r="C127" s="180" t="s">
        <v>381</v>
      </c>
      <c r="D127" s="180"/>
      <c r="E127" s="179"/>
      <c r="F127" s="178"/>
      <c r="G127" s="177" t="s">
        <v>569</v>
      </c>
      <c r="H127" s="177" t="s">
        <v>726</v>
      </c>
      <c r="I127" s="178" t="s">
        <v>727</v>
      </c>
    </row>
    <row r="128" spans="1:9" ht="18" customHeight="1">
      <c r="A128" s="207" t="s">
        <v>557</v>
      </c>
      <c r="B128" s="181" t="s">
        <v>380</v>
      </c>
      <c r="C128" s="180" t="s">
        <v>381</v>
      </c>
      <c r="D128" s="180"/>
      <c r="E128" s="179"/>
      <c r="F128" s="178"/>
      <c r="G128" s="177" t="s">
        <v>602</v>
      </c>
      <c r="H128" s="177" t="s">
        <v>728</v>
      </c>
      <c r="I128" s="178" t="s">
        <v>567</v>
      </c>
    </row>
    <row r="129" spans="1:9" ht="18" customHeight="1">
      <c r="A129" s="207" t="s">
        <v>557</v>
      </c>
      <c r="B129" s="181" t="s">
        <v>380</v>
      </c>
      <c r="C129" s="180" t="s">
        <v>381</v>
      </c>
      <c r="D129" s="180"/>
      <c r="E129" s="179"/>
      <c r="F129" s="178"/>
      <c r="G129" s="177" t="s">
        <v>571</v>
      </c>
      <c r="H129" s="177" t="s">
        <v>729</v>
      </c>
      <c r="I129" s="178" t="s">
        <v>567</v>
      </c>
    </row>
    <row r="130" spans="1:9" ht="18" customHeight="1">
      <c r="A130" s="207" t="s">
        <v>557</v>
      </c>
      <c r="B130" s="181" t="s">
        <v>380</v>
      </c>
      <c r="C130" s="180" t="s">
        <v>381</v>
      </c>
      <c r="D130" s="180"/>
      <c r="E130" s="179"/>
      <c r="F130" s="178" t="s">
        <v>321</v>
      </c>
      <c r="G130" s="177" t="s">
        <v>321</v>
      </c>
      <c r="H130" s="177" t="s">
        <v>730</v>
      </c>
      <c r="I130" s="178" t="s">
        <v>567</v>
      </c>
    </row>
    <row r="131" spans="1:9" ht="18" customHeight="1">
      <c r="A131" s="207" t="s">
        <v>557</v>
      </c>
      <c r="B131" s="181" t="s">
        <v>380</v>
      </c>
      <c r="C131" s="180" t="s">
        <v>381</v>
      </c>
      <c r="D131" s="180"/>
      <c r="E131" s="179" t="s">
        <v>731</v>
      </c>
      <c r="F131" s="178" t="s">
        <v>559</v>
      </c>
      <c r="G131" s="177" t="s">
        <v>559</v>
      </c>
      <c r="H131" s="177" t="s">
        <v>732</v>
      </c>
      <c r="I131" s="178" t="s">
        <v>733</v>
      </c>
    </row>
    <row r="132" spans="1:9" ht="18" customHeight="1">
      <c r="A132" s="207" t="s">
        <v>557</v>
      </c>
      <c r="B132" s="181" t="s">
        <v>380</v>
      </c>
      <c r="C132" s="180" t="s">
        <v>381</v>
      </c>
      <c r="D132" s="180"/>
      <c r="E132" s="179"/>
      <c r="F132" s="178" t="s">
        <v>309</v>
      </c>
      <c r="G132" s="177" t="s">
        <v>310</v>
      </c>
      <c r="H132" s="177" t="s">
        <v>734</v>
      </c>
      <c r="I132" s="178" t="s">
        <v>735</v>
      </c>
    </row>
    <row r="133" spans="1:9" ht="18" customHeight="1">
      <c r="A133" s="207" t="s">
        <v>557</v>
      </c>
      <c r="B133" s="181" t="s">
        <v>380</v>
      </c>
      <c r="C133" s="180" t="s">
        <v>381</v>
      </c>
      <c r="D133" s="180"/>
      <c r="E133" s="179"/>
      <c r="F133" s="178"/>
      <c r="G133" s="177" t="s">
        <v>310</v>
      </c>
      <c r="H133" s="177" t="s">
        <v>736</v>
      </c>
      <c r="I133" s="178" t="s">
        <v>737</v>
      </c>
    </row>
    <row r="134" spans="1:9" ht="18" customHeight="1">
      <c r="A134" s="207" t="s">
        <v>557</v>
      </c>
      <c r="B134" s="181" t="s">
        <v>380</v>
      </c>
      <c r="C134" s="180" t="s">
        <v>381</v>
      </c>
      <c r="D134" s="180"/>
      <c r="E134" s="179"/>
      <c r="F134" s="178"/>
      <c r="G134" s="177" t="s">
        <v>310</v>
      </c>
      <c r="H134" s="177" t="s">
        <v>738</v>
      </c>
      <c r="I134" s="178" t="s">
        <v>739</v>
      </c>
    </row>
    <row r="135" spans="1:9" ht="18" customHeight="1">
      <c r="A135" s="207" t="s">
        <v>557</v>
      </c>
      <c r="B135" s="181" t="s">
        <v>380</v>
      </c>
      <c r="C135" s="180" t="s">
        <v>381</v>
      </c>
      <c r="D135" s="180"/>
      <c r="E135" s="179"/>
      <c r="F135" s="178"/>
      <c r="G135" s="177" t="s">
        <v>311</v>
      </c>
      <c r="H135" s="177" t="s">
        <v>740</v>
      </c>
      <c r="I135" s="178" t="s">
        <v>567</v>
      </c>
    </row>
    <row r="136" spans="1:9" ht="18" customHeight="1">
      <c r="A136" s="207" t="s">
        <v>557</v>
      </c>
      <c r="B136" s="181" t="s">
        <v>380</v>
      </c>
      <c r="C136" s="180" t="s">
        <v>381</v>
      </c>
      <c r="D136" s="180"/>
      <c r="E136" s="179"/>
      <c r="F136" s="178"/>
      <c r="G136" s="177" t="s">
        <v>311</v>
      </c>
      <c r="H136" s="177" t="s">
        <v>741</v>
      </c>
      <c r="I136" s="178" t="s">
        <v>567</v>
      </c>
    </row>
    <row r="137" spans="1:9" ht="18" customHeight="1">
      <c r="A137" s="207" t="s">
        <v>557</v>
      </c>
      <c r="B137" s="181" t="s">
        <v>380</v>
      </c>
      <c r="C137" s="180" t="s">
        <v>381</v>
      </c>
      <c r="D137" s="180"/>
      <c r="E137" s="179"/>
      <c r="F137" s="178"/>
      <c r="G137" s="177" t="s">
        <v>312</v>
      </c>
      <c r="H137" s="177" t="s">
        <v>742</v>
      </c>
      <c r="I137" s="178" t="s">
        <v>567</v>
      </c>
    </row>
    <row r="138" spans="1:9" ht="18" customHeight="1">
      <c r="A138" s="207" t="s">
        <v>557</v>
      </c>
      <c r="B138" s="181" t="s">
        <v>380</v>
      </c>
      <c r="C138" s="180" t="s">
        <v>381</v>
      </c>
      <c r="D138" s="180"/>
      <c r="E138" s="179"/>
      <c r="F138" s="178"/>
      <c r="G138" s="177" t="s">
        <v>312</v>
      </c>
      <c r="H138" s="177" t="s">
        <v>741</v>
      </c>
      <c r="I138" s="178" t="s">
        <v>567</v>
      </c>
    </row>
    <row r="139" spans="1:9" ht="18" customHeight="1">
      <c r="A139" s="207" t="s">
        <v>557</v>
      </c>
      <c r="B139" s="181" t="s">
        <v>380</v>
      </c>
      <c r="C139" s="180" t="s">
        <v>381</v>
      </c>
      <c r="D139" s="180"/>
      <c r="E139" s="179"/>
      <c r="F139" s="178"/>
      <c r="G139" s="177" t="s">
        <v>313</v>
      </c>
      <c r="H139" s="177" t="s">
        <v>743</v>
      </c>
      <c r="I139" s="178" t="s">
        <v>567</v>
      </c>
    </row>
    <row r="140" spans="1:9" ht="18" customHeight="1">
      <c r="A140" s="207" t="s">
        <v>557</v>
      </c>
      <c r="B140" s="181" t="s">
        <v>380</v>
      </c>
      <c r="C140" s="180" t="s">
        <v>381</v>
      </c>
      <c r="D140" s="180"/>
      <c r="E140" s="179"/>
      <c r="F140" s="178"/>
      <c r="G140" s="177" t="s">
        <v>313</v>
      </c>
      <c r="H140" s="177" t="s">
        <v>744</v>
      </c>
      <c r="I140" s="178" t="s">
        <v>567</v>
      </c>
    </row>
    <row r="141" spans="1:9" ht="18" customHeight="1">
      <c r="A141" s="207" t="s">
        <v>557</v>
      </c>
      <c r="B141" s="181" t="s">
        <v>380</v>
      </c>
      <c r="C141" s="180" t="s">
        <v>381</v>
      </c>
      <c r="D141" s="180"/>
      <c r="E141" s="179"/>
      <c r="F141" s="178"/>
      <c r="G141" s="177" t="s">
        <v>313</v>
      </c>
      <c r="H141" s="177" t="s">
        <v>745</v>
      </c>
      <c r="I141" s="178" t="s">
        <v>567</v>
      </c>
    </row>
    <row r="142" spans="1:9" ht="18" customHeight="1">
      <c r="A142" s="207" t="s">
        <v>557</v>
      </c>
      <c r="B142" s="181" t="s">
        <v>380</v>
      </c>
      <c r="C142" s="180" t="s">
        <v>381</v>
      </c>
      <c r="D142" s="180"/>
      <c r="E142" s="179"/>
      <c r="F142" s="178"/>
      <c r="G142" s="177" t="s">
        <v>313</v>
      </c>
      <c r="H142" s="177" t="s">
        <v>746</v>
      </c>
      <c r="I142" s="178" t="s">
        <v>567</v>
      </c>
    </row>
    <row r="143" spans="1:9" ht="18" customHeight="1">
      <c r="A143" s="207" t="s">
        <v>557</v>
      </c>
      <c r="B143" s="181" t="s">
        <v>380</v>
      </c>
      <c r="C143" s="180" t="s">
        <v>381</v>
      </c>
      <c r="D143" s="180"/>
      <c r="E143" s="179"/>
      <c r="F143" s="178" t="s">
        <v>315</v>
      </c>
      <c r="G143" s="177" t="s">
        <v>587</v>
      </c>
      <c r="H143" s="177" t="s">
        <v>747</v>
      </c>
      <c r="I143" s="178" t="s">
        <v>567</v>
      </c>
    </row>
    <row r="144" spans="1:9" ht="18" customHeight="1">
      <c r="A144" s="207" t="s">
        <v>557</v>
      </c>
      <c r="B144" s="181" t="s">
        <v>380</v>
      </c>
      <c r="C144" s="180" t="s">
        <v>381</v>
      </c>
      <c r="D144" s="180"/>
      <c r="E144" s="179"/>
      <c r="F144" s="178"/>
      <c r="G144" s="177" t="s">
        <v>569</v>
      </c>
      <c r="H144" s="177" t="s">
        <v>748</v>
      </c>
      <c r="I144" s="178" t="s">
        <v>749</v>
      </c>
    </row>
    <row r="145" spans="1:9" ht="18" customHeight="1">
      <c r="A145" s="207" t="s">
        <v>557</v>
      </c>
      <c r="B145" s="181" t="s">
        <v>380</v>
      </c>
      <c r="C145" s="180" t="s">
        <v>381</v>
      </c>
      <c r="D145" s="180"/>
      <c r="E145" s="179"/>
      <c r="F145" s="178" t="s">
        <v>321</v>
      </c>
      <c r="G145" s="177" t="s">
        <v>321</v>
      </c>
      <c r="H145" s="177" t="s">
        <v>750</v>
      </c>
      <c r="I145" s="178" t="s">
        <v>567</v>
      </c>
    </row>
    <row r="146" spans="1:9" ht="18" customHeight="1">
      <c r="A146" s="207" t="s">
        <v>557</v>
      </c>
      <c r="B146" s="181" t="s">
        <v>380</v>
      </c>
      <c r="C146" s="180" t="s">
        <v>381</v>
      </c>
      <c r="D146" s="180"/>
      <c r="E146" s="179" t="s">
        <v>751</v>
      </c>
      <c r="F146" s="178" t="s">
        <v>309</v>
      </c>
      <c r="G146" s="177" t="s">
        <v>310</v>
      </c>
      <c r="H146" s="177" t="s">
        <v>751</v>
      </c>
      <c r="I146" s="178" t="s">
        <v>752</v>
      </c>
    </row>
    <row r="147" spans="1:9" ht="18" customHeight="1">
      <c r="A147" s="207" t="s">
        <v>557</v>
      </c>
      <c r="B147" s="181" t="s">
        <v>380</v>
      </c>
      <c r="C147" s="180" t="s">
        <v>381</v>
      </c>
      <c r="D147" s="180"/>
      <c r="E147" s="179"/>
      <c r="F147" s="178"/>
      <c r="G147" s="177" t="s">
        <v>311</v>
      </c>
      <c r="H147" s="177" t="s">
        <v>751</v>
      </c>
      <c r="I147" s="178" t="s">
        <v>753</v>
      </c>
    </row>
    <row r="148" spans="1:9" ht="18" customHeight="1">
      <c r="A148" s="207" t="s">
        <v>557</v>
      </c>
      <c r="B148" s="181" t="s">
        <v>380</v>
      </c>
      <c r="C148" s="180" t="s">
        <v>381</v>
      </c>
      <c r="D148" s="180"/>
      <c r="E148" s="179"/>
      <c r="F148" s="178"/>
      <c r="G148" s="177" t="s">
        <v>312</v>
      </c>
      <c r="H148" s="177" t="s">
        <v>751</v>
      </c>
      <c r="I148" s="178" t="s">
        <v>753</v>
      </c>
    </row>
    <row r="149" spans="1:9" ht="18" customHeight="1">
      <c r="A149" s="207" t="s">
        <v>557</v>
      </c>
      <c r="B149" s="181" t="s">
        <v>380</v>
      </c>
      <c r="C149" s="180" t="s">
        <v>381</v>
      </c>
      <c r="D149" s="180"/>
      <c r="E149" s="179"/>
      <c r="F149" s="178"/>
      <c r="G149" s="177" t="s">
        <v>313</v>
      </c>
      <c r="H149" s="177" t="s">
        <v>577</v>
      </c>
      <c r="I149" s="178" t="s">
        <v>567</v>
      </c>
    </row>
    <row r="150" spans="1:9" ht="18" customHeight="1">
      <c r="A150" s="207" t="s">
        <v>557</v>
      </c>
      <c r="B150" s="181" t="s">
        <v>380</v>
      </c>
      <c r="C150" s="180" t="s">
        <v>381</v>
      </c>
      <c r="D150" s="180"/>
      <c r="E150" s="179"/>
      <c r="F150" s="178" t="s">
        <v>315</v>
      </c>
      <c r="G150" s="177" t="s">
        <v>569</v>
      </c>
      <c r="H150" s="177" t="s">
        <v>754</v>
      </c>
      <c r="I150" s="178" t="s">
        <v>567</v>
      </c>
    </row>
    <row r="151" spans="1:9" ht="18" customHeight="1">
      <c r="A151" s="207" t="s">
        <v>557</v>
      </c>
      <c r="B151" s="181" t="s">
        <v>380</v>
      </c>
      <c r="C151" s="180" t="s">
        <v>381</v>
      </c>
      <c r="D151" s="180"/>
      <c r="E151" s="179"/>
      <c r="F151" s="178" t="s">
        <v>321</v>
      </c>
      <c r="G151" s="177" t="s">
        <v>321</v>
      </c>
      <c r="H151" s="177" t="s">
        <v>754</v>
      </c>
      <c r="I151" s="178" t="s">
        <v>567</v>
      </c>
    </row>
    <row r="152" spans="1:9" ht="18" customHeight="1">
      <c r="A152" s="207" t="s">
        <v>557</v>
      </c>
      <c r="B152" s="181" t="s">
        <v>380</v>
      </c>
      <c r="C152" s="180" t="s">
        <v>381</v>
      </c>
      <c r="D152" s="180"/>
      <c r="E152" s="179" t="s">
        <v>755</v>
      </c>
      <c r="F152" s="178" t="s">
        <v>559</v>
      </c>
      <c r="G152" s="177" t="s">
        <v>559</v>
      </c>
      <c r="H152" s="177" t="s">
        <v>756</v>
      </c>
      <c r="I152" s="178" t="s">
        <v>757</v>
      </c>
    </row>
    <row r="153" spans="1:9" ht="18" customHeight="1">
      <c r="A153" s="207" t="s">
        <v>557</v>
      </c>
      <c r="B153" s="181" t="s">
        <v>380</v>
      </c>
      <c r="C153" s="180" t="s">
        <v>381</v>
      </c>
      <c r="D153" s="180"/>
      <c r="E153" s="179"/>
      <c r="F153" s="178" t="s">
        <v>309</v>
      </c>
      <c r="G153" s="177" t="s">
        <v>310</v>
      </c>
      <c r="H153" s="177" t="s">
        <v>758</v>
      </c>
      <c r="I153" s="178" t="s">
        <v>759</v>
      </c>
    </row>
    <row r="154" spans="1:9" ht="18" customHeight="1">
      <c r="A154" s="207" t="s">
        <v>557</v>
      </c>
      <c r="B154" s="181" t="s">
        <v>380</v>
      </c>
      <c r="C154" s="180" t="s">
        <v>381</v>
      </c>
      <c r="D154" s="180"/>
      <c r="E154" s="179"/>
      <c r="F154" s="178"/>
      <c r="G154" s="177" t="s">
        <v>310</v>
      </c>
      <c r="H154" s="177" t="s">
        <v>760</v>
      </c>
      <c r="I154" s="178" t="s">
        <v>567</v>
      </c>
    </row>
    <row r="155" spans="1:9" ht="18" customHeight="1">
      <c r="A155" s="207" t="s">
        <v>557</v>
      </c>
      <c r="B155" s="181" t="s">
        <v>380</v>
      </c>
      <c r="C155" s="180" t="s">
        <v>381</v>
      </c>
      <c r="D155" s="180"/>
      <c r="E155" s="179"/>
      <c r="F155" s="178"/>
      <c r="G155" s="177" t="s">
        <v>311</v>
      </c>
      <c r="H155" s="177" t="s">
        <v>761</v>
      </c>
      <c r="I155" s="178" t="s">
        <v>567</v>
      </c>
    </row>
    <row r="156" spans="1:9" ht="18" customHeight="1">
      <c r="A156" s="207" t="s">
        <v>557</v>
      </c>
      <c r="B156" s="181" t="s">
        <v>380</v>
      </c>
      <c r="C156" s="180" t="s">
        <v>381</v>
      </c>
      <c r="D156" s="180"/>
      <c r="E156" s="179"/>
      <c r="F156" s="178"/>
      <c r="G156" s="177" t="s">
        <v>312</v>
      </c>
      <c r="H156" s="177" t="s">
        <v>762</v>
      </c>
      <c r="I156" s="178" t="s">
        <v>567</v>
      </c>
    </row>
    <row r="157" spans="1:9" ht="18" customHeight="1">
      <c r="A157" s="207" t="s">
        <v>557</v>
      </c>
      <c r="B157" s="181" t="s">
        <v>380</v>
      </c>
      <c r="C157" s="180" t="s">
        <v>381</v>
      </c>
      <c r="D157" s="180"/>
      <c r="E157" s="179"/>
      <c r="F157" s="178" t="s">
        <v>315</v>
      </c>
      <c r="G157" s="177" t="s">
        <v>587</v>
      </c>
      <c r="H157" s="177" t="s">
        <v>763</v>
      </c>
      <c r="I157" s="178" t="s">
        <v>764</v>
      </c>
    </row>
    <row r="158" spans="1:9" ht="18" customHeight="1">
      <c r="A158" s="207" t="s">
        <v>557</v>
      </c>
      <c r="B158" s="181" t="s">
        <v>380</v>
      </c>
      <c r="C158" s="180" t="s">
        <v>381</v>
      </c>
      <c r="D158" s="180"/>
      <c r="E158" s="179"/>
      <c r="F158" s="178"/>
      <c r="G158" s="177" t="s">
        <v>569</v>
      </c>
      <c r="H158" s="177" t="s">
        <v>765</v>
      </c>
      <c r="I158" s="178" t="s">
        <v>567</v>
      </c>
    </row>
    <row r="159" spans="1:9" ht="18" customHeight="1">
      <c r="A159" s="207" t="s">
        <v>557</v>
      </c>
      <c r="B159" s="181" t="s">
        <v>380</v>
      </c>
      <c r="C159" s="180" t="s">
        <v>381</v>
      </c>
      <c r="D159" s="180"/>
      <c r="E159" s="179"/>
      <c r="F159" s="178"/>
      <c r="G159" s="177" t="s">
        <v>571</v>
      </c>
      <c r="H159" s="177" t="s">
        <v>766</v>
      </c>
      <c r="I159" s="178" t="s">
        <v>567</v>
      </c>
    </row>
    <row r="160" spans="1:9" ht="18" customHeight="1">
      <c r="A160" s="207" t="s">
        <v>557</v>
      </c>
      <c r="B160" s="181" t="s">
        <v>380</v>
      </c>
      <c r="C160" s="180" t="s">
        <v>381</v>
      </c>
      <c r="D160" s="180"/>
      <c r="E160" s="179"/>
      <c r="F160" s="178" t="s">
        <v>321</v>
      </c>
      <c r="G160" s="177" t="s">
        <v>321</v>
      </c>
      <c r="H160" s="177" t="s">
        <v>767</v>
      </c>
      <c r="I160" s="178" t="s">
        <v>567</v>
      </c>
    </row>
    <row r="161" spans="1:9" ht="18" customHeight="1">
      <c r="A161" s="207" t="s">
        <v>557</v>
      </c>
      <c r="B161" s="181" t="s">
        <v>380</v>
      </c>
      <c r="C161" s="180" t="s">
        <v>381</v>
      </c>
      <c r="D161" s="180"/>
      <c r="E161" s="179" t="s">
        <v>768</v>
      </c>
      <c r="F161" s="178" t="s">
        <v>559</v>
      </c>
      <c r="G161" s="177" t="s">
        <v>559</v>
      </c>
      <c r="H161" s="177" t="s">
        <v>769</v>
      </c>
      <c r="I161" s="178" t="s">
        <v>719</v>
      </c>
    </row>
    <row r="162" spans="1:9" ht="18" customHeight="1">
      <c r="A162" s="207" t="s">
        <v>557</v>
      </c>
      <c r="B162" s="181" t="s">
        <v>380</v>
      </c>
      <c r="C162" s="180" t="s">
        <v>381</v>
      </c>
      <c r="D162" s="180"/>
      <c r="E162" s="179"/>
      <c r="F162" s="178" t="s">
        <v>309</v>
      </c>
      <c r="G162" s="177" t="s">
        <v>310</v>
      </c>
      <c r="H162" s="177" t="s">
        <v>770</v>
      </c>
      <c r="I162" s="178" t="s">
        <v>735</v>
      </c>
    </row>
    <row r="163" spans="1:9" ht="18" customHeight="1">
      <c r="A163" s="207" t="s">
        <v>557</v>
      </c>
      <c r="B163" s="181" t="s">
        <v>380</v>
      </c>
      <c r="C163" s="180" t="s">
        <v>381</v>
      </c>
      <c r="D163" s="180"/>
      <c r="E163" s="179"/>
      <c r="F163" s="178"/>
      <c r="G163" s="177" t="s">
        <v>311</v>
      </c>
      <c r="H163" s="177" t="s">
        <v>771</v>
      </c>
      <c r="I163" s="178" t="s">
        <v>567</v>
      </c>
    </row>
    <row r="164" spans="1:9" ht="18" customHeight="1">
      <c r="A164" s="207" t="s">
        <v>557</v>
      </c>
      <c r="B164" s="181" t="s">
        <v>380</v>
      </c>
      <c r="C164" s="180" t="s">
        <v>381</v>
      </c>
      <c r="D164" s="180"/>
      <c r="E164" s="179"/>
      <c r="F164" s="178"/>
      <c r="G164" s="177" t="s">
        <v>312</v>
      </c>
      <c r="H164" s="177" t="s">
        <v>772</v>
      </c>
      <c r="I164" s="178" t="s">
        <v>567</v>
      </c>
    </row>
    <row r="165" spans="1:9" ht="18" customHeight="1">
      <c r="A165" s="207" t="s">
        <v>557</v>
      </c>
      <c r="B165" s="181" t="s">
        <v>380</v>
      </c>
      <c r="C165" s="180" t="s">
        <v>381</v>
      </c>
      <c r="D165" s="180"/>
      <c r="E165" s="179"/>
      <c r="F165" s="178" t="s">
        <v>315</v>
      </c>
      <c r="G165" s="177" t="s">
        <v>587</v>
      </c>
      <c r="H165" s="177" t="s">
        <v>773</v>
      </c>
      <c r="I165" s="178" t="s">
        <v>567</v>
      </c>
    </row>
    <row r="166" spans="1:9" ht="18" customHeight="1">
      <c r="A166" s="207" t="s">
        <v>557</v>
      </c>
      <c r="B166" s="181" t="s">
        <v>380</v>
      </c>
      <c r="C166" s="180" t="s">
        <v>381</v>
      </c>
      <c r="D166" s="180"/>
      <c r="E166" s="179"/>
      <c r="F166" s="178"/>
      <c r="G166" s="177" t="s">
        <v>569</v>
      </c>
      <c r="H166" s="177" t="s">
        <v>774</v>
      </c>
      <c r="I166" s="178" t="s">
        <v>567</v>
      </c>
    </row>
    <row r="167" spans="1:9" ht="18" customHeight="1">
      <c r="A167" s="207" t="s">
        <v>557</v>
      </c>
      <c r="B167" s="181" t="s">
        <v>380</v>
      </c>
      <c r="C167" s="180" t="s">
        <v>381</v>
      </c>
      <c r="D167" s="180"/>
      <c r="E167" s="179"/>
      <c r="F167" s="178"/>
      <c r="G167" s="177" t="s">
        <v>571</v>
      </c>
      <c r="H167" s="177" t="s">
        <v>775</v>
      </c>
      <c r="I167" s="178" t="s">
        <v>567</v>
      </c>
    </row>
    <row r="168" spans="1:9" ht="18" customHeight="1">
      <c r="A168" s="207" t="s">
        <v>557</v>
      </c>
      <c r="B168" s="181" t="s">
        <v>380</v>
      </c>
      <c r="C168" s="180" t="s">
        <v>381</v>
      </c>
      <c r="D168" s="180"/>
      <c r="E168" s="179"/>
      <c r="F168" s="178" t="s">
        <v>321</v>
      </c>
      <c r="G168" s="177" t="s">
        <v>321</v>
      </c>
      <c r="H168" s="177" t="s">
        <v>776</v>
      </c>
      <c r="I168" s="178" t="s">
        <v>567</v>
      </c>
    </row>
    <row r="169" spans="1:9" ht="18" customHeight="1">
      <c r="A169" s="207" t="s">
        <v>557</v>
      </c>
      <c r="B169" s="181" t="s">
        <v>380</v>
      </c>
      <c r="C169" s="180" t="s">
        <v>381</v>
      </c>
      <c r="D169" s="180"/>
      <c r="E169" s="179" t="s">
        <v>777</v>
      </c>
      <c r="F169" s="178" t="s">
        <v>559</v>
      </c>
      <c r="G169" s="177" t="s">
        <v>559</v>
      </c>
      <c r="H169" s="177" t="s">
        <v>778</v>
      </c>
      <c r="I169" s="178" t="s">
        <v>779</v>
      </c>
    </row>
    <row r="170" spans="1:9" ht="18" customHeight="1">
      <c r="A170" s="207" t="s">
        <v>557</v>
      </c>
      <c r="B170" s="181" t="s">
        <v>380</v>
      </c>
      <c r="C170" s="180" t="s">
        <v>381</v>
      </c>
      <c r="D170" s="180"/>
      <c r="E170" s="179"/>
      <c r="F170" s="178" t="s">
        <v>309</v>
      </c>
      <c r="G170" s="177" t="s">
        <v>310</v>
      </c>
      <c r="H170" s="177" t="s">
        <v>780</v>
      </c>
      <c r="I170" s="178" t="s">
        <v>635</v>
      </c>
    </row>
    <row r="171" spans="1:9" ht="18" customHeight="1">
      <c r="A171" s="207" t="s">
        <v>557</v>
      </c>
      <c r="B171" s="181" t="s">
        <v>380</v>
      </c>
      <c r="C171" s="180" t="s">
        <v>381</v>
      </c>
      <c r="D171" s="180"/>
      <c r="E171" s="179"/>
      <c r="F171" s="178"/>
      <c r="G171" s="177" t="s">
        <v>310</v>
      </c>
      <c r="H171" s="177" t="s">
        <v>781</v>
      </c>
      <c r="I171" s="178" t="s">
        <v>567</v>
      </c>
    </row>
    <row r="172" spans="1:9" ht="18" customHeight="1">
      <c r="A172" s="207" t="s">
        <v>557</v>
      </c>
      <c r="B172" s="181" t="s">
        <v>380</v>
      </c>
      <c r="C172" s="180" t="s">
        <v>381</v>
      </c>
      <c r="D172" s="180"/>
      <c r="E172" s="179"/>
      <c r="F172" s="178"/>
      <c r="G172" s="177" t="s">
        <v>311</v>
      </c>
      <c r="H172" s="177" t="s">
        <v>782</v>
      </c>
      <c r="I172" s="178" t="s">
        <v>567</v>
      </c>
    </row>
    <row r="173" spans="1:9" ht="18" customHeight="1">
      <c r="A173" s="207" t="s">
        <v>557</v>
      </c>
      <c r="B173" s="181" t="s">
        <v>380</v>
      </c>
      <c r="C173" s="180" t="s">
        <v>381</v>
      </c>
      <c r="D173" s="180"/>
      <c r="E173" s="179"/>
      <c r="F173" s="178"/>
      <c r="G173" s="177" t="s">
        <v>313</v>
      </c>
      <c r="H173" s="177" t="s">
        <v>783</v>
      </c>
      <c r="I173" s="178" t="s">
        <v>567</v>
      </c>
    </row>
    <row r="174" spans="1:9" ht="18" customHeight="1">
      <c r="A174" s="207" t="s">
        <v>557</v>
      </c>
      <c r="B174" s="181" t="s">
        <v>380</v>
      </c>
      <c r="C174" s="180" t="s">
        <v>381</v>
      </c>
      <c r="D174" s="180"/>
      <c r="E174" s="179"/>
      <c r="F174" s="178" t="s">
        <v>315</v>
      </c>
      <c r="G174" s="177" t="s">
        <v>569</v>
      </c>
      <c r="H174" s="177" t="s">
        <v>784</v>
      </c>
      <c r="I174" s="178" t="s">
        <v>567</v>
      </c>
    </row>
    <row r="175" spans="1:9" ht="18" customHeight="1">
      <c r="A175" s="207" t="s">
        <v>557</v>
      </c>
      <c r="B175" s="181" t="s">
        <v>380</v>
      </c>
      <c r="C175" s="180" t="s">
        <v>381</v>
      </c>
      <c r="D175" s="180"/>
      <c r="E175" s="179"/>
      <c r="F175" s="178"/>
      <c r="G175" s="177" t="s">
        <v>571</v>
      </c>
      <c r="H175" s="177" t="s">
        <v>785</v>
      </c>
      <c r="I175" s="178" t="s">
        <v>567</v>
      </c>
    </row>
    <row r="176" spans="1:9" ht="18" customHeight="1">
      <c r="A176" s="207" t="s">
        <v>557</v>
      </c>
      <c r="B176" s="181" t="s">
        <v>380</v>
      </c>
      <c r="C176" s="180" t="s">
        <v>381</v>
      </c>
      <c r="D176" s="180"/>
      <c r="E176" s="179"/>
      <c r="F176" s="178" t="s">
        <v>321</v>
      </c>
      <c r="G176" s="177" t="s">
        <v>321</v>
      </c>
      <c r="H176" s="177" t="s">
        <v>786</v>
      </c>
      <c r="I176" s="178" t="s">
        <v>567</v>
      </c>
    </row>
    <row r="177" spans="1:9" ht="18" customHeight="1">
      <c r="A177" s="207" t="s">
        <v>557</v>
      </c>
      <c r="B177" s="181" t="s">
        <v>380</v>
      </c>
      <c r="C177" s="180" t="s">
        <v>381</v>
      </c>
      <c r="D177" s="180"/>
      <c r="E177" s="179" t="s">
        <v>787</v>
      </c>
      <c r="F177" s="178" t="s">
        <v>559</v>
      </c>
      <c r="G177" s="177" t="s">
        <v>559</v>
      </c>
      <c r="H177" s="177" t="s">
        <v>788</v>
      </c>
      <c r="I177" s="178" t="s">
        <v>789</v>
      </c>
    </row>
    <row r="178" spans="1:9" ht="18" customHeight="1">
      <c r="A178" s="207" t="s">
        <v>557</v>
      </c>
      <c r="B178" s="181" t="s">
        <v>380</v>
      </c>
      <c r="C178" s="180" t="s">
        <v>381</v>
      </c>
      <c r="D178" s="180"/>
      <c r="E178" s="179"/>
      <c r="F178" s="178" t="s">
        <v>309</v>
      </c>
      <c r="G178" s="177" t="s">
        <v>310</v>
      </c>
      <c r="H178" s="177" t="s">
        <v>790</v>
      </c>
      <c r="I178" s="178" t="s">
        <v>791</v>
      </c>
    </row>
    <row r="179" spans="1:9" ht="18" customHeight="1">
      <c r="A179" s="207" t="s">
        <v>557</v>
      </c>
      <c r="B179" s="181" t="s">
        <v>380</v>
      </c>
      <c r="C179" s="180" t="s">
        <v>381</v>
      </c>
      <c r="D179" s="180"/>
      <c r="E179" s="179"/>
      <c r="F179" s="178"/>
      <c r="G179" s="177" t="s">
        <v>311</v>
      </c>
      <c r="H179" s="177" t="s">
        <v>792</v>
      </c>
      <c r="I179" s="178" t="s">
        <v>567</v>
      </c>
    </row>
    <row r="180" spans="1:9" ht="18" customHeight="1">
      <c r="A180" s="207" t="s">
        <v>557</v>
      </c>
      <c r="B180" s="181" t="s">
        <v>380</v>
      </c>
      <c r="C180" s="180" t="s">
        <v>381</v>
      </c>
      <c r="D180" s="180"/>
      <c r="E180" s="179"/>
      <c r="F180" s="178"/>
      <c r="G180" s="177" t="s">
        <v>312</v>
      </c>
      <c r="H180" s="177" t="s">
        <v>793</v>
      </c>
      <c r="I180" s="178" t="s">
        <v>567</v>
      </c>
    </row>
    <row r="181" spans="1:9" ht="18" customHeight="1">
      <c r="A181" s="207" t="s">
        <v>557</v>
      </c>
      <c r="B181" s="181" t="s">
        <v>380</v>
      </c>
      <c r="C181" s="180" t="s">
        <v>381</v>
      </c>
      <c r="D181" s="180"/>
      <c r="E181" s="179"/>
      <c r="F181" s="178" t="s">
        <v>315</v>
      </c>
      <c r="G181" s="177" t="s">
        <v>587</v>
      </c>
      <c r="H181" s="177" t="s">
        <v>794</v>
      </c>
      <c r="I181" s="178" t="s">
        <v>567</v>
      </c>
    </row>
    <row r="182" spans="1:9" ht="18" customHeight="1">
      <c r="A182" s="207" t="s">
        <v>557</v>
      </c>
      <c r="B182" s="181" t="s">
        <v>380</v>
      </c>
      <c r="C182" s="180" t="s">
        <v>381</v>
      </c>
      <c r="D182" s="180"/>
      <c r="E182" s="179"/>
      <c r="F182" s="178" t="s">
        <v>321</v>
      </c>
      <c r="G182" s="177" t="s">
        <v>321</v>
      </c>
      <c r="H182" s="177" t="s">
        <v>795</v>
      </c>
      <c r="I182" s="178" t="s">
        <v>567</v>
      </c>
    </row>
  </sheetData>
  <sheetProtection formatCells="0" formatColumns="0" formatRows="0"/>
  <mergeCells count="9"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honeticPr fontId="40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4"/>
  <sheetViews>
    <sheetView showGridLines="0" showZeros="0" workbookViewId="0">
      <selection activeCell="A23" sqref="A23:IV23"/>
    </sheetView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2"/>
      <c r="B1" s="3"/>
      <c r="C1" s="3"/>
      <c r="D1" s="3"/>
      <c r="E1" s="61"/>
      <c r="F1" s="61"/>
      <c r="G1" s="61"/>
      <c r="H1" s="61"/>
      <c r="I1" s="67"/>
      <c r="J1" s="67"/>
      <c r="K1" s="67"/>
      <c r="L1" s="67"/>
      <c r="M1" s="67"/>
      <c r="N1" s="67"/>
      <c r="O1" s="67"/>
      <c r="P1" s="67"/>
      <c r="Q1" s="68"/>
      <c r="R1" s="68"/>
      <c r="S1" s="68"/>
      <c r="T1" s="68"/>
      <c r="U1" s="7" t="s">
        <v>39</v>
      </c>
    </row>
    <row r="2" spans="1:255" ht="20.100000000000001" customHeight="1">
      <c r="A2" s="62" t="s">
        <v>242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55" ht="14.25" customHeight="1">
      <c r="A3" s="150" t="s">
        <v>378</v>
      </c>
      <c r="B3" s="3"/>
      <c r="C3" s="3"/>
      <c r="D3" s="3"/>
      <c r="E3" s="3"/>
      <c r="F3" s="61"/>
      <c r="G3" s="61"/>
      <c r="H3" s="61"/>
      <c r="I3" s="67"/>
      <c r="J3" s="67"/>
      <c r="K3" s="67"/>
      <c r="L3" s="67"/>
      <c r="M3" s="67"/>
      <c r="N3" s="67"/>
      <c r="O3" s="67"/>
      <c r="P3" s="67"/>
      <c r="Q3" s="68"/>
      <c r="R3" s="68"/>
      <c r="S3" s="68"/>
      <c r="T3" s="68"/>
      <c r="U3" s="69" t="s">
        <v>1</v>
      </c>
    </row>
    <row r="4" spans="1:255" ht="14.25" customHeight="1">
      <c r="A4" s="230" t="s">
        <v>40</v>
      </c>
      <c r="B4" s="230"/>
      <c r="C4" s="230"/>
      <c r="D4" s="231"/>
      <c r="E4" s="232"/>
      <c r="F4" s="226" t="s">
        <v>270</v>
      </c>
      <c r="G4" s="107" t="s">
        <v>271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9"/>
      <c r="U4" s="235" t="s">
        <v>287</v>
      </c>
    </row>
    <row r="5" spans="1:255" ht="14.25" customHeight="1">
      <c r="A5" s="230" t="s">
        <v>42</v>
      </c>
      <c r="B5" s="230"/>
      <c r="C5" s="233"/>
      <c r="D5" s="233" t="s">
        <v>43</v>
      </c>
      <c r="E5" s="233" t="s">
        <v>44</v>
      </c>
      <c r="F5" s="226"/>
      <c r="G5" s="228" t="s">
        <v>272</v>
      </c>
      <c r="H5" s="106" t="s">
        <v>273</v>
      </c>
      <c r="I5" s="106"/>
      <c r="J5" s="106"/>
      <c r="K5" s="106"/>
      <c r="L5" s="106"/>
      <c r="M5" s="106"/>
      <c r="N5" s="234" t="s">
        <v>280</v>
      </c>
      <c r="O5" s="234" t="s">
        <v>281</v>
      </c>
      <c r="P5" s="234" t="s">
        <v>282</v>
      </c>
      <c r="Q5" s="238" t="s">
        <v>283</v>
      </c>
      <c r="R5" s="240" t="s">
        <v>284</v>
      </c>
      <c r="S5" s="240" t="s">
        <v>285</v>
      </c>
      <c r="T5" s="240" t="s">
        <v>286</v>
      </c>
      <c r="U5" s="236"/>
    </row>
    <row r="6" spans="1:255" ht="14.25" customHeight="1">
      <c r="A6" s="64" t="s">
        <v>46</v>
      </c>
      <c r="B6" s="64" t="s">
        <v>47</v>
      </c>
      <c r="C6" s="65" t="s">
        <v>48</v>
      </c>
      <c r="D6" s="232"/>
      <c r="E6" s="232"/>
      <c r="F6" s="227"/>
      <c r="G6" s="229"/>
      <c r="H6" s="103" t="s">
        <v>274</v>
      </c>
      <c r="I6" s="104" t="s">
        <v>275</v>
      </c>
      <c r="J6" s="104" t="s">
        <v>276</v>
      </c>
      <c r="K6" s="105" t="s">
        <v>277</v>
      </c>
      <c r="L6" s="105" t="s">
        <v>278</v>
      </c>
      <c r="M6" s="103" t="s">
        <v>279</v>
      </c>
      <c r="N6" s="234"/>
      <c r="O6" s="234"/>
      <c r="P6" s="234"/>
      <c r="Q6" s="239"/>
      <c r="R6" s="240"/>
      <c r="S6" s="240"/>
      <c r="T6" s="240"/>
      <c r="U6" s="237"/>
    </row>
    <row r="7" spans="1:255" s="155" customFormat="1" ht="14.25" customHeight="1">
      <c r="A7" s="162"/>
      <c r="B7" s="162"/>
      <c r="C7" s="162"/>
      <c r="D7" s="162"/>
      <c r="E7" s="162" t="s">
        <v>41</v>
      </c>
      <c r="F7" s="154">
        <v>15938042.949999999</v>
      </c>
      <c r="G7" s="157">
        <v>15938042.949999999</v>
      </c>
      <c r="H7" s="157">
        <v>15458042.949999999</v>
      </c>
      <c r="I7" s="153">
        <v>15458042.949999999</v>
      </c>
      <c r="J7" s="153">
        <v>0</v>
      </c>
      <c r="K7" s="157">
        <v>0</v>
      </c>
      <c r="L7" s="157">
        <v>0</v>
      </c>
      <c r="M7" s="152">
        <v>0</v>
      </c>
      <c r="N7" s="157">
        <v>480000</v>
      </c>
      <c r="O7" s="157">
        <f>SUM(0)</f>
        <v>0</v>
      </c>
      <c r="P7" s="157">
        <f>SUM(0)</f>
        <v>0</v>
      </c>
      <c r="Q7" s="157">
        <v>0</v>
      </c>
      <c r="R7" s="151">
        <v>0</v>
      </c>
      <c r="S7" s="151">
        <v>0</v>
      </c>
      <c r="T7" s="151">
        <v>0</v>
      </c>
      <c r="U7" s="10">
        <v>0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ht="14.25" customHeight="1">
      <c r="A8" s="162"/>
      <c r="B8" s="162"/>
      <c r="C8" s="162"/>
      <c r="D8" s="162" t="s">
        <v>340</v>
      </c>
      <c r="E8" s="162" t="s">
        <v>341</v>
      </c>
      <c r="F8" s="154">
        <v>15938042.949999999</v>
      </c>
      <c r="G8" s="157">
        <v>15938042.949999999</v>
      </c>
      <c r="H8" s="157">
        <v>15458042.949999999</v>
      </c>
      <c r="I8" s="153">
        <v>15458042.949999999</v>
      </c>
      <c r="J8" s="153">
        <v>0</v>
      </c>
      <c r="K8" s="157">
        <v>0</v>
      </c>
      <c r="L8" s="157">
        <v>0</v>
      </c>
      <c r="M8" s="152">
        <v>0</v>
      </c>
      <c r="N8" s="157">
        <v>480000</v>
      </c>
      <c r="O8" s="157">
        <f t="shared" ref="O8:P24" si="0">SUM(0)</f>
        <v>0</v>
      </c>
      <c r="P8" s="157">
        <f t="shared" si="0"/>
        <v>0</v>
      </c>
      <c r="Q8" s="157">
        <v>0</v>
      </c>
      <c r="R8" s="151">
        <v>0</v>
      </c>
      <c r="S8" s="151">
        <v>0</v>
      </c>
      <c r="T8" s="151">
        <v>0</v>
      </c>
      <c r="U8" s="10">
        <v>0</v>
      </c>
    </row>
    <row r="9" spans="1:255" ht="14.25" customHeight="1">
      <c r="A9" s="162"/>
      <c r="B9" s="162"/>
      <c r="C9" s="162"/>
      <c r="D9" s="162" t="s">
        <v>342</v>
      </c>
      <c r="E9" s="162" t="s">
        <v>343</v>
      </c>
      <c r="F9" s="154">
        <v>15938042.949999999</v>
      </c>
      <c r="G9" s="157">
        <v>15938042.949999999</v>
      </c>
      <c r="H9" s="157">
        <v>15458042.949999999</v>
      </c>
      <c r="I9" s="153">
        <v>15458042.949999999</v>
      </c>
      <c r="J9" s="153">
        <v>0</v>
      </c>
      <c r="K9" s="157">
        <v>0</v>
      </c>
      <c r="L9" s="157">
        <v>0</v>
      </c>
      <c r="M9" s="152">
        <v>0</v>
      </c>
      <c r="N9" s="157">
        <v>480000</v>
      </c>
      <c r="O9" s="157">
        <f t="shared" si="0"/>
        <v>0</v>
      </c>
      <c r="P9" s="157">
        <f t="shared" si="0"/>
        <v>0</v>
      </c>
      <c r="Q9" s="157">
        <v>0</v>
      </c>
      <c r="R9" s="151">
        <v>0</v>
      </c>
      <c r="S9" s="151">
        <v>0</v>
      </c>
      <c r="T9" s="151">
        <v>0</v>
      </c>
      <c r="U9" s="10">
        <v>0</v>
      </c>
    </row>
    <row r="10" spans="1:255" ht="14.25" customHeight="1">
      <c r="A10" s="162" t="s">
        <v>344</v>
      </c>
      <c r="B10" s="162" t="s">
        <v>345</v>
      </c>
      <c r="C10" s="162" t="s">
        <v>346</v>
      </c>
      <c r="D10" s="162" t="s">
        <v>347</v>
      </c>
      <c r="E10" s="162" t="s">
        <v>348</v>
      </c>
      <c r="F10" s="154">
        <v>2243032.04</v>
      </c>
      <c r="G10" s="157">
        <v>2243032.04</v>
      </c>
      <c r="H10" s="157">
        <v>2243032.04</v>
      </c>
      <c r="I10" s="153">
        <v>2243032.04</v>
      </c>
      <c r="J10" s="153">
        <v>0</v>
      </c>
      <c r="K10" s="157">
        <v>0</v>
      </c>
      <c r="L10" s="157">
        <v>0</v>
      </c>
      <c r="M10" s="152">
        <v>0</v>
      </c>
      <c r="N10" s="157">
        <v>0</v>
      </c>
      <c r="O10" s="157">
        <f t="shared" si="0"/>
        <v>0</v>
      </c>
      <c r="P10" s="157">
        <f t="shared" si="0"/>
        <v>0</v>
      </c>
      <c r="Q10" s="157">
        <v>0</v>
      </c>
      <c r="R10" s="151">
        <v>0</v>
      </c>
      <c r="S10" s="151">
        <v>0</v>
      </c>
      <c r="T10" s="151">
        <v>0</v>
      </c>
      <c r="U10" s="10">
        <v>0</v>
      </c>
    </row>
    <row r="11" spans="1:255" ht="14.25" customHeight="1">
      <c r="A11" s="162" t="s">
        <v>344</v>
      </c>
      <c r="B11" s="162" t="s">
        <v>345</v>
      </c>
      <c r="C11" s="162" t="s">
        <v>349</v>
      </c>
      <c r="D11" s="162" t="s">
        <v>347</v>
      </c>
      <c r="E11" s="162" t="s">
        <v>350</v>
      </c>
      <c r="F11" s="154">
        <v>282030</v>
      </c>
      <c r="G11" s="157">
        <v>282030</v>
      </c>
      <c r="H11" s="157">
        <v>282030</v>
      </c>
      <c r="I11" s="153">
        <v>282030</v>
      </c>
      <c r="J11" s="153">
        <v>0</v>
      </c>
      <c r="K11" s="157">
        <v>0</v>
      </c>
      <c r="L11" s="157">
        <v>0</v>
      </c>
      <c r="M11" s="152">
        <v>0</v>
      </c>
      <c r="N11" s="157">
        <v>0</v>
      </c>
      <c r="O11" s="157">
        <f t="shared" si="0"/>
        <v>0</v>
      </c>
      <c r="P11" s="157">
        <f t="shared" si="0"/>
        <v>0</v>
      </c>
      <c r="Q11" s="157">
        <v>0</v>
      </c>
      <c r="R11" s="151">
        <v>0</v>
      </c>
      <c r="S11" s="151">
        <v>0</v>
      </c>
      <c r="T11" s="151">
        <v>0</v>
      </c>
      <c r="U11" s="10">
        <v>0</v>
      </c>
    </row>
    <row r="12" spans="1:255" ht="28.5" customHeight="1">
      <c r="A12" s="162" t="s">
        <v>344</v>
      </c>
      <c r="B12" s="162" t="s">
        <v>345</v>
      </c>
      <c r="C12" s="162" t="s">
        <v>351</v>
      </c>
      <c r="D12" s="162" t="s">
        <v>347</v>
      </c>
      <c r="E12" s="162" t="s">
        <v>352</v>
      </c>
      <c r="F12" s="154">
        <v>881383</v>
      </c>
      <c r="G12" s="157">
        <v>881383</v>
      </c>
      <c r="H12" s="157">
        <v>881383</v>
      </c>
      <c r="I12" s="153">
        <v>881383</v>
      </c>
      <c r="J12" s="153">
        <v>0</v>
      </c>
      <c r="K12" s="157">
        <v>0</v>
      </c>
      <c r="L12" s="157">
        <v>0</v>
      </c>
      <c r="M12" s="152">
        <v>0</v>
      </c>
      <c r="N12" s="157">
        <v>0</v>
      </c>
      <c r="O12" s="157">
        <f t="shared" si="0"/>
        <v>0</v>
      </c>
      <c r="P12" s="157">
        <f t="shared" si="0"/>
        <v>0</v>
      </c>
      <c r="Q12" s="157">
        <v>0</v>
      </c>
      <c r="R12" s="151">
        <v>0</v>
      </c>
      <c r="S12" s="151">
        <v>0</v>
      </c>
      <c r="T12" s="151">
        <v>0</v>
      </c>
      <c r="U12" s="10">
        <v>0</v>
      </c>
    </row>
    <row r="13" spans="1:255" ht="14.25" customHeight="1">
      <c r="A13" s="162" t="s">
        <v>353</v>
      </c>
      <c r="B13" s="162" t="s">
        <v>346</v>
      </c>
      <c r="C13" s="162" t="s">
        <v>354</v>
      </c>
      <c r="D13" s="162" t="s">
        <v>347</v>
      </c>
      <c r="E13" s="162" t="s">
        <v>355</v>
      </c>
      <c r="F13" s="154">
        <v>628123</v>
      </c>
      <c r="G13" s="157">
        <v>628123</v>
      </c>
      <c r="H13" s="157">
        <v>628123</v>
      </c>
      <c r="I13" s="153">
        <v>628123</v>
      </c>
      <c r="J13" s="153">
        <v>0</v>
      </c>
      <c r="K13" s="157">
        <v>0</v>
      </c>
      <c r="L13" s="157">
        <v>0</v>
      </c>
      <c r="M13" s="152">
        <v>0</v>
      </c>
      <c r="N13" s="157">
        <v>0</v>
      </c>
      <c r="O13" s="157">
        <f t="shared" si="0"/>
        <v>0</v>
      </c>
      <c r="P13" s="157">
        <f t="shared" si="0"/>
        <v>0</v>
      </c>
      <c r="Q13" s="157">
        <v>0</v>
      </c>
      <c r="R13" s="151">
        <v>0</v>
      </c>
      <c r="S13" s="151">
        <v>0</v>
      </c>
      <c r="T13" s="151">
        <v>0</v>
      </c>
      <c r="U13" s="10">
        <v>0</v>
      </c>
    </row>
    <row r="14" spans="1:255" ht="14.25" customHeight="1">
      <c r="A14" s="162" t="s">
        <v>356</v>
      </c>
      <c r="B14" s="162" t="s">
        <v>349</v>
      </c>
      <c r="C14" s="162" t="s">
        <v>357</v>
      </c>
      <c r="D14" s="162" t="s">
        <v>347</v>
      </c>
      <c r="E14" s="162" t="s">
        <v>358</v>
      </c>
      <c r="F14" s="154">
        <v>7104878</v>
      </c>
      <c r="G14" s="157">
        <v>7104878</v>
      </c>
      <c r="H14" s="157">
        <v>7104878</v>
      </c>
      <c r="I14" s="153">
        <v>7104878</v>
      </c>
      <c r="J14" s="153">
        <v>0</v>
      </c>
      <c r="K14" s="157">
        <v>0</v>
      </c>
      <c r="L14" s="157">
        <v>0</v>
      </c>
      <c r="M14" s="152">
        <v>0</v>
      </c>
      <c r="N14" s="157">
        <v>0</v>
      </c>
      <c r="O14" s="157">
        <f t="shared" si="0"/>
        <v>0</v>
      </c>
      <c r="P14" s="157">
        <f t="shared" si="0"/>
        <v>0</v>
      </c>
      <c r="Q14" s="157">
        <v>0</v>
      </c>
      <c r="R14" s="151">
        <v>0</v>
      </c>
      <c r="S14" s="151">
        <v>0</v>
      </c>
      <c r="T14" s="151">
        <v>0</v>
      </c>
      <c r="U14" s="10">
        <v>0</v>
      </c>
    </row>
    <row r="15" spans="1:255" ht="14.25" customHeight="1">
      <c r="A15" s="162" t="s">
        <v>356</v>
      </c>
      <c r="B15" s="162" t="s">
        <v>359</v>
      </c>
      <c r="C15" s="162" t="s">
        <v>359</v>
      </c>
      <c r="D15" s="162" t="s">
        <v>347</v>
      </c>
      <c r="E15" s="162" t="s">
        <v>360</v>
      </c>
      <c r="F15" s="154">
        <v>380975.04</v>
      </c>
      <c r="G15" s="157">
        <v>380975.04</v>
      </c>
      <c r="H15" s="157">
        <v>380975.04</v>
      </c>
      <c r="I15" s="153">
        <v>380975.04</v>
      </c>
      <c r="J15" s="153">
        <v>0</v>
      </c>
      <c r="K15" s="157">
        <v>0</v>
      </c>
      <c r="L15" s="157">
        <v>0</v>
      </c>
      <c r="M15" s="152">
        <v>0</v>
      </c>
      <c r="N15" s="157">
        <v>0</v>
      </c>
      <c r="O15" s="157">
        <f t="shared" si="0"/>
        <v>0</v>
      </c>
      <c r="P15" s="157">
        <f t="shared" si="0"/>
        <v>0</v>
      </c>
      <c r="Q15" s="157">
        <v>0</v>
      </c>
      <c r="R15" s="151">
        <v>0</v>
      </c>
      <c r="S15" s="151">
        <v>0</v>
      </c>
      <c r="T15" s="151">
        <v>0</v>
      </c>
      <c r="U15" s="10">
        <v>0</v>
      </c>
    </row>
    <row r="16" spans="1:255" ht="14.25" customHeight="1">
      <c r="A16" s="162" t="s">
        <v>356</v>
      </c>
      <c r="B16" s="162" t="s">
        <v>359</v>
      </c>
      <c r="C16" s="162" t="s">
        <v>361</v>
      </c>
      <c r="D16" s="162" t="s">
        <v>347</v>
      </c>
      <c r="E16" s="162" t="s">
        <v>362</v>
      </c>
      <c r="F16" s="154">
        <v>190487.52</v>
      </c>
      <c r="G16" s="157">
        <v>190487.52</v>
      </c>
      <c r="H16" s="157">
        <v>190487.52</v>
      </c>
      <c r="I16" s="153">
        <v>190487.52</v>
      </c>
      <c r="J16" s="153">
        <v>0</v>
      </c>
      <c r="K16" s="157">
        <v>0</v>
      </c>
      <c r="L16" s="157">
        <v>0</v>
      </c>
      <c r="M16" s="152">
        <v>0</v>
      </c>
      <c r="N16" s="157">
        <v>0</v>
      </c>
      <c r="O16" s="157">
        <f t="shared" si="0"/>
        <v>0</v>
      </c>
      <c r="P16" s="157">
        <f t="shared" si="0"/>
        <v>0</v>
      </c>
      <c r="Q16" s="157">
        <v>0</v>
      </c>
      <c r="R16" s="151">
        <v>0</v>
      </c>
      <c r="S16" s="151">
        <v>0</v>
      </c>
      <c r="T16" s="151">
        <v>0</v>
      </c>
      <c r="U16" s="10">
        <v>0</v>
      </c>
    </row>
    <row r="17" spans="1:21" ht="14.25" customHeight="1">
      <c r="A17" s="162" t="s">
        <v>356</v>
      </c>
      <c r="B17" s="162" t="s">
        <v>351</v>
      </c>
      <c r="C17" s="162" t="s">
        <v>346</v>
      </c>
      <c r="D17" s="162" t="s">
        <v>347</v>
      </c>
      <c r="E17" s="162" t="s">
        <v>363</v>
      </c>
      <c r="F17" s="154">
        <v>19881.03</v>
      </c>
      <c r="G17" s="157">
        <v>19881.03</v>
      </c>
      <c r="H17" s="157">
        <v>19881.03</v>
      </c>
      <c r="I17" s="153">
        <v>19881.03</v>
      </c>
      <c r="J17" s="153">
        <v>0</v>
      </c>
      <c r="K17" s="157">
        <v>0</v>
      </c>
      <c r="L17" s="157">
        <v>0</v>
      </c>
      <c r="M17" s="152">
        <v>0</v>
      </c>
      <c r="N17" s="157">
        <v>0</v>
      </c>
      <c r="O17" s="157">
        <f t="shared" si="0"/>
        <v>0</v>
      </c>
      <c r="P17" s="157">
        <f t="shared" si="0"/>
        <v>0</v>
      </c>
      <c r="Q17" s="157">
        <v>0</v>
      </c>
      <c r="R17" s="151">
        <v>0</v>
      </c>
      <c r="S17" s="151">
        <v>0</v>
      </c>
      <c r="T17" s="151">
        <v>0</v>
      </c>
      <c r="U17" s="10">
        <v>0</v>
      </c>
    </row>
    <row r="18" spans="1:21" ht="14.25" customHeight="1">
      <c r="A18" s="162" t="s">
        <v>364</v>
      </c>
      <c r="B18" s="162" t="s">
        <v>365</v>
      </c>
      <c r="C18" s="162" t="s">
        <v>346</v>
      </c>
      <c r="D18" s="162" t="s">
        <v>347</v>
      </c>
      <c r="E18" s="162" t="s">
        <v>366</v>
      </c>
      <c r="F18" s="154">
        <v>149108.04</v>
      </c>
      <c r="G18" s="157">
        <v>149108.04</v>
      </c>
      <c r="H18" s="157">
        <v>149108.04</v>
      </c>
      <c r="I18" s="153">
        <v>149108.04</v>
      </c>
      <c r="J18" s="153">
        <v>0</v>
      </c>
      <c r="K18" s="157">
        <v>0</v>
      </c>
      <c r="L18" s="157">
        <v>0</v>
      </c>
      <c r="M18" s="152">
        <v>0</v>
      </c>
      <c r="N18" s="157">
        <v>0</v>
      </c>
      <c r="O18" s="157">
        <f t="shared" si="0"/>
        <v>0</v>
      </c>
      <c r="P18" s="157">
        <f t="shared" si="0"/>
        <v>0</v>
      </c>
      <c r="Q18" s="157">
        <v>0</v>
      </c>
      <c r="R18" s="151">
        <v>0</v>
      </c>
      <c r="S18" s="151">
        <v>0</v>
      </c>
      <c r="T18" s="151">
        <v>0</v>
      </c>
      <c r="U18" s="10">
        <v>0</v>
      </c>
    </row>
    <row r="19" spans="1:21" ht="14.25" customHeight="1">
      <c r="A19" s="162" t="s">
        <v>367</v>
      </c>
      <c r="B19" s="162" t="s">
        <v>359</v>
      </c>
      <c r="C19" s="162" t="s">
        <v>346</v>
      </c>
      <c r="D19" s="162" t="s">
        <v>347</v>
      </c>
      <c r="E19" s="162" t="s">
        <v>368</v>
      </c>
      <c r="F19" s="154">
        <v>500000</v>
      </c>
      <c r="G19" s="157">
        <v>500000</v>
      </c>
      <c r="H19" s="157">
        <v>500000</v>
      </c>
      <c r="I19" s="153">
        <v>500000</v>
      </c>
      <c r="J19" s="153">
        <v>0</v>
      </c>
      <c r="K19" s="157">
        <v>0</v>
      </c>
      <c r="L19" s="157">
        <v>0</v>
      </c>
      <c r="M19" s="152">
        <v>0</v>
      </c>
      <c r="N19" s="157">
        <v>0</v>
      </c>
      <c r="O19" s="157">
        <f t="shared" si="0"/>
        <v>0</v>
      </c>
      <c r="P19" s="157">
        <f t="shared" si="0"/>
        <v>0</v>
      </c>
      <c r="Q19" s="157">
        <v>0</v>
      </c>
      <c r="R19" s="151">
        <v>0</v>
      </c>
      <c r="S19" s="151">
        <v>0</v>
      </c>
      <c r="T19" s="151">
        <v>0</v>
      </c>
      <c r="U19" s="10">
        <v>0</v>
      </c>
    </row>
    <row r="20" spans="1:21" ht="14.25" customHeight="1">
      <c r="A20" s="162" t="s">
        <v>367</v>
      </c>
      <c r="B20" s="162" t="s">
        <v>357</v>
      </c>
      <c r="C20" s="162" t="s">
        <v>369</v>
      </c>
      <c r="D20" s="162" t="s">
        <v>347</v>
      </c>
      <c r="E20" s="162" t="s">
        <v>370</v>
      </c>
      <c r="F20" s="154">
        <v>170000</v>
      </c>
      <c r="G20" s="157">
        <v>170000</v>
      </c>
      <c r="H20" s="157">
        <v>0</v>
      </c>
      <c r="I20" s="153">
        <v>0</v>
      </c>
      <c r="J20" s="153">
        <v>0</v>
      </c>
      <c r="K20" s="157">
        <v>0</v>
      </c>
      <c r="L20" s="157">
        <v>0</v>
      </c>
      <c r="M20" s="152">
        <v>0</v>
      </c>
      <c r="N20" s="157">
        <v>170000</v>
      </c>
      <c r="O20" s="157">
        <f t="shared" si="0"/>
        <v>0</v>
      </c>
      <c r="P20" s="157">
        <f t="shared" si="0"/>
        <v>0</v>
      </c>
      <c r="Q20" s="157">
        <v>0</v>
      </c>
      <c r="R20" s="151">
        <v>0</v>
      </c>
      <c r="S20" s="151">
        <v>0</v>
      </c>
      <c r="T20" s="151">
        <v>0</v>
      </c>
      <c r="U20" s="10">
        <v>0</v>
      </c>
    </row>
    <row r="21" spans="1:21" ht="14.25" customHeight="1">
      <c r="A21" s="162" t="s">
        <v>367</v>
      </c>
      <c r="B21" s="162" t="s">
        <v>357</v>
      </c>
      <c r="C21" s="162" t="s">
        <v>351</v>
      </c>
      <c r="D21" s="162" t="s">
        <v>347</v>
      </c>
      <c r="E21" s="162" t="s">
        <v>371</v>
      </c>
      <c r="F21" s="154">
        <v>310000</v>
      </c>
      <c r="G21" s="157">
        <v>310000</v>
      </c>
      <c r="H21" s="157">
        <v>0</v>
      </c>
      <c r="I21" s="153">
        <v>0</v>
      </c>
      <c r="J21" s="153">
        <v>0</v>
      </c>
      <c r="K21" s="157">
        <v>0</v>
      </c>
      <c r="L21" s="157">
        <v>0</v>
      </c>
      <c r="M21" s="152">
        <v>0</v>
      </c>
      <c r="N21" s="157">
        <v>310000</v>
      </c>
      <c r="O21" s="157">
        <f t="shared" si="0"/>
        <v>0</v>
      </c>
      <c r="P21" s="157">
        <f t="shared" si="0"/>
        <v>0</v>
      </c>
      <c r="Q21" s="157">
        <v>0</v>
      </c>
      <c r="R21" s="151">
        <v>0</v>
      </c>
      <c r="S21" s="151">
        <v>0</v>
      </c>
      <c r="T21" s="151">
        <v>0</v>
      </c>
      <c r="U21" s="10">
        <v>0</v>
      </c>
    </row>
    <row r="22" spans="1:21" ht="14.25" customHeight="1">
      <c r="A22" s="162" t="s">
        <v>372</v>
      </c>
      <c r="B22" s="162" t="s">
        <v>346</v>
      </c>
      <c r="C22" s="162" t="s">
        <v>369</v>
      </c>
      <c r="D22" s="162" t="s">
        <v>347</v>
      </c>
      <c r="E22" s="162" t="s">
        <v>373</v>
      </c>
      <c r="F22" s="154">
        <v>524300</v>
      </c>
      <c r="G22" s="157">
        <v>524300</v>
      </c>
      <c r="H22" s="157">
        <v>524300</v>
      </c>
      <c r="I22" s="153">
        <v>524300</v>
      </c>
      <c r="J22" s="153">
        <v>0</v>
      </c>
      <c r="K22" s="157">
        <v>0</v>
      </c>
      <c r="L22" s="157">
        <v>0</v>
      </c>
      <c r="M22" s="152">
        <v>0</v>
      </c>
      <c r="N22" s="157">
        <v>0</v>
      </c>
      <c r="O22" s="157">
        <f t="shared" si="0"/>
        <v>0</v>
      </c>
      <c r="P22" s="157">
        <f t="shared" si="0"/>
        <v>0</v>
      </c>
      <c r="Q22" s="157">
        <v>0</v>
      </c>
      <c r="R22" s="151">
        <v>0</v>
      </c>
      <c r="S22" s="151">
        <v>0</v>
      </c>
      <c r="T22" s="151">
        <v>0</v>
      </c>
      <c r="U22" s="10">
        <v>0</v>
      </c>
    </row>
    <row r="23" spans="1:21" ht="14.25" customHeight="1">
      <c r="A23" s="162" t="s">
        <v>372</v>
      </c>
      <c r="B23" s="162" t="s">
        <v>374</v>
      </c>
      <c r="C23" s="162" t="s">
        <v>359</v>
      </c>
      <c r="D23" s="162" t="s">
        <v>347</v>
      </c>
      <c r="E23" s="162" t="s">
        <v>375</v>
      </c>
      <c r="F23" s="154">
        <v>2009777.28</v>
      </c>
      <c r="G23" s="157">
        <v>2009777.28</v>
      </c>
      <c r="H23" s="157">
        <v>2009777.28</v>
      </c>
      <c r="I23" s="153">
        <v>2009777.28</v>
      </c>
      <c r="J23" s="153">
        <v>0</v>
      </c>
      <c r="K23" s="157">
        <v>0</v>
      </c>
      <c r="L23" s="157">
        <v>0</v>
      </c>
      <c r="M23" s="152">
        <v>0</v>
      </c>
      <c r="N23" s="157">
        <v>0</v>
      </c>
      <c r="O23" s="157">
        <f t="shared" si="0"/>
        <v>0</v>
      </c>
      <c r="P23" s="157">
        <f t="shared" si="0"/>
        <v>0</v>
      </c>
      <c r="Q23" s="157">
        <v>0</v>
      </c>
      <c r="R23" s="151">
        <v>0</v>
      </c>
      <c r="S23" s="151">
        <v>0</v>
      </c>
      <c r="T23" s="151">
        <v>0</v>
      </c>
      <c r="U23" s="10">
        <v>0</v>
      </c>
    </row>
    <row r="24" spans="1:21" ht="14.25" customHeight="1">
      <c r="A24" s="162" t="s">
        <v>376</v>
      </c>
      <c r="B24" s="162" t="s">
        <v>349</v>
      </c>
      <c r="C24" s="162" t="s">
        <v>346</v>
      </c>
      <c r="D24" s="162" t="s">
        <v>347</v>
      </c>
      <c r="E24" s="162" t="s">
        <v>377</v>
      </c>
      <c r="F24" s="154">
        <v>544068</v>
      </c>
      <c r="G24" s="157">
        <v>544068</v>
      </c>
      <c r="H24" s="157">
        <v>544068</v>
      </c>
      <c r="I24" s="153">
        <v>544068</v>
      </c>
      <c r="J24" s="153">
        <v>0</v>
      </c>
      <c r="K24" s="157">
        <v>0</v>
      </c>
      <c r="L24" s="157">
        <v>0</v>
      </c>
      <c r="M24" s="152">
        <v>0</v>
      </c>
      <c r="N24" s="157">
        <v>0</v>
      </c>
      <c r="O24" s="157">
        <f t="shared" si="0"/>
        <v>0</v>
      </c>
      <c r="P24" s="157">
        <f t="shared" si="0"/>
        <v>0</v>
      </c>
      <c r="Q24" s="157">
        <v>0</v>
      </c>
      <c r="R24" s="151">
        <v>0</v>
      </c>
      <c r="S24" s="151">
        <v>0</v>
      </c>
      <c r="T24" s="151">
        <v>0</v>
      </c>
      <c r="U24" s="10">
        <v>0</v>
      </c>
    </row>
  </sheetData>
  <sheetProtection formatCells="0" formatColumns="0" formatRows="0"/>
  <mergeCells count="14">
    <mergeCell ref="N5:N6"/>
    <mergeCell ref="O5:O6"/>
    <mergeCell ref="P5:P6"/>
    <mergeCell ref="U4:U6"/>
    <mergeCell ref="Q5:Q6"/>
    <mergeCell ref="R5:R6"/>
    <mergeCell ref="S5:S6"/>
    <mergeCell ref="T5:T6"/>
    <mergeCell ref="F4:F6"/>
    <mergeCell ref="G5:G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4"/>
  <sheetViews>
    <sheetView showGridLines="0" showZeros="0" workbookViewId="0">
      <selection activeCell="E2" sqref="A2:H24"/>
    </sheetView>
  </sheetViews>
  <sheetFormatPr defaultColWidth="9.1640625" defaultRowHeight="14.25" customHeight="1"/>
  <cols>
    <col min="1" max="1" width="5.83203125" style="3" customWidth="1"/>
    <col min="2" max="3" width="4.83203125" style="3" customWidth="1"/>
    <col min="4" max="4" width="12.83203125" style="3" customWidth="1"/>
    <col min="5" max="5" width="44.83203125" style="3" customWidth="1"/>
    <col min="6" max="8" width="22.5" style="3" customWidth="1"/>
    <col min="9" max="244" width="9" style="3" customWidth="1"/>
    <col min="245" max="253" width="9.1640625" style="1" customWidth="1"/>
    <col min="254" max="16384" width="9.1640625" style="1"/>
  </cols>
  <sheetData>
    <row r="1" spans="1:254" ht="14.25" customHeight="1">
      <c r="A1" s="2"/>
      <c r="H1" s="4" t="s">
        <v>51</v>
      </c>
    </row>
    <row r="2" spans="1:254" s="57" customFormat="1" ht="20.100000000000001" customHeight="1">
      <c r="A2" s="5" t="s">
        <v>241</v>
      </c>
      <c r="B2" s="59"/>
      <c r="C2" s="59"/>
      <c r="D2" s="59"/>
      <c r="E2" s="59"/>
      <c r="F2" s="59"/>
      <c r="G2" s="59"/>
      <c r="H2" s="5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</row>
    <row r="3" spans="1:254" ht="14.25" customHeight="1">
      <c r="A3" s="150" t="s">
        <v>378</v>
      </c>
      <c r="H3" s="7" t="s">
        <v>1</v>
      </c>
    </row>
    <row r="4" spans="1:254" s="58" customFormat="1" ht="14.25" customHeight="1">
      <c r="A4" s="230" t="s">
        <v>52</v>
      </c>
      <c r="B4" s="230"/>
      <c r="C4" s="230"/>
      <c r="D4" s="230"/>
      <c r="E4" s="233"/>
      <c r="F4" s="230" t="s">
        <v>53</v>
      </c>
      <c r="G4" s="230" t="s">
        <v>54</v>
      </c>
      <c r="H4" s="230" t="s">
        <v>55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 s="58" customFormat="1" ht="14.25" customHeight="1">
      <c r="A5" s="241" t="s">
        <v>42</v>
      </c>
      <c r="B5" s="241"/>
      <c r="C5" s="241"/>
      <c r="D5" s="241" t="s">
        <v>43</v>
      </c>
      <c r="E5" s="241" t="s">
        <v>56</v>
      </c>
      <c r="F5" s="230"/>
      <c r="G5" s="230"/>
      <c r="H5" s="230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ht="14.25" customHeight="1">
      <c r="A6" s="8" t="s">
        <v>46</v>
      </c>
      <c r="B6" s="9" t="s">
        <v>47</v>
      </c>
      <c r="C6" s="9" t="s">
        <v>48</v>
      </c>
      <c r="D6" s="233"/>
      <c r="E6" s="233"/>
      <c r="F6" s="230"/>
      <c r="G6" s="230"/>
      <c r="H6" s="230"/>
    </row>
    <row r="7" spans="1:254" s="2" customFormat="1" ht="14.25" customHeight="1">
      <c r="A7" s="162"/>
      <c r="B7" s="162"/>
      <c r="C7" s="162"/>
      <c r="D7" s="149"/>
      <c r="E7" s="149" t="s">
        <v>41</v>
      </c>
      <c r="F7" s="10">
        <v>15938042.949999999</v>
      </c>
      <c r="G7" s="10">
        <v>4690974.67</v>
      </c>
      <c r="H7" s="10">
        <v>11247068.279999999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</row>
    <row r="8" spans="1:254" ht="14.25" customHeight="1">
      <c r="A8" s="162"/>
      <c r="B8" s="162"/>
      <c r="C8" s="162"/>
      <c r="D8" s="149" t="s">
        <v>340</v>
      </c>
      <c r="E8" s="149" t="s">
        <v>341</v>
      </c>
      <c r="F8" s="10">
        <v>15938042.949999999</v>
      </c>
      <c r="G8" s="10">
        <v>4690974.67</v>
      </c>
      <c r="H8" s="10">
        <v>11247068.279999999</v>
      </c>
    </row>
    <row r="9" spans="1:254" ht="14.25" customHeight="1">
      <c r="A9" s="162"/>
      <c r="B9" s="162"/>
      <c r="C9" s="162"/>
      <c r="D9" s="149" t="s">
        <v>342</v>
      </c>
      <c r="E9" s="149" t="s">
        <v>343</v>
      </c>
      <c r="F9" s="10">
        <v>15938042.949999999</v>
      </c>
      <c r="G9" s="10">
        <v>4690974.67</v>
      </c>
      <c r="H9" s="10">
        <v>11247068.279999999</v>
      </c>
    </row>
    <row r="10" spans="1:254" ht="14.25" customHeight="1">
      <c r="A10" s="162" t="s">
        <v>344</v>
      </c>
      <c r="B10" s="162" t="s">
        <v>345</v>
      </c>
      <c r="C10" s="162" t="s">
        <v>346</v>
      </c>
      <c r="D10" s="149" t="s">
        <v>347</v>
      </c>
      <c r="E10" s="149" t="s">
        <v>348</v>
      </c>
      <c r="F10" s="10">
        <v>2243032.04</v>
      </c>
      <c r="G10" s="10">
        <v>2243032.04</v>
      </c>
      <c r="H10" s="10">
        <v>0</v>
      </c>
    </row>
    <row r="11" spans="1:254" ht="14.25" customHeight="1">
      <c r="A11" s="162" t="s">
        <v>344</v>
      </c>
      <c r="B11" s="162" t="s">
        <v>345</v>
      </c>
      <c r="C11" s="162" t="s">
        <v>349</v>
      </c>
      <c r="D11" s="149" t="s">
        <v>347</v>
      </c>
      <c r="E11" s="149" t="s">
        <v>350</v>
      </c>
      <c r="F11" s="10">
        <v>282030</v>
      </c>
      <c r="G11" s="10">
        <v>0</v>
      </c>
      <c r="H11" s="10">
        <v>282030</v>
      </c>
    </row>
    <row r="12" spans="1:254" ht="20.25" customHeight="1">
      <c r="A12" s="162" t="s">
        <v>344</v>
      </c>
      <c r="B12" s="162" t="s">
        <v>345</v>
      </c>
      <c r="C12" s="162" t="s">
        <v>351</v>
      </c>
      <c r="D12" s="149" t="s">
        <v>347</v>
      </c>
      <c r="E12" s="149" t="s">
        <v>352</v>
      </c>
      <c r="F12" s="10">
        <v>881383</v>
      </c>
      <c r="G12" s="10">
        <v>11000</v>
      </c>
      <c r="H12" s="10">
        <v>870383</v>
      </c>
    </row>
    <row r="13" spans="1:254" ht="14.25" customHeight="1">
      <c r="A13" s="162" t="s">
        <v>353</v>
      </c>
      <c r="B13" s="162" t="s">
        <v>346</v>
      </c>
      <c r="C13" s="162" t="s">
        <v>354</v>
      </c>
      <c r="D13" s="149" t="s">
        <v>347</v>
      </c>
      <c r="E13" s="149" t="s">
        <v>355</v>
      </c>
      <c r="F13" s="10">
        <v>628123</v>
      </c>
      <c r="G13" s="10">
        <v>628123</v>
      </c>
      <c r="H13" s="10">
        <v>0</v>
      </c>
    </row>
    <row r="14" spans="1:254" ht="14.25" customHeight="1">
      <c r="A14" s="162" t="s">
        <v>356</v>
      </c>
      <c r="B14" s="162" t="s">
        <v>349</v>
      </c>
      <c r="C14" s="162" t="s">
        <v>357</v>
      </c>
      <c r="D14" s="149" t="s">
        <v>347</v>
      </c>
      <c r="E14" s="149" t="s">
        <v>358</v>
      </c>
      <c r="F14" s="10">
        <v>7104878</v>
      </c>
      <c r="G14" s="10">
        <v>0</v>
      </c>
      <c r="H14" s="10">
        <v>7104878</v>
      </c>
    </row>
    <row r="15" spans="1:254" ht="14.25" customHeight="1">
      <c r="A15" s="162" t="s">
        <v>356</v>
      </c>
      <c r="B15" s="162" t="s">
        <v>359</v>
      </c>
      <c r="C15" s="162" t="s">
        <v>359</v>
      </c>
      <c r="D15" s="149" t="s">
        <v>347</v>
      </c>
      <c r="E15" s="149" t="s">
        <v>360</v>
      </c>
      <c r="F15" s="10">
        <v>380975.04</v>
      </c>
      <c r="G15" s="10">
        <v>380975.04</v>
      </c>
      <c r="H15" s="10">
        <v>0</v>
      </c>
    </row>
    <row r="16" spans="1:254" ht="14.25" customHeight="1">
      <c r="A16" s="162" t="s">
        <v>356</v>
      </c>
      <c r="B16" s="162" t="s">
        <v>359</v>
      </c>
      <c r="C16" s="162" t="s">
        <v>361</v>
      </c>
      <c r="D16" s="149" t="s">
        <v>347</v>
      </c>
      <c r="E16" s="149" t="s">
        <v>362</v>
      </c>
      <c r="F16" s="10">
        <v>190487.52</v>
      </c>
      <c r="G16" s="10">
        <v>190487.52</v>
      </c>
      <c r="H16" s="10">
        <v>0</v>
      </c>
    </row>
    <row r="17" spans="1:8" ht="14.25" customHeight="1">
      <c r="A17" s="162" t="s">
        <v>356</v>
      </c>
      <c r="B17" s="162" t="s">
        <v>351</v>
      </c>
      <c r="C17" s="162" t="s">
        <v>346</v>
      </c>
      <c r="D17" s="149" t="s">
        <v>347</v>
      </c>
      <c r="E17" s="149" t="s">
        <v>363</v>
      </c>
      <c r="F17" s="10">
        <v>19881.03</v>
      </c>
      <c r="G17" s="10">
        <v>19881.03</v>
      </c>
      <c r="H17" s="10">
        <v>0</v>
      </c>
    </row>
    <row r="18" spans="1:8" ht="14.25" customHeight="1">
      <c r="A18" s="162" t="s">
        <v>364</v>
      </c>
      <c r="B18" s="162" t="s">
        <v>365</v>
      </c>
      <c r="C18" s="162" t="s">
        <v>346</v>
      </c>
      <c r="D18" s="149" t="s">
        <v>347</v>
      </c>
      <c r="E18" s="149" t="s">
        <v>366</v>
      </c>
      <c r="F18" s="10">
        <v>149108.04</v>
      </c>
      <c r="G18" s="10">
        <v>149108.04</v>
      </c>
      <c r="H18" s="10">
        <v>0</v>
      </c>
    </row>
    <row r="19" spans="1:8" ht="14.25" customHeight="1">
      <c r="A19" s="162" t="s">
        <v>367</v>
      </c>
      <c r="B19" s="162" t="s">
        <v>359</v>
      </c>
      <c r="C19" s="162" t="s">
        <v>346</v>
      </c>
      <c r="D19" s="149" t="s">
        <v>347</v>
      </c>
      <c r="E19" s="149" t="s">
        <v>368</v>
      </c>
      <c r="F19" s="10">
        <v>500000</v>
      </c>
      <c r="G19" s="10">
        <v>0</v>
      </c>
      <c r="H19" s="10">
        <v>500000</v>
      </c>
    </row>
    <row r="20" spans="1:8" ht="14.25" customHeight="1">
      <c r="A20" s="162" t="s">
        <v>367</v>
      </c>
      <c r="B20" s="162" t="s">
        <v>357</v>
      </c>
      <c r="C20" s="162" t="s">
        <v>369</v>
      </c>
      <c r="D20" s="149" t="s">
        <v>347</v>
      </c>
      <c r="E20" s="149" t="s">
        <v>370</v>
      </c>
      <c r="F20" s="10">
        <v>170000</v>
      </c>
      <c r="G20" s="10">
        <v>0</v>
      </c>
      <c r="H20" s="10">
        <v>170000</v>
      </c>
    </row>
    <row r="21" spans="1:8" ht="14.25" customHeight="1">
      <c r="A21" s="162" t="s">
        <v>367</v>
      </c>
      <c r="B21" s="162" t="s">
        <v>357</v>
      </c>
      <c r="C21" s="162" t="s">
        <v>351</v>
      </c>
      <c r="D21" s="149" t="s">
        <v>347</v>
      </c>
      <c r="E21" s="149" t="s">
        <v>371</v>
      </c>
      <c r="F21" s="10">
        <v>310000</v>
      </c>
      <c r="G21" s="10">
        <v>0</v>
      </c>
      <c r="H21" s="10">
        <v>310000</v>
      </c>
    </row>
    <row r="22" spans="1:8" ht="14.25" customHeight="1">
      <c r="A22" s="162" t="s">
        <v>372</v>
      </c>
      <c r="B22" s="162" t="s">
        <v>346</v>
      </c>
      <c r="C22" s="162" t="s">
        <v>369</v>
      </c>
      <c r="D22" s="149" t="s">
        <v>347</v>
      </c>
      <c r="E22" s="149" t="s">
        <v>373</v>
      </c>
      <c r="F22" s="10">
        <v>524300</v>
      </c>
      <c r="G22" s="10">
        <v>524300</v>
      </c>
      <c r="H22" s="10">
        <v>0</v>
      </c>
    </row>
    <row r="23" spans="1:8" ht="14.25" customHeight="1">
      <c r="A23" s="162" t="s">
        <v>372</v>
      </c>
      <c r="B23" s="162" t="s">
        <v>374</v>
      </c>
      <c r="C23" s="162" t="s">
        <v>359</v>
      </c>
      <c r="D23" s="149" t="s">
        <v>347</v>
      </c>
      <c r="E23" s="149" t="s">
        <v>375</v>
      </c>
      <c r="F23" s="10">
        <v>2009777.28</v>
      </c>
      <c r="G23" s="10">
        <v>0</v>
      </c>
      <c r="H23" s="10">
        <v>2009777.28</v>
      </c>
    </row>
    <row r="24" spans="1:8" ht="14.25" customHeight="1">
      <c r="A24" s="162" t="s">
        <v>376</v>
      </c>
      <c r="B24" s="162" t="s">
        <v>349</v>
      </c>
      <c r="C24" s="162" t="s">
        <v>346</v>
      </c>
      <c r="D24" s="149" t="s">
        <v>347</v>
      </c>
      <c r="E24" s="149" t="s">
        <v>377</v>
      </c>
      <c r="F24" s="10">
        <v>544068</v>
      </c>
      <c r="G24" s="10">
        <v>544068</v>
      </c>
      <c r="H24" s="10">
        <v>0</v>
      </c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ht="14.25" customHeight="1">
      <c r="A1" s="41"/>
      <c r="B1" s="41"/>
      <c r="C1" s="41"/>
      <c r="E1" s="42"/>
      <c r="F1" s="42"/>
      <c r="G1" s="42"/>
      <c r="H1" s="43" t="s">
        <v>57</v>
      </c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</row>
    <row r="2" spans="1:256" ht="20.100000000000001" customHeight="1">
      <c r="A2" s="44" t="s">
        <v>243</v>
      </c>
      <c r="B2" s="45"/>
      <c r="C2" s="45"/>
      <c r="D2" s="45"/>
      <c r="E2" s="45"/>
      <c r="F2" s="45"/>
      <c r="G2" s="45"/>
      <c r="H2" s="45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</row>
    <row r="3" spans="1:256" ht="14.25" customHeight="1">
      <c r="A3" s="143" t="s">
        <v>379</v>
      </c>
      <c r="B3" s="41"/>
      <c r="C3" s="41"/>
      <c r="E3" s="42"/>
      <c r="F3" s="42"/>
      <c r="G3" s="42"/>
      <c r="H3" s="46" t="s">
        <v>1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</row>
    <row r="4" spans="1:256" ht="14.25" customHeight="1">
      <c r="A4" s="242" t="s">
        <v>2</v>
      </c>
      <c r="B4" s="243"/>
      <c r="C4" s="230" t="s">
        <v>3</v>
      </c>
      <c r="D4" s="230"/>
      <c r="E4" s="230"/>
      <c r="F4" s="230"/>
      <c r="G4" s="230"/>
      <c r="H4" s="230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</row>
    <row r="5" spans="1:256" ht="14.25" customHeight="1">
      <c r="A5" s="47" t="s">
        <v>4</v>
      </c>
      <c r="B5" s="48" t="s">
        <v>5</v>
      </c>
      <c r="C5" s="49" t="s">
        <v>4</v>
      </c>
      <c r="D5" s="50" t="s">
        <v>41</v>
      </c>
      <c r="E5" s="51" t="s">
        <v>58</v>
      </c>
      <c r="F5" s="51" t="s">
        <v>59</v>
      </c>
      <c r="G5" s="51" t="s">
        <v>60</v>
      </c>
      <c r="H5" s="51" t="s">
        <v>61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</row>
    <row r="6" spans="1:256" s="2" customFormat="1" ht="14.25" customHeight="1">
      <c r="A6" s="183" t="s">
        <v>62</v>
      </c>
      <c r="B6" s="52">
        <v>15938042.949999999</v>
      </c>
      <c r="C6" s="184" t="s">
        <v>63</v>
      </c>
      <c r="D6" s="148">
        <v>15938042.949999999</v>
      </c>
      <c r="E6" s="148">
        <v>15458042.949999999</v>
      </c>
      <c r="F6" s="148">
        <v>480000</v>
      </c>
      <c r="G6" s="190">
        <f>SUM(G7:G35)</f>
        <v>0</v>
      </c>
      <c r="H6" s="135">
        <v>0</v>
      </c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8"/>
      <c r="BR6" s="198"/>
      <c r="BS6" s="198"/>
      <c r="BT6" s="198"/>
      <c r="BU6" s="198"/>
      <c r="BV6" s="198"/>
      <c r="BW6" s="198"/>
      <c r="BX6" s="198"/>
      <c r="BY6" s="198"/>
      <c r="BZ6" s="198"/>
      <c r="CA6" s="198"/>
      <c r="CB6" s="198"/>
      <c r="CC6" s="198"/>
      <c r="CD6" s="198"/>
      <c r="CE6" s="198"/>
      <c r="CF6" s="198"/>
      <c r="CG6" s="198"/>
      <c r="CH6" s="198"/>
      <c r="CI6" s="198"/>
      <c r="CJ6" s="198"/>
      <c r="CK6" s="198"/>
      <c r="CL6" s="198"/>
      <c r="CM6" s="198"/>
      <c r="CN6" s="198"/>
      <c r="CO6" s="198"/>
      <c r="CP6" s="198"/>
      <c r="CQ6" s="198"/>
      <c r="CR6" s="198"/>
      <c r="CS6" s="198"/>
      <c r="CT6" s="198"/>
      <c r="CU6" s="198"/>
      <c r="CV6" s="198"/>
      <c r="CW6" s="198"/>
      <c r="CX6" s="198"/>
      <c r="CY6" s="198"/>
      <c r="CZ6" s="198"/>
      <c r="DA6" s="198"/>
      <c r="DB6" s="198"/>
      <c r="DC6" s="198"/>
      <c r="DD6" s="198"/>
      <c r="DE6" s="198"/>
      <c r="DF6" s="198"/>
      <c r="DG6" s="198"/>
      <c r="DH6" s="198"/>
      <c r="DI6" s="198"/>
      <c r="DJ6" s="198"/>
      <c r="DK6" s="198"/>
      <c r="DL6" s="198"/>
      <c r="DM6" s="198"/>
      <c r="DN6" s="198"/>
      <c r="DO6" s="198"/>
      <c r="DP6" s="198"/>
      <c r="DQ6" s="198"/>
      <c r="DR6" s="198"/>
      <c r="DS6" s="198"/>
      <c r="DT6" s="198"/>
      <c r="DU6" s="198"/>
      <c r="DV6" s="198"/>
      <c r="DW6" s="198"/>
      <c r="DX6" s="198"/>
      <c r="DY6" s="198"/>
      <c r="DZ6" s="198"/>
      <c r="EA6" s="198"/>
      <c r="EB6" s="198"/>
      <c r="EC6" s="198"/>
      <c r="ED6" s="198"/>
      <c r="EE6" s="198"/>
      <c r="EF6" s="198"/>
      <c r="EG6" s="198"/>
      <c r="EH6" s="198"/>
      <c r="EI6" s="198"/>
      <c r="EJ6" s="198"/>
      <c r="EK6" s="198"/>
      <c r="EL6" s="198"/>
      <c r="EM6" s="198"/>
      <c r="EN6" s="198"/>
      <c r="EO6" s="198"/>
      <c r="EP6" s="198"/>
      <c r="EQ6" s="198"/>
      <c r="ER6" s="198"/>
      <c r="ES6" s="198"/>
      <c r="ET6" s="198"/>
      <c r="EU6" s="198"/>
      <c r="EV6" s="198"/>
      <c r="EW6" s="198"/>
      <c r="EX6" s="198"/>
      <c r="EY6" s="198"/>
      <c r="EZ6" s="198"/>
      <c r="FA6" s="198"/>
      <c r="FB6" s="198"/>
      <c r="FC6" s="198"/>
      <c r="FD6" s="198"/>
      <c r="FE6" s="198"/>
      <c r="FF6" s="198"/>
      <c r="FG6" s="198"/>
      <c r="FH6" s="198"/>
      <c r="FI6" s="198"/>
      <c r="FJ6" s="198"/>
      <c r="FK6" s="198"/>
      <c r="FL6" s="198"/>
      <c r="FM6" s="198"/>
      <c r="FN6" s="198"/>
      <c r="FO6" s="198"/>
      <c r="FP6" s="198"/>
      <c r="FQ6" s="198"/>
      <c r="FR6" s="198"/>
      <c r="FS6" s="198"/>
      <c r="FT6" s="198"/>
      <c r="FU6" s="198"/>
      <c r="FV6" s="198"/>
      <c r="FW6" s="198"/>
      <c r="FX6" s="198"/>
      <c r="FY6" s="198"/>
      <c r="FZ6" s="198"/>
      <c r="GA6" s="198"/>
      <c r="GB6" s="198"/>
      <c r="GC6" s="198"/>
      <c r="GD6" s="198"/>
      <c r="GE6" s="198"/>
      <c r="GF6" s="198"/>
      <c r="GG6" s="198"/>
      <c r="GH6" s="198"/>
      <c r="GI6" s="198"/>
      <c r="GJ6" s="198"/>
      <c r="GK6" s="198"/>
      <c r="GL6" s="198"/>
      <c r="GM6" s="198"/>
      <c r="GN6" s="198"/>
      <c r="GO6" s="198"/>
      <c r="GP6" s="198"/>
      <c r="GQ6" s="198"/>
      <c r="GR6" s="198"/>
      <c r="GS6" s="198"/>
      <c r="GT6" s="198"/>
      <c r="GU6" s="198"/>
      <c r="GV6" s="198"/>
      <c r="GW6" s="198"/>
      <c r="GX6" s="198"/>
      <c r="GY6" s="198"/>
      <c r="GZ6" s="198"/>
      <c r="HA6" s="198"/>
      <c r="HB6" s="198"/>
      <c r="HC6" s="198"/>
      <c r="HD6" s="198"/>
      <c r="HE6" s="198"/>
      <c r="HF6" s="198"/>
      <c r="HG6" s="198"/>
      <c r="HH6" s="198"/>
      <c r="HI6" s="198"/>
      <c r="HJ6" s="198"/>
      <c r="HK6" s="198"/>
      <c r="HL6" s="198"/>
      <c r="HM6" s="198"/>
      <c r="HN6" s="198"/>
      <c r="HO6" s="198"/>
      <c r="HP6" s="198"/>
      <c r="HQ6" s="198"/>
      <c r="HR6" s="198"/>
      <c r="HS6" s="198"/>
      <c r="HT6" s="198"/>
      <c r="HU6" s="198"/>
      <c r="HV6" s="198"/>
      <c r="HW6" s="198"/>
      <c r="HX6" s="198"/>
      <c r="HY6" s="198"/>
      <c r="HZ6" s="198"/>
      <c r="IA6" s="198"/>
      <c r="IB6" s="198"/>
      <c r="IC6" s="198"/>
      <c r="ID6" s="198"/>
      <c r="IE6" s="198"/>
      <c r="IF6" s="198"/>
      <c r="IG6" s="198"/>
      <c r="IH6" s="198"/>
      <c r="II6" s="198"/>
      <c r="IJ6" s="198"/>
      <c r="IK6" s="198"/>
      <c r="IL6" s="198"/>
      <c r="IM6" s="198"/>
      <c r="IN6" s="198"/>
      <c r="IO6" s="198"/>
      <c r="IP6" s="198"/>
      <c r="IQ6" s="198"/>
      <c r="IR6" s="198"/>
      <c r="IS6" s="198"/>
      <c r="IT6" s="198"/>
      <c r="IU6" s="198"/>
      <c r="IV6" s="198"/>
    </row>
    <row r="7" spans="1:256" s="2" customFormat="1" ht="14.25" customHeight="1">
      <c r="A7" s="183" t="s">
        <v>64</v>
      </c>
      <c r="B7" s="52">
        <v>15458042.949999999</v>
      </c>
      <c r="C7" s="184" t="s">
        <v>65</v>
      </c>
      <c r="D7" s="148">
        <v>3406445.04</v>
      </c>
      <c r="E7" s="147">
        <v>3406445.04</v>
      </c>
      <c r="F7" s="146">
        <v>0</v>
      </c>
      <c r="G7" s="145"/>
      <c r="H7" s="52">
        <v>0</v>
      </c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98"/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98"/>
      <c r="CR7" s="198"/>
      <c r="CS7" s="198"/>
      <c r="CT7" s="198"/>
      <c r="CU7" s="198"/>
      <c r="CV7" s="198"/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8"/>
      <c r="DR7" s="198"/>
      <c r="DS7" s="198"/>
      <c r="DT7" s="198"/>
      <c r="DU7" s="198"/>
      <c r="DV7" s="198"/>
      <c r="DW7" s="198"/>
      <c r="DX7" s="198"/>
      <c r="DY7" s="198"/>
      <c r="DZ7" s="198"/>
      <c r="EA7" s="198"/>
      <c r="EB7" s="198"/>
      <c r="EC7" s="198"/>
      <c r="ED7" s="198"/>
      <c r="EE7" s="198"/>
      <c r="EF7" s="198"/>
      <c r="EG7" s="198"/>
      <c r="EH7" s="198"/>
      <c r="EI7" s="198"/>
      <c r="EJ7" s="198"/>
      <c r="EK7" s="198"/>
      <c r="EL7" s="198"/>
      <c r="EM7" s="198"/>
      <c r="EN7" s="198"/>
      <c r="EO7" s="198"/>
      <c r="EP7" s="198"/>
      <c r="EQ7" s="198"/>
      <c r="ER7" s="198"/>
      <c r="ES7" s="198"/>
      <c r="ET7" s="198"/>
      <c r="EU7" s="198"/>
      <c r="EV7" s="198"/>
      <c r="EW7" s="198"/>
      <c r="EX7" s="198"/>
      <c r="EY7" s="198"/>
      <c r="EZ7" s="198"/>
      <c r="FA7" s="198"/>
      <c r="FB7" s="198"/>
      <c r="FC7" s="198"/>
      <c r="FD7" s="198"/>
      <c r="FE7" s="198"/>
      <c r="FF7" s="198"/>
      <c r="FG7" s="198"/>
      <c r="FH7" s="198"/>
      <c r="FI7" s="198"/>
      <c r="FJ7" s="198"/>
      <c r="FK7" s="198"/>
      <c r="FL7" s="198"/>
      <c r="FM7" s="198"/>
      <c r="FN7" s="198"/>
      <c r="FO7" s="198"/>
      <c r="FP7" s="198"/>
      <c r="FQ7" s="198"/>
      <c r="FR7" s="198"/>
      <c r="FS7" s="198"/>
      <c r="FT7" s="198"/>
      <c r="FU7" s="198"/>
      <c r="FV7" s="198"/>
      <c r="FW7" s="198"/>
      <c r="FX7" s="198"/>
      <c r="FY7" s="198"/>
      <c r="FZ7" s="198"/>
      <c r="GA7" s="198"/>
      <c r="GB7" s="198"/>
      <c r="GC7" s="198"/>
      <c r="GD7" s="198"/>
      <c r="GE7" s="198"/>
      <c r="GF7" s="198"/>
      <c r="GG7" s="198"/>
      <c r="GH7" s="198"/>
      <c r="GI7" s="198"/>
      <c r="GJ7" s="198"/>
      <c r="GK7" s="198"/>
      <c r="GL7" s="198"/>
      <c r="GM7" s="198"/>
      <c r="GN7" s="198"/>
      <c r="GO7" s="198"/>
      <c r="GP7" s="198"/>
      <c r="GQ7" s="198"/>
      <c r="GR7" s="198"/>
      <c r="GS7" s="198"/>
      <c r="GT7" s="198"/>
      <c r="GU7" s="198"/>
      <c r="GV7" s="198"/>
      <c r="GW7" s="198"/>
      <c r="GX7" s="198"/>
      <c r="GY7" s="198"/>
      <c r="GZ7" s="198"/>
      <c r="HA7" s="198"/>
      <c r="HB7" s="198"/>
      <c r="HC7" s="198"/>
      <c r="HD7" s="198"/>
      <c r="HE7" s="198"/>
      <c r="HF7" s="198"/>
      <c r="HG7" s="198"/>
      <c r="HH7" s="198"/>
      <c r="HI7" s="198"/>
      <c r="HJ7" s="198"/>
      <c r="HK7" s="198"/>
      <c r="HL7" s="198"/>
      <c r="HM7" s="198"/>
      <c r="HN7" s="198"/>
      <c r="HO7" s="198"/>
      <c r="HP7" s="198"/>
      <c r="HQ7" s="198"/>
      <c r="HR7" s="198"/>
      <c r="HS7" s="198"/>
      <c r="HT7" s="198"/>
      <c r="HU7" s="198"/>
      <c r="HV7" s="198"/>
      <c r="HW7" s="198"/>
      <c r="HX7" s="198"/>
      <c r="HY7" s="198"/>
      <c r="HZ7" s="198"/>
      <c r="IA7" s="198"/>
      <c r="IB7" s="198"/>
      <c r="IC7" s="198"/>
      <c r="ID7" s="198"/>
      <c r="IE7" s="198"/>
      <c r="IF7" s="198"/>
      <c r="IG7" s="198"/>
      <c r="IH7" s="198"/>
      <c r="II7" s="198"/>
      <c r="IJ7" s="198"/>
      <c r="IK7" s="198"/>
      <c r="IL7" s="198"/>
      <c r="IM7" s="198"/>
      <c r="IN7" s="198"/>
      <c r="IO7" s="198"/>
      <c r="IP7" s="198"/>
      <c r="IQ7" s="198"/>
      <c r="IR7" s="198"/>
      <c r="IS7" s="198"/>
      <c r="IT7" s="198"/>
      <c r="IU7" s="198"/>
      <c r="IV7" s="198"/>
    </row>
    <row r="8" spans="1:256" s="2" customFormat="1" ht="14.25" customHeight="1">
      <c r="A8" s="183" t="s">
        <v>66</v>
      </c>
      <c r="B8" s="10">
        <v>480000</v>
      </c>
      <c r="C8" s="53" t="s">
        <v>67</v>
      </c>
      <c r="D8" s="148">
        <v>0</v>
      </c>
      <c r="E8" s="147">
        <v>0</v>
      </c>
      <c r="F8" s="146">
        <v>0</v>
      </c>
      <c r="G8" s="145"/>
      <c r="H8" s="52">
        <v>0</v>
      </c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98"/>
      <c r="CO8" s="198"/>
      <c r="CP8" s="198"/>
      <c r="CQ8" s="198"/>
      <c r="CR8" s="198"/>
      <c r="CS8" s="198"/>
      <c r="CT8" s="198"/>
      <c r="CU8" s="198"/>
      <c r="CV8" s="198"/>
      <c r="CW8" s="198"/>
      <c r="CX8" s="198"/>
      <c r="CY8" s="198"/>
      <c r="CZ8" s="198"/>
      <c r="DA8" s="198"/>
      <c r="DB8" s="198"/>
      <c r="DC8" s="198"/>
      <c r="DD8" s="198"/>
      <c r="DE8" s="198"/>
      <c r="DF8" s="198"/>
      <c r="DG8" s="198"/>
      <c r="DH8" s="198"/>
      <c r="DI8" s="198"/>
      <c r="DJ8" s="198"/>
      <c r="DK8" s="198"/>
      <c r="DL8" s="198"/>
      <c r="DM8" s="198"/>
      <c r="DN8" s="198"/>
      <c r="DO8" s="198"/>
      <c r="DP8" s="198"/>
      <c r="DQ8" s="198"/>
      <c r="DR8" s="198"/>
      <c r="DS8" s="198"/>
      <c r="DT8" s="198"/>
      <c r="DU8" s="198"/>
      <c r="DV8" s="198"/>
      <c r="DW8" s="198"/>
      <c r="DX8" s="198"/>
      <c r="DY8" s="198"/>
      <c r="DZ8" s="198"/>
      <c r="EA8" s="198"/>
      <c r="EB8" s="198"/>
      <c r="EC8" s="198"/>
      <c r="ED8" s="198"/>
      <c r="EE8" s="198"/>
      <c r="EF8" s="198"/>
      <c r="EG8" s="198"/>
      <c r="EH8" s="198"/>
      <c r="EI8" s="198"/>
      <c r="EJ8" s="198"/>
      <c r="EK8" s="198"/>
      <c r="EL8" s="198"/>
      <c r="EM8" s="198"/>
      <c r="EN8" s="198"/>
      <c r="EO8" s="198"/>
      <c r="EP8" s="198"/>
      <c r="EQ8" s="198"/>
      <c r="ER8" s="198"/>
      <c r="ES8" s="198"/>
      <c r="ET8" s="198"/>
      <c r="EU8" s="198"/>
      <c r="EV8" s="198"/>
      <c r="EW8" s="198"/>
      <c r="EX8" s="198"/>
      <c r="EY8" s="198"/>
      <c r="EZ8" s="198"/>
      <c r="FA8" s="198"/>
      <c r="FB8" s="198"/>
      <c r="FC8" s="198"/>
      <c r="FD8" s="198"/>
      <c r="FE8" s="198"/>
      <c r="FF8" s="198"/>
      <c r="FG8" s="198"/>
      <c r="FH8" s="198"/>
      <c r="FI8" s="198"/>
      <c r="FJ8" s="198"/>
      <c r="FK8" s="198"/>
      <c r="FL8" s="198"/>
      <c r="FM8" s="198"/>
      <c r="FN8" s="198"/>
      <c r="FO8" s="198"/>
      <c r="FP8" s="198"/>
      <c r="FQ8" s="198"/>
      <c r="FR8" s="198"/>
      <c r="FS8" s="198"/>
      <c r="FT8" s="198"/>
      <c r="FU8" s="198"/>
      <c r="FV8" s="198"/>
      <c r="FW8" s="198"/>
      <c r="FX8" s="198"/>
      <c r="FY8" s="198"/>
      <c r="FZ8" s="198"/>
      <c r="GA8" s="198"/>
      <c r="GB8" s="198"/>
      <c r="GC8" s="198"/>
      <c r="GD8" s="198"/>
      <c r="GE8" s="198"/>
      <c r="GF8" s="198"/>
      <c r="GG8" s="198"/>
      <c r="GH8" s="198"/>
      <c r="GI8" s="198"/>
      <c r="GJ8" s="198"/>
      <c r="GK8" s="198"/>
      <c r="GL8" s="198"/>
      <c r="GM8" s="198"/>
      <c r="GN8" s="198"/>
      <c r="GO8" s="198"/>
      <c r="GP8" s="198"/>
      <c r="GQ8" s="198"/>
      <c r="GR8" s="198"/>
      <c r="GS8" s="198"/>
      <c r="GT8" s="198"/>
      <c r="GU8" s="198"/>
      <c r="GV8" s="198"/>
      <c r="GW8" s="198"/>
      <c r="GX8" s="198"/>
      <c r="GY8" s="198"/>
      <c r="GZ8" s="198"/>
      <c r="HA8" s="198"/>
      <c r="HB8" s="198"/>
      <c r="HC8" s="198"/>
      <c r="HD8" s="198"/>
      <c r="HE8" s="198"/>
      <c r="HF8" s="198"/>
      <c r="HG8" s="198"/>
      <c r="HH8" s="198"/>
      <c r="HI8" s="198"/>
      <c r="HJ8" s="198"/>
      <c r="HK8" s="198"/>
      <c r="HL8" s="198"/>
      <c r="HM8" s="198"/>
      <c r="HN8" s="198"/>
      <c r="HO8" s="198"/>
      <c r="HP8" s="198"/>
      <c r="HQ8" s="198"/>
      <c r="HR8" s="198"/>
      <c r="HS8" s="198"/>
      <c r="HT8" s="198"/>
      <c r="HU8" s="198"/>
      <c r="HV8" s="198"/>
      <c r="HW8" s="198"/>
      <c r="HX8" s="198"/>
      <c r="HY8" s="198"/>
      <c r="HZ8" s="198"/>
      <c r="IA8" s="198"/>
      <c r="IB8" s="198"/>
      <c r="IC8" s="198"/>
      <c r="ID8" s="198"/>
      <c r="IE8" s="198"/>
      <c r="IF8" s="198"/>
      <c r="IG8" s="198"/>
      <c r="IH8" s="198"/>
      <c r="II8" s="198"/>
      <c r="IJ8" s="198"/>
      <c r="IK8" s="198"/>
      <c r="IL8" s="198"/>
      <c r="IM8" s="198"/>
      <c r="IN8" s="198"/>
      <c r="IO8" s="198"/>
      <c r="IP8" s="198"/>
      <c r="IQ8" s="198"/>
      <c r="IR8" s="198"/>
      <c r="IS8" s="198"/>
      <c r="IT8" s="198"/>
      <c r="IU8" s="198"/>
      <c r="IV8" s="198"/>
    </row>
    <row r="9" spans="1:256" s="2" customFormat="1" ht="14.25" customHeight="1">
      <c r="A9" s="183" t="s">
        <v>68</v>
      </c>
      <c r="B9" s="185"/>
      <c r="C9" s="184" t="s">
        <v>69</v>
      </c>
      <c r="D9" s="148">
        <v>0</v>
      </c>
      <c r="E9" s="147">
        <v>0</v>
      </c>
      <c r="F9" s="146">
        <v>0</v>
      </c>
      <c r="G9" s="145"/>
      <c r="H9" s="52">
        <v>0</v>
      </c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F9" s="198"/>
      <c r="FG9" s="198"/>
      <c r="FH9" s="198"/>
      <c r="FI9" s="198"/>
      <c r="FJ9" s="198"/>
      <c r="FK9" s="198"/>
      <c r="FL9" s="198"/>
      <c r="FM9" s="198"/>
      <c r="FN9" s="198"/>
      <c r="FO9" s="198"/>
      <c r="FP9" s="198"/>
      <c r="FQ9" s="198"/>
      <c r="FR9" s="198"/>
      <c r="FS9" s="198"/>
      <c r="FT9" s="198"/>
      <c r="FU9" s="198"/>
      <c r="FV9" s="198"/>
      <c r="FW9" s="198"/>
      <c r="FX9" s="198"/>
      <c r="FY9" s="198"/>
      <c r="FZ9" s="198"/>
      <c r="GA9" s="198"/>
      <c r="GB9" s="198"/>
      <c r="GC9" s="198"/>
      <c r="GD9" s="198"/>
      <c r="GE9" s="198"/>
      <c r="GF9" s="198"/>
      <c r="GG9" s="198"/>
      <c r="GH9" s="198"/>
      <c r="GI9" s="198"/>
      <c r="GJ9" s="198"/>
      <c r="GK9" s="198"/>
      <c r="GL9" s="198"/>
      <c r="GM9" s="198"/>
      <c r="GN9" s="198"/>
      <c r="GO9" s="198"/>
      <c r="GP9" s="198"/>
      <c r="GQ9" s="198"/>
      <c r="GR9" s="198"/>
      <c r="GS9" s="198"/>
      <c r="GT9" s="198"/>
      <c r="GU9" s="198"/>
      <c r="GV9" s="198"/>
      <c r="GW9" s="198"/>
      <c r="GX9" s="198"/>
      <c r="GY9" s="198"/>
      <c r="GZ9" s="198"/>
      <c r="HA9" s="198"/>
      <c r="HB9" s="198"/>
      <c r="HC9" s="198"/>
      <c r="HD9" s="198"/>
      <c r="HE9" s="198"/>
      <c r="HF9" s="198"/>
      <c r="HG9" s="198"/>
      <c r="HH9" s="198"/>
      <c r="HI9" s="198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8"/>
      <c r="IF9" s="198"/>
      <c r="IG9" s="198"/>
      <c r="IH9" s="198"/>
      <c r="II9" s="198"/>
      <c r="IJ9" s="198"/>
      <c r="IK9" s="198"/>
      <c r="IL9" s="198"/>
      <c r="IM9" s="198"/>
      <c r="IN9" s="198"/>
      <c r="IO9" s="198"/>
      <c r="IP9" s="198"/>
      <c r="IQ9" s="198"/>
      <c r="IR9" s="198"/>
      <c r="IS9" s="198"/>
      <c r="IT9" s="198"/>
      <c r="IU9" s="198"/>
      <c r="IV9" s="198"/>
    </row>
    <row r="10" spans="1:256" s="2" customFormat="1" ht="14.25" customHeight="1">
      <c r="A10" s="183" t="s">
        <v>70</v>
      </c>
      <c r="B10" s="52">
        <v>0</v>
      </c>
      <c r="C10" s="184" t="s">
        <v>71</v>
      </c>
      <c r="D10" s="148">
        <v>0</v>
      </c>
      <c r="E10" s="147">
        <v>0</v>
      </c>
      <c r="F10" s="146">
        <v>0</v>
      </c>
      <c r="G10" s="145"/>
      <c r="H10" s="52">
        <v>0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  <c r="IL10" s="198"/>
      <c r="IM10" s="198"/>
      <c r="IN10" s="198"/>
      <c r="IO10" s="198"/>
      <c r="IP10" s="198"/>
      <c r="IQ10" s="198"/>
      <c r="IR10" s="198"/>
      <c r="IS10" s="198"/>
      <c r="IT10" s="198"/>
      <c r="IU10" s="198"/>
      <c r="IV10" s="198"/>
    </row>
    <row r="11" spans="1:256" s="2" customFormat="1" ht="14.25" customHeight="1">
      <c r="A11" s="183" t="s">
        <v>72</v>
      </c>
      <c r="B11" s="52">
        <v>0</v>
      </c>
      <c r="C11" s="184" t="s">
        <v>73</v>
      </c>
      <c r="D11" s="148">
        <v>0</v>
      </c>
      <c r="E11" s="147">
        <v>0</v>
      </c>
      <c r="F11" s="146">
        <v>0</v>
      </c>
      <c r="G11" s="199"/>
      <c r="H11" s="52">
        <v>0</v>
      </c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  <c r="CL11" s="198"/>
      <c r="CM11" s="198"/>
      <c r="CN11" s="198"/>
      <c r="CO11" s="198"/>
      <c r="CP11" s="198"/>
      <c r="CQ11" s="198"/>
      <c r="CR11" s="198"/>
      <c r="CS11" s="198"/>
      <c r="CT11" s="198"/>
      <c r="CU11" s="198"/>
      <c r="CV11" s="198"/>
      <c r="CW11" s="198"/>
      <c r="CX11" s="198"/>
      <c r="CY11" s="198"/>
      <c r="CZ11" s="198"/>
      <c r="DA11" s="198"/>
      <c r="DB11" s="198"/>
      <c r="DC11" s="198"/>
      <c r="DD11" s="198"/>
      <c r="DE11" s="198"/>
      <c r="DF11" s="198"/>
      <c r="DG11" s="198"/>
      <c r="DH11" s="198"/>
      <c r="DI11" s="198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198"/>
      <c r="GE11" s="198"/>
      <c r="GF11" s="198"/>
      <c r="GG11" s="198"/>
      <c r="GH11" s="198"/>
      <c r="GI11" s="198"/>
      <c r="GJ11" s="198"/>
      <c r="GK11" s="198"/>
      <c r="GL11" s="198"/>
      <c r="GM11" s="198"/>
      <c r="GN11" s="198"/>
      <c r="GO11" s="198"/>
      <c r="GP11" s="198"/>
      <c r="GQ11" s="198"/>
      <c r="GR11" s="198"/>
      <c r="GS11" s="198"/>
      <c r="GT11" s="198"/>
      <c r="GU11" s="198"/>
      <c r="GV11" s="198"/>
      <c r="GW11" s="198"/>
      <c r="GX11" s="198"/>
      <c r="GY11" s="198"/>
      <c r="GZ11" s="198"/>
      <c r="HA11" s="198"/>
      <c r="HB11" s="198"/>
      <c r="HC11" s="198"/>
      <c r="HD11" s="198"/>
      <c r="HE11" s="198"/>
      <c r="HF11" s="198"/>
      <c r="HG11" s="198"/>
      <c r="HH11" s="198"/>
      <c r="HI11" s="198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8"/>
      <c r="IF11" s="198"/>
      <c r="IG11" s="198"/>
      <c r="IH11" s="198"/>
      <c r="II11" s="198"/>
      <c r="IJ11" s="198"/>
      <c r="IK11" s="198"/>
      <c r="IL11" s="198"/>
      <c r="IM11" s="198"/>
      <c r="IN11" s="198"/>
      <c r="IO11" s="198"/>
      <c r="IP11" s="198"/>
      <c r="IQ11" s="198"/>
      <c r="IR11" s="198"/>
      <c r="IS11" s="198"/>
      <c r="IT11" s="198"/>
      <c r="IU11" s="198"/>
      <c r="IV11" s="198"/>
    </row>
    <row r="12" spans="1:256" s="2" customFormat="1" ht="14.25" customHeight="1">
      <c r="A12" s="183" t="s">
        <v>74</v>
      </c>
      <c r="B12" s="10">
        <v>0</v>
      </c>
      <c r="C12" s="184" t="s">
        <v>75</v>
      </c>
      <c r="D12" s="148">
        <v>0</v>
      </c>
      <c r="E12" s="147">
        <v>0</v>
      </c>
      <c r="F12" s="146">
        <v>0</v>
      </c>
      <c r="G12" s="199"/>
      <c r="H12" s="52">
        <v>0</v>
      </c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8"/>
      <c r="CS12" s="198"/>
      <c r="CT12" s="198"/>
      <c r="CU12" s="198"/>
      <c r="CV12" s="198"/>
      <c r="CW12" s="198"/>
      <c r="CX12" s="198"/>
      <c r="CY12" s="198"/>
      <c r="CZ12" s="198"/>
      <c r="DA12" s="198"/>
      <c r="DB12" s="198"/>
      <c r="DC12" s="198"/>
      <c r="DD12" s="198"/>
      <c r="DE12" s="198"/>
      <c r="DF12" s="198"/>
      <c r="DG12" s="198"/>
      <c r="DH12" s="198"/>
      <c r="DI12" s="198"/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  <c r="DV12" s="198"/>
      <c r="DW12" s="198"/>
      <c r="DX12" s="198"/>
      <c r="DY12" s="198"/>
      <c r="DZ12" s="198"/>
      <c r="EA12" s="198"/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8"/>
      <c r="GW12" s="198"/>
      <c r="GX12" s="198"/>
      <c r="GY12" s="198"/>
      <c r="GZ12" s="198"/>
      <c r="HA12" s="198"/>
      <c r="HB12" s="198"/>
      <c r="HC12" s="198"/>
      <c r="HD12" s="198"/>
      <c r="HE12" s="198"/>
      <c r="HF12" s="198"/>
      <c r="HG12" s="198"/>
      <c r="HH12" s="198"/>
      <c r="HI12" s="198"/>
      <c r="HJ12" s="198"/>
      <c r="HK12" s="198"/>
      <c r="HL12" s="198"/>
      <c r="HM12" s="198"/>
      <c r="HN12" s="198"/>
      <c r="HO12" s="198"/>
      <c r="HP12" s="198"/>
      <c r="HQ12" s="198"/>
      <c r="HR12" s="198"/>
      <c r="HS12" s="198"/>
      <c r="HT12" s="198"/>
      <c r="HU12" s="198"/>
      <c r="HV12" s="198"/>
      <c r="HW12" s="198"/>
      <c r="HX12" s="198"/>
      <c r="HY12" s="198"/>
      <c r="HZ12" s="198"/>
      <c r="IA12" s="198"/>
      <c r="IB12" s="198"/>
      <c r="IC12" s="198"/>
      <c r="ID12" s="198"/>
      <c r="IE12" s="198"/>
      <c r="IF12" s="198"/>
      <c r="IG12" s="198"/>
      <c r="IH12" s="198"/>
      <c r="II12" s="198"/>
      <c r="IJ12" s="198"/>
      <c r="IK12" s="198"/>
      <c r="IL12" s="198"/>
      <c r="IM12" s="198"/>
      <c r="IN12" s="198"/>
      <c r="IO12" s="198"/>
      <c r="IP12" s="198"/>
      <c r="IQ12" s="198"/>
      <c r="IR12" s="198"/>
      <c r="IS12" s="198"/>
      <c r="IT12" s="198"/>
      <c r="IU12" s="198"/>
      <c r="IV12" s="198"/>
    </row>
    <row r="13" spans="1:256" s="2" customFormat="1" ht="14.25" customHeight="1">
      <c r="A13" s="183" t="s">
        <v>76</v>
      </c>
      <c r="B13" s="186"/>
      <c r="C13" s="184" t="s">
        <v>231</v>
      </c>
      <c r="D13" s="148">
        <v>628123</v>
      </c>
      <c r="E13" s="147">
        <v>628123</v>
      </c>
      <c r="F13" s="146">
        <v>0</v>
      </c>
      <c r="G13" s="199"/>
      <c r="H13" s="52">
        <v>0</v>
      </c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198"/>
      <c r="FA13" s="198"/>
      <c r="FB13" s="198"/>
      <c r="FC13" s="198"/>
      <c r="FD13" s="198"/>
      <c r="FE13" s="198"/>
      <c r="FF13" s="198"/>
      <c r="FG13" s="198"/>
      <c r="FH13" s="198"/>
      <c r="FI13" s="198"/>
      <c r="FJ13" s="198"/>
      <c r="FK13" s="198"/>
      <c r="FL13" s="198"/>
      <c r="FM13" s="198"/>
      <c r="FN13" s="198"/>
      <c r="FO13" s="198"/>
      <c r="FP13" s="198"/>
      <c r="FQ13" s="198"/>
      <c r="FR13" s="198"/>
      <c r="FS13" s="198"/>
      <c r="FT13" s="198"/>
      <c r="FU13" s="198"/>
      <c r="FV13" s="198"/>
      <c r="FW13" s="198"/>
      <c r="FX13" s="198"/>
      <c r="FY13" s="198"/>
      <c r="FZ13" s="198"/>
      <c r="GA13" s="198"/>
      <c r="GB13" s="198"/>
      <c r="GC13" s="198"/>
      <c r="GD13" s="198"/>
      <c r="GE13" s="198"/>
      <c r="GF13" s="198"/>
      <c r="GG13" s="198"/>
      <c r="GH13" s="198"/>
      <c r="GI13" s="198"/>
      <c r="GJ13" s="198"/>
      <c r="GK13" s="198"/>
      <c r="GL13" s="198"/>
      <c r="GM13" s="198"/>
      <c r="GN13" s="198"/>
      <c r="GO13" s="198"/>
      <c r="GP13" s="198"/>
      <c r="GQ13" s="198"/>
      <c r="GR13" s="198"/>
      <c r="GS13" s="198"/>
      <c r="GT13" s="198"/>
      <c r="GU13" s="198"/>
      <c r="GV13" s="198"/>
      <c r="GW13" s="198"/>
      <c r="GX13" s="198"/>
      <c r="GY13" s="198"/>
      <c r="GZ13" s="198"/>
      <c r="HA13" s="198"/>
      <c r="HB13" s="198"/>
      <c r="HC13" s="198"/>
      <c r="HD13" s="198"/>
      <c r="HE13" s="198"/>
      <c r="HF13" s="198"/>
      <c r="HG13" s="198"/>
      <c r="HH13" s="198"/>
      <c r="HI13" s="198"/>
      <c r="HJ13" s="198"/>
      <c r="HK13" s="198"/>
      <c r="HL13" s="198"/>
      <c r="HM13" s="198"/>
      <c r="HN13" s="198"/>
      <c r="HO13" s="198"/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8"/>
      <c r="IF13" s="198"/>
      <c r="IG13" s="198"/>
      <c r="IH13" s="198"/>
      <c r="II13" s="198"/>
      <c r="IJ13" s="198"/>
      <c r="IK13" s="198"/>
      <c r="IL13" s="198"/>
      <c r="IM13" s="198"/>
      <c r="IN13" s="198"/>
      <c r="IO13" s="198"/>
      <c r="IP13" s="198"/>
      <c r="IQ13" s="198"/>
      <c r="IR13" s="198"/>
      <c r="IS13" s="198"/>
      <c r="IT13" s="198"/>
      <c r="IU13" s="198"/>
      <c r="IV13" s="198"/>
    </row>
    <row r="14" spans="1:256" s="2" customFormat="1" ht="14.25" customHeight="1">
      <c r="A14" s="187"/>
      <c r="B14" s="185"/>
      <c r="C14" s="184" t="s">
        <v>77</v>
      </c>
      <c r="D14" s="148">
        <v>7696221.5899999999</v>
      </c>
      <c r="E14" s="147">
        <v>7696221.5899999999</v>
      </c>
      <c r="F14" s="146">
        <v>0</v>
      </c>
      <c r="G14" s="199"/>
      <c r="H14" s="52">
        <v>0</v>
      </c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198"/>
      <c r="FE14" s="198"/>
      <c r="FF14" s="198"/>
      <c r="FG14" s="198"/>
      <c r="FH14" s="198"/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8"/>
      <c r="GW14" s="198"/>
      <c r="GX14" s="198"/>
      <c r="GY14" s="198"/>
      <c r="GZ14" s="198"/>
      <c r="HA14" s="198"/>
      <c r="HB14" s="198"/>
      <c r="HC14" s="198"/>
      <c r="HD14" s="198"/>
      <c r="HE14" s="198"/>
      <c r="HF14" s="198"/>
      <c r="HG14" s="198"/>
      <c r="HH14" s="198"/>
      <c r="HI14" s="198"/>
      <c r="HJ14" s="198"/>
      <c r="HK14" s="198"/>
      <c r="HL14" s="198"/>
      <c r="HM14" s="198"/>
      <c r="HN14" s="198"/>
      <c r="HO14" s="198"/>
      <c r="HP14" s="198"/>
      <c r="HQ14" s="198"/>
      <c r="HR14" s="198"/>
      <c r="HS14" s="198"/>
      <c r="HT14" s="198"/>
      <c r="HU14" s="198"/>
      <c r="HV14" s="198"/>
      <c r="HW14" s="198"/>
      <c r="HX14" s="198"/>
      <c r="HY14" s="198"/>
      <c r="HZ14" s="198"/>
      <c r="IA14" s="198"/>
      <c r="IB14" s="198"/>
      <c r="IC14" s="198"/>
      <c r="ID14" s="198"/>
      <c r="IE14" s="198"/>
      <c r="IF14" s="198"/>
      <c r="IG14" s="198"/>
      <c r="IH14" s="198"/>
      <c r="II14" s="198"/>
      <c r="IJ14" s="198"/>
      <c r="IK14" s="198"/>
      <c r="IL14" s="198"/>
      <c r="IM14" s="198"/>
      <c r="IN14" s="198"/>
      <c r="IO14" s="198"/>
      <c r="IP14" s="198"/>
      <c r="IQ14" s="198"/>
      <c r="IR14" s="198"/>
      <c r="IS14" s="198"/>
      <c r="IT14" s="198"/>
      <c r="IU14" s="198"/>
      <c r="IV14" s="198"/>
    </row>
    <row r="15" spans="1:256" s="2" customFormat="1" ht="14.25" customHeight="1">
      <c r="A15" s="187"/>
      <c r="B15" s="188"/>
      <c r="C15" s="53" t="s">
        <v>78</v>
      </c>
      <c r="D15" s="148">
        <v>0</v>
      </c>
      <c r="E15" s="147">
        <v>0</v>
      </c>
      <c r="F15" s="146">
        <v>0</v>
      </c>
      <c r="G15" s="199"/>
      <c r="H15" s="52">
        <v>0</v>
      </c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198"/>
      <c r="GE15" s="198"/>
      <c r="GF15" s="198"/>
      <c r="GG15" s="198"/>
      <c r="GH15" s="198"/>
      <c r="GI15" s="198"/>
      <c r="GJ15" s="198"/>
      <c r="GK15" s="198"/>
      <c r="GL15" s="198"/>
      <c r="GM15" s="198"/>
      <c r="GN15" s="198"/>
      <c r="GO15" s="198"/>
      <c r="GP15" s="198"/>
      <c r="GQ15" s="198"/>
      <c r="GR15" s="198"/>
      <c r="GS15" s="198"/>
      <c r="GT15" s="198"/>
      <c r="GU15" s="198"/>
      <c r="GV15" s="198"/>
      <c r="GW15" s="198"/>
      <c r="GX15" s="198"/>
      <c r="GY15" s="198"/>
      <c r="GZ15" s="198"/>
      <c r="HA15" s="198"/>
      <c r="HB15" s="198"/>
      <c r="HC15" s="198"/>
      <c r="HD15" s="198"/>
      <c r="HE15" s="198"/>
      <c r="HF15" s="198"/>
      <c r="HG15" s="198"/>
      <c r="HH15" s="198"/>
      <c r="HI15" s="198"/>
      <c r="HJ15" s="198"/>
      <c r="HK15" s="198"/>
      <c r="HL15" s="198"/>
      <c r="HM15" s="198"/>
      <c r="HN15" s="198"/>
      <c r="HO15" s="198"/>
      <c r="HP15" s="198"/>
      <c r="HQ15" s="198"/>
      <c r="HR15" s="198"/>
      <c r="HS15" s="198"/>
      <c r="HT15" s="198"/>
      <c r="HU15" s="198"/>
      <c r="HV15" s="198"/>
      <c r="HW15" s="198"/>
      <c r="HX15" s="198"/>
      <c r="HY15" s="198"/>
      <c r="HZ15" s="198"/>
      <c r="IA15" s="198"/>
      <c r="IB15" s="198"/>
      <c r="IC15" s="198"/>
      <c r="ID15" s="198"/>
      <c r="IE15" s="198"/>
      <c r="IF15" s="198"/>
      <c r="IG15" s="198"/>
      <c r="IH15" s="198"/>
      <c r="II15" s="198"/>
      <c r="IJ15" s="198"/>
      <c r="IK15" s="198"/>
      <c r="IL15" s="198"/>
      <c r="IM15" s="198"/>
      <c r="IN15" s="198"/>
      <c r="IO15" s="198"/>
      <c r="IP15" s="198"/>
      <c r="IQ15" s="198"/>
      <c r="IR15" s="198"/>
      <c r="IS15" s="198"/>
      <c r="IT15" s="198"/>
      <c r="IU15" s="198"/>
      <c r="IV15" s="198"/>
    </row>
    <row r="16" spans="1:256" s="2" customFormat="1" ht="14.25" customHeight="1">
      <c r="A16" s="163"/>
      <c r="B16" s="189"/>
      <c r="C16" s="184" t="s">
        <v>232</v>
      </c>
      <c r="D16" s="148">
        <v>149108.04</v>
      </c>
      <c r="E16" s="147">
        <v>149108.04</v>
      </c>
      <c r="F16" s="146">
        <v>0</v>
      </c>
      <c r="G16" s="199"/>
      <c r="H16" s="52">
        <v>0</v>
      </c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  <c r="EE16" s="198"/>
      <c r="EF16" s="198"/>
      <c r="EG16" s="198"/>
      <c r="EH16" s="198"/>
      <c r="EI16" s="198"/>
      <c r="EJ16" s="198"/>
      <c r="EK16" s="198"/>
      <c r="EL16" s="198"/>
      <c r="EM16" s="198"/>
      <c r="EN16" s="198"/>
      <c r="EO16" s="198"/>
      <c r="EP16" s="198"/>
      <c r="EQ16" s="198"/>
      <c r="ER16" s="198"/>
      <c r="ES16" s="198"/>
      <c r="ET16" s="198"/>
      <c r="EU16" s="198"/>
      <c r="EV16" s="198"/>
      <c r="EW16" s="198"/>
      <c r="EX16" s="198"/>
      <c r="EY16" s="198"/>
      <c r="EZ16" s="198"/>
      <c r="FA16" s="198"/>
      <c r="FB16" s="198"/>
      <c r="FC16" s="198"/>
      <c r="FD16" s="198"/>
      <c r="FE16" s="198"/>
      <c r="FF16" s="198"/>
      <c r="FG16" s="198"/>
      <c r="FH16" s="198"/>
      <c r="FI16" s="198"/>
      <c r="FJ16" s="198"/>
      <c r="FK16" s="198"/>
      <c r="FL16" s="198"/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8"/>
      <c r="GW16" s="198"/>
      <c r="GX16" s="198"/>
      <c r="GY16" s="198"/>
      <c r="GZ16" s="198"/>
      <c r="HA16" s="198"/>
      <c r="HB16" s="198"/>
      <c r="HC16" s="198"/>
      <c r="HD16" s="198"/>
      <c r="HE16" s="198"/>
      <c r="HF16" s="198"/>
      <c r="HG16" s="198"/>
      <c r="HH16" s="198"/>
      <c r="HI16" s="198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8"/>
      <c r="IF16" s="198"/>
      <c r="IG16" s="198"/>
      <c r="IH16" s="198"/>
      <c r="II16" s="198"/>
      <c r="IJ16" s="198"/>
      <c r="IK16" s="198"/>
      <c r="IL16" s="198"/>
      <c r="IM16" s="198"/>
      <c r="IN16" s="198"/>
      <c r="IO16" s="198"/>
      <c r="IP16" s="198"/>
      <c r="IQ16" s="198"/>
      <c r="IR16" s="198"/>
      <c r="IS16" s="198"/>
      <c r="IT16" s="198"/>
      <c r="IU16" s="198"/>
      <c r="IV16" s="198"/>
    </row>
    <row r="17" spans="1:256" s="2" customFormat="1" ht="14.25" customHeight="1">
      <c r="A17" s="144"/>
      <c r="B17" s="190"/>
      <c r="C17" s="187" t="s">
        <v>79</v>
      </c>
      <c r="D17" s="148">
        <v>0</v>
      </c>
      <c r="E17" s="147">
        <v>0</v>
      </c>
      <c r="F17" s="146">
        <v>0</v>
      </c>
      <c r="G17" s="199"/>
      <c r="H17" s="52">
        <v>0</v>
      </c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  <c r="EZ17" s="198"/>
      <c r="FA17" s="198"/>
      <c r="FB17" s="198"/>
      <c r="FC17" s="198"/>
      <c r="FD17" s="198"/>
      <c r="FE17" s="198"/>
      <c r="FF17" s="198"/>
      <c r="FG17" s="198"/>
      <c r="FH17" s="198"/>
      <c r="FI17" s="198"/>
      <c r="FJ17" s="198"/>
      <c r="FK17" s="198"/>
      <c r="FL17" s="198"/>
      <c r="FM17" s="198"/>
      <c r="FN17" s="198"/>
      <c r="FO17" s="198"/>
      <c r="FP17" s="198"/>
      <c r="FQ17" s="198"/>
      <c r="FR17" s="198"/>
      <c r="FS17" s="198"/>
      <c r="FT17" s="198"/>
      <c r="FU17" s="198"/>
      <c r="FV17" s="198"/>
      <c r="FW17" s="198"/>
      <c r="FX17" s="198"/>
      <c r="FY17" s="198"/>
      <c r="FZ17" s="198"/>
      <c r="GA17" s="198"/>
      <c r="GB17" s="198"/>
      <c r="GC17" s="198"/>
      <c r="GD17" s="198"/>
      <c r="GE17" s="198"/>
      <c r="GF17" s="198"/>
      <c r="GG17" s="198"/>
      <c r="GH17" s="198"/>
      <c r="GI17" s="198"/>
      <c r="GJ17" s="198"/>
      <c r="GK17" s="198"/>
      <c r="GL17" s="198"/>
      <c r="GM17" s="198"/>
      <c r="GN17" s="198"/>
      <c r="GO17" s="198"/>
      <c r="GP17" s="198"/>
      <c r="GQ17" s="198"/>
      <c r="GR17" s="198"/>
      <c r="GS17" s="198"/>
      <c r="GT17" s="198"/>
      <c r="GU17" s="198"/>
      <c r="GV17" s="198"/>
      <c r="GW17" s="198"/>
      <c r="GX17" s="198"/>
      <c r="GY17" s="198"/>
      <c r="GZ17" s="198"/>
      <c r="HA17" s="198"/>
      <c r="HB17" s="198"/>
      <c r="HC17" s="198"/>
      <c r="HD17" s="198"/>
      <c r="HE17" s="198"/>
      <c r="HF17" s="198"/>
      <c r="HG17" s="198"/>
      <c r="HH17" s="198"/>
      <c r="HI17" s="198"/>
      <c r="HJ17" s="198"/>
      <c r="HK17" s="198"/>
      <c r="HL17" s="198"/>
      <c r="HM17" s="198"/>
      <c r="HN17" s="198"/>
      <c r="HO17" s="198"/>
      <c r="HP17" s="198"/>
      <c r="HQ17" s="198"/>
      <c r="HR17" s="198"/>
      <c r="HS17" s="198"/>
      <c r="HT17" s="198"/>
      <c r="HU17" s="198"/>
      <c r="HV17" s="198"/>
      <c r="HW17" s="198"/>
      <c r="HX17" s="198"/>
      <c r="HY17" s="198"/>
      <c r="HZ17" s="198"/>
      <c r="IA17" s="198"/>
      <c r="IB17" s="198"/>
      <c r="IC17" s="198"/>
      <c r="ID17" s="198"/>
      <c r="IE17" s="198"/>
      <c r="IF17" s="198"/>
      <c r="IG17" s="198"/>
      <c r="IH17" s="198"/>
      <c r="II17" s="198"/>
      <c r="IJ17" s="198"/>
      <c r="IK17" s="198"/>
      <c r="IL17" s="198"/>
      <c r="IM17" s="198"/>
      <c r="IN17" s="198"/>
      <c r="IO17" s="198"/>
      <c r="IP17" s="198"/>
      <c r="IQ17" s="198"/>
      <c r="IR17" s="198"/>
      <c r="IS17" s="198"/>
      <c r="IT17" s="198"/>
      <c r="IU17" s="198"/>
      <c r="IV17" s="198"/>
    </row>
    <row r="18" spans="1:256" s="2" customFormat="1" ht="14.25" customHeight="1">
      <c r="A18" s="163"/>
      <c r="B18" s="190"/>
      <c r="C18" s="187" t="s">
        <v>80</v>
      </c>
      <c r="D18" s="148">
        <v>980000</v>
      </c>
      <c r="E18" s="147">
        <v>500000</v>
      </c>
      <c r="F18" s="146">
        <v>480000</v>
      </c>
      <c r="G18" s="199"/>
      <c r="H18" s="52">
        <v>0</v>
      </c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  <c r="DV18" s="198"/>
      <c r="DW18" s="198"/>
      <c r="DX18" s="198"/>
      <c r="DY18" s="198"/>
      <c r="DZ18" s="198"/>
      <c r="EA18" s="198"/>
      <c r="EB18" s="198"/>
      <c r="EC18" s="198"/>
      <c r="ED18" s="198"/>
      <c r="EE18" s="198"/>
      <c r="EF18" s="198"/>
      <c r="EG18" s="198"/>
      <c r="EH18" s="198"/>
      <c r="EI18" s="198"/>
      <c r="EJ18" s="198"/>
      <c r="EK18" s="198"/>
      <c r="EL18" s="198"/>
      <c r="EM18" s="198"/>
      <c r="EN18" s="198"/>
      <c r="EO18" s="198"/>
      <c r="EP18" s="198"/>
      <c r="EQ18" s="198"/>
      <c r="ER18" s="198"/>
      <c r="ES18" s="198"/>
      <c r="ET18" s="198"/>
      <c r="EU18" s="198"/>
      <c r="EV18" s="198"/>
      <c r="EW18" s="198"/>
      <c r="EX18" s="198"/>
      <c r="EY18" s="198"/>
      <c r="EZ18" s="198"/>
      <c r="FA18" s="198"/>
      <c r="FB18" s="198"/>
      <c r="FC18" s="198"/>
      <c r="FD18" s="198"/>
      <c r="FE18" s="198"/>
      <c r="FF18" s="198"/>
      <c r="FG18" s="198"/>
      <c r="FH18" s="198"/>
      <c r="FI18" s="198"/>
      <c r="FJ18" s="198"/>
      <c r="FK18" s="198"/>
      <c r="FL18" s="198"/>
      <c r="FM18" s="198"/>
      <c r="FN18" s="198"/>
      <c r="FO18" s="198"/>
      <c r="FP18" s="198"/>
      <c r="FQ18" s="198"/>
      <c r="FR18" s="198"/>
      <c r="FS18" s="198"/>
      <c r="FT18" s="198"/>
      <c r="FU18" s="198"/>
      <c r="FV18" s="198"/>
      <c r="FW18" s="198"/>
      <c r="FX18" s="198"/>
      <c r="FY18" s="198"/>
      <c r="FZ18" s="198"/>
      <c r="GA18" s="198"/>
      <c r="GB18" s="198"/>
      <c r="GC18" s="198"/>
      <c r="GD18" s="198"/>
      <c r="GE18" s="198"/>
      <c r="GF18" s="198"/>
      <c r="GG18" s="198"/>
      <c r="GH18" s="198"/>
      <c r="GI18" s="198"/>
      <c r="GJ18" s="198"/>
      <c r="GK18" s="198"/>
      <c r="GL18" s="198"/>
      <c r="GM18" s="198"/>
      <c r="GN18" s="198"/>
      <c r="GO18" s="198"/>
      <c r="GP18" s="198"/>
      <c r="GQ18" s="198"/>
      <c r="GR18" s="198"/>
      <c r="GS18" s="198"/>
      <c r="GT18" s="198"/>
      <c r="GU18" s="198"/>
      <c r="GV18" s="198"/>
      <c r="GW18" s="198"/>
      <c r="GX18" s="198"/>
      <c r="GY18" s="198"/>
      <c r="GZ18" s="198"/>
      <c r="HA18" s="198"/>
      <c r="HB18" s="198"/>
      <c r="HC18" s="198"/>
      <c r="HD18" s="198"/>
      <c r="HE18" s="198"/>
      <c r="HF18" s="198"/>
      <c r="HG18" s="198"/>
      <c r="HH18" s="198"/>
      <c r="HI18" s="198"/>
      <c r="HJ18" s="198"/>
      <c r="HK18" s="198"/>
      <c r="HL18" s="198"/>
      <c r="HM18" s="198"/>
      <c r="HN18" s="198"/>
      <c r="HO18" s="198"/>
      <c r="HP18" s="198"/>
      <c r="HQ18" s="198"/>
      <c r="HR18" s="198"/>
      <c r="HS18" s="198"/>
      <c r="HT18" s="198"/>
      <c r="HU18" s="198"/>
      <c r="HV18" s="198"/>
      <c r="HW18" s="198"/>
      <c r="HX18" s="198"/>
      <c r="HY18" s="198"/>
      <c r="HZ18" s="198"/>
      <c r="IA18" s="198"/>
      <c r="IB18" s="198"/>
      <c r="IC18" s="198"/>
      <c r="ID18" s="198"/>
      <c r="IE18" s="198"/>
      <c r="IF18" s="198"/>
      <c r="IG18" s="198"/>
      <c r="IH18" s="198"/>
      <c r="II18" s="198"/>
      <c r="IJ18" s="198"/>
      <c r="IK18" s="198"/>
      <c r="IL18" s="198"/>
      <c r="IM18" s="198"/>
      <c r="IN18" s="198"/>
      <c r="IO18" s="198"/>
      <c r="IP18" s="198"/>
      <c r="IQ18" s="198"/>
      <c r="IR18" s="198"/>
      <c r="IS18" s="198"/>
      <c r="IT18" s="198"/>
      <c r="IU18" s="198"/>
      <c r="IV18" s="198"/>
    </row>
    <row r="19" spans="1:256" s="2" customFormat="1" ht="14.25" customHeight="1">
      <c r="A19" s="163"/>
      <c r="B19" s="190"/>
      <c r="C19" s="187" t="s">
        <v>81</v>
      </c>
      <c r="D19" s="148">
        <v>2534077.2799999998</v>
      </c>
      <c r="E19" s="147">
        <v>2534077.2799999998</v>
      </c>
      <c r="F19" s="146">
        <v>0</v>
      </c>
      <c r="G19" s="199"/>
      <c r="H19" s="52">
        <v>0</v>
      </c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  <c r="EE19" s="198"/>
      <c r="EF19" s="198"/>
      <c r="EG19" s="198"/>
      <c r="EH19" s="198"/>
      <c r="EI19" s="198"/>
      <c r="EJ19" s="198"/>
      <c r="EK19" s="198"/>
      <c r="EL19" s="198"/>
      <c r="EM19" s="198"/>
      <c r="EN19" s="198"/>
      <c r="EO19" s="198"/>
      <c r="EP19" s="198"/>
      <c r="EQ19" s="198"/>
      <c r="ER19" s="198"/>
      <c r="ES19" s="198"/>
      <c r="ET19" s="198"/>
      <c r="EU19" s="198"/>
      <c r="EV19" s="198"/>
      <c r="EW19" s="198"/>
      <c r="EX19" s="198"/>
      <c r="EY19" s="198"/>
      <c r="EZ19" s="198"/>
      <c r="FA19" s="198"/>
      <c r="FB19" s="198"/>
      <c r="FC19" s="198"/>
      <c r="FD19" s="198"/>
      <c r="FE19" s="198"/>
      <c r="FF19" s="198"/>
      <c r="FG19" s="198"/>
      <c r="FH19" s="198"/>
      <c r="FI19" s="198"/>
      <c r="FJ19" s="198"/>
      <c r="FK19" s="198"/>
      <c r="FL19" s="198"/>
      <c r="FM19" s="198"/>
      <c r="FN19" s="198"/>
      <c r="FO19" s="198"/>
      <c r="FP19" s="198"/>
      <c r="FQ19" s="198"/>
      <c r="FR19" s="198"/>
      <c r="FS19" s="198"/>
      <c r="FT19" s="198"/>
      <c r="FU19" s="198"/>
      <c r="FV19" s="198"/>
      <c r="FW19" s="198"/>
      <c r="FX19" s="198"/>
      <c r="FY19" s="198"/>
      <c r="FZ19" s="198"/>
      <c r="GA19" s="198"/>
      <c r="GB19" s="198"/>
      <c r="GC19" s="198"/>
      <c r="GD19" s="198"/>
      <c r="GE19" s="198"/>
      <c r="GF19" s="198"/>
      <c r="GG19" s="198"/>
      <c r="GH19" s="198"/>
      <c r="GI19" s="198"/>
      <c r="GJ19" s="198"/>
      <c r="GK19" s="198"/>
      <c r="GL19" s="198"/>
      <c r="GM19" s="198"/>
      <c r="GN19" s="198"/>
      <c r="GO19" s="198"/>
      <c r="GP19" s="198"/>
      <c r="GQ19" s="198"/>
      <c r="GR19" s="198"/>
      <c r="GS19" s="198"/>
      <c r="GT19" s="198"/>
      <c r="GU19" s="198"/>
      <c r="GV19" s="198"/>
      <c r="GW19" s="198"/>
      <c r="GX19" s="198"/>
      <c r="GY19" s="198"/>
      <c r="GZ19" s="198"/>
      <c r="HA19" s="198"/>
      <c r="HB19" s="198"/>
      <c r="HC19" s="198"/>
      <c r="HD19" s="198"/>
      <c r="HE19" s="198"/>
      <c r="HF19" s="198"/>
      <c r="HG19" s="198"/>
      <c r="HH19" s="198"/>
      <c r="HI19" s="198"/>
      <c r="HJ19" s="198"/>
      <c r="HK19" s="198"/>
      <c r="HL19" s="198"/>
      <c r="HM19" s="198"/>
      <c r="HN19" s="198"/>
      <c r="HO19" s="198"/>
      <c r="HP19" s="198"/>
      <c r="HQ19" s="198"/>
      <c r="HR19" s="198"/>
      <c r="HS19" s="198"/>
      <c r="HT19" s="198"/>
      <c r="HU19" s="198"/>
      <c r="HV19" s="198"/>
      <c r="HW19" s="198"/>
      <c r="HX19" s="198"/>
      <c r="HY19" s="198"/>
      <c r="HZ19" s="198"/>
      <c r="IA19" s="198"/>
      <c r="IB19" s="198"/>
      <c r="IC19" s="198"/>
      <c r="ID19" s="198"/>
      <c r="IE19" s="198"/>
      <c r="IF19" s="198"/>
      <c r="IG19" s="198"/>
      <c r="IH19" s="198"/>
      <c r="II19" s="198"/>
      <c r="IJ19" s="198"/>
      <c r="IK19" s="198"/>
      <c r="IL19" s="198"/>
      <c r="IM19" s="198"/>
      <c r="IN19" s="198"/>
      <c r="IO19" s="198"/>
      <c r="IP19" s="198"/>
      <c r="IQ19" s="198"/>
      <c r="IR19" s="198"/>
      <c r="IS19" s="198"/>
      <c r="IT19" s="198"/>
      <c r="IU19" s="198"/>
      <c r="IV19" s="198"/>
    </row>
    <row r="20" spans="1:256" s="2" customFormat="1" ht="14.25" customHeight="1">
      <c r="A20" s="163"/>
      <c r="B20" s="190"/>
      <c r="C20" s="187" t="s">
        <v>82</v>
      </c>
      <c r="D20" s="148">
        <v>0</v>
      </c>
      <c r="E20" s="147">
        <v>0</v>
      </c>
      <c r="F20" s="146">
        <v>0</v>
      </c>
      <c r="G20" s="199"/>
      <c r="H20" s="52">
        <v>0</v>
      </c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  <c r="EE20" s="198"/>
      <c r="EF20" s="198"/>
      <c r="EG20" s="198"/>
      <c r="EH20" s="198"/>
      <c r="EI20" s="198"/>
      <c r="EJ20" s="198"/>
      <c r="EK20" s="198"/>
      <c r="EL20" s="198"/>
      <c r="EM20" s="198"/>
      <c r="EN20" s="198"/>
      <c r="EO20" s="198"/>
      <c r="EP20" s="198"/>
      <c r="EQ20" s="198"/>
      <c r="ER20" s="198"/>
      <c r="ES20" s="198"/>
      <c r="ET20" s="198"/>
      <c r="EU20" s="198"/>
      <c r="EV20" s="198"/>
      <c r="EW20" s="198"/>
      <c r="EX20" s="198"/>
      <c r="EY20" s="198"/>
      <c r="EZ20" s="198"/>
      <c r="FA20" s="198"/>
      <c r="FB20" s="198"/>
      <c r="FC20" s="198"/>
      <c r="FD20" s="198"/>
      <c r="FE20" s="198"/>
      <c r="FF20" s="198"/>
      <c r="FG20" s="198"/>
      <c r="FH20" s="198"/>
      <c r="FI20" s="198"/>
      <c r="FJ20" s="198"/>
      <c r="FK20" s="198"/>
      <c r="FL20" s="198"/>
      <c r="FM20" s="198"/>
      <c r="FN20" s="198"/>
      <c r="FO20" s="198"/>
      <c r="FP20" s="198"/>
      <c r="FQ20" s="198"/>
      <c r="FR20" s="198"/>
      <c r="FS20" s="198"/>
      <c r="FT20" s="198"/>
      <c r="FU20" s="198"/>
      <c r="FV20" s="198"/>
      <c r="FW20" s="198"/>
      <c r="FX20" s="198"/>
      <c r="FY20" s="198"/>
      <c r="FZ20" s="198"/>
      <c r="GA20" s="198"/>
      <c r="GB20" s="198"/>
      <c r="GC20" s="198"/>
      <c r="GD20" s="198"/>
      <c r="GE20" s="198"/>
      <c r="GF20" s="198"/>
      <c r="GG20" s="198"/>
      <c r="GH20" s="198"/>
      <c r="GI20" s="198"/>
      <c r="GJ20" s="198"/>
      <c r="GK20" s="198"/>
      <c r="GL20" s="198"/>
      <c r="GM20" s="198"/>
      <c r="GN20" s="198"/>
      <c r="GO20" s="198"/>
      <c r="GP20" s="198"/>
      <c r="GQ20" s="198"/>
      <c r="GR20" s="198"/>
      <c r="GS20" s="198"/>
      <c r="GT20" s="198"/>
      <c r="GU20" s="198"/>
      <c r="GV20" s="198"/>
      <c r="GW20" s="198"/>
      <c r="GX20" s="198"/>
      <c r="GY20" s="198"/>
      <c r="GZ20" s="198"/>
      <c r="HA20" s="198"/>
      <c r="HB20" s="198"/>
      <c r="HC20" s="198"/>
      <c r="HD20" s="198"/>
      <c r="HE20" s="198"/>
      <c r="HF20" s="198"/>
      <c r="HG20" s="198"/>
      <c r="HH20" s="198"/>
      <c r="HI20" s="198"/>
      <c r="HJ20" s="198"/>
      <c r="HK20" s="198"/>
      <c r="HL20" s="198"/>
      <c r="HM20" s="198"/>
      <c r="HN20" s="198"/>
      <c r="HO20" s="198"/>
      <c r="HP20" s="198"/>
      <c r="HQ20" s="198"/>
      <c r="HR20" s="198"/>
      <c r="HS20" s="198"/>
      <c r="HT20" s="198"/>
      <c r="HU20" s="198"/>
      <c r="HV20" s="198"/>
      <c r="HW20" s="198"/>
      <c r="HX20" s="198"/>
      <c r="HY20" s="198"/>
      <c r="HZ20" s="198"/>
      <c r="IA20" s="198"/>
      <c r="IB20" s="198"/>
      <c r="IC20" s="198"/>
      <c r="ID20" s="198"/>
      <c r="IE20" s="198"/>
      <c r="IF20" s="198"/>
      <c r="IG20" s="198"/>
      <c r="IH20" s="198"/>
      <c r="II20" s="198"/>
      <c r="IJ20" s="198"/>
      <c r="IK20" s="198"/>
      <c r="IL20" s="198"/>
      <c r="IM20" s="198"/>
      <c r="IN20" s="198"/>
      <c r="IO20" s="198"/>
      <c r="IP20" s="198"/>
      <c r="IQ20" s="198"/>
      <c r="IR20" s="198"/>
      <c r="IS20" s="198"/>
      <c r="IT20" s="198"/>
      <c r="IU20" s="198"/>
      <c r="IV20" s="198"/>
    </row>
    <row r="21" spans="1:256" s="2" customFormat="1" ht="14.25" customHeight="1">
      <c r="A21" s="163"/>
      <c r="B21" s="190"/>
      <c r="C21" s="187" t="s">
        <v>83</v>
      </c>
      <c r="D21" s="148">
        <v>0</v>
      </c>
      <c r="E21" s="147">
        <v>0</v>
      </c>
      <c r="F21" s="146">
        <v>0</v>
      </c>
      <c r="G21" s="199"/>
      <c r="H21" s="52">
        <v>0</v>
      </c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  <c r="EE21" s="198"/>
      <c r="EF21" s="198"/>
      <c r="EG21" s="198"/>
      <c r="EH21" s="198"/>
      <c r="EI21" s="198"/>
      <c r="EJ21" s="198"/>
      <c r="EK21" s="198"/>
      <c r="EL21" s="198"/>
      <c r="EM21" s="198"/>
      <c r="EN21" s="198"/>
      <c r="EO21" s="198"/>
      <c r="EP21" s="198"/>
      <c r="EQ21" s="198"/>
      <c r="ER21" s="198"/>
      <c r="ES21" s="198"/>
      <c r="ET21" s="198"/>
      <c r="EU21" s="198"/>
      <c r="EV21" s="198"/>
      <c r="EW21" s="198"/>
      <c r="EX21" s="198"/>
      <c r="EY21" s="198"/>
      <c r="EZ21" s="198"/>
      <c r="FA21" s="198"/>
      <c r="FB21" s="198"/>
      <c r="FC21" s="198"/>
      <c r="FD21" s="198"/>
      <c r="FE21" s="198"/>
      <c r="FF21" s="198"/>
      <c r="FG21" s="198"/>
      <c r="FH21" s="198"/>
      <c r="FI21" s="198"/>
      <c r="FJ21" s="198"/>
      <c r="FK21" s="198"/>
      <c r="FL21" s="198"/>
      <c r="FM21" s="198"/>
      <c r="FN21" s="198"/>
      <c r="FO21" s="198"/>
      <c r="FP21" s="198"/>
      <c r="FQ21" s="198"/>
      <c r="FR21" s="198"/>
      <c r="FS21" s="198"/>
      <c r="FT21" s="198"/>
      <c r="FU21" s="198"/>
      <c r="FV21" s="198"/>
      <c r="FW21" s="198"/>
      <c r="FX21" s="198"/>
      <c r="FY21" s="198"/>
      <c r="FZ21" s="198"/>
      <c r="GA21" s="198"/>
      <c r="GB21" s="198"/>
      <c r="GC21" s="198"/>
      <c r="GD21" s="198"/>
      <c r="GE21" s="198"/>
      <c r="GF21" s="198"/>
      <c r="GG21" s="198"/>
      <c r="GH21" s="198"/>
      <c r="GI21" s="198"/>
      <c r="GJ21" s="198"/>
      <c r="GK21" s="198"/>
      <c r="GL21" s="198"/>
      <c r="GM21" s="198"/>
      <c r="GN21" s="198"/>
      <c r="GO21" s="198"/>
      <c r="GP21" s="198"/>
      <c r="GQ21" s="198"/>
      <c r="GR21" s="198"/>
      <c r="GS21" s="198"/>
      <c r="GT21" s="198"/>
      <c r="GU21" s="198"/>
      <c r="GV21" s="198"/>
      <c r="GW21" s="198"/>
      <c r="GX21" s="198"/>
      <c r="GY21" s="198"/>
      <c r="GZ21" s="198"/>
      <c r="HA21" s="198"/>
      <c r="HB21" s="198"/>
      <c r="HC21" s="198"/>
      <c r="HD21" s="198"/>
      <c r="HE21" s="198"/>
      <c r="HF21" s="198"/>
      <c r="HG21" s="198"/>
      <c r="HH21" s="198"/>
      <c r="HI21" s="198"/>
      <c r="HJ21" s="198"/>
      <c r="HK21" s="198"/>
      <c r="HL21" s="198"/>
      <c r="HM21" s="198"/>
      <c r="HN21" s="198"/>
      <c r="HO21" s="198"/>
      <c r="HP21" s="198"/>
      <c r="HQ21" s="198"/>
      <c r="HR21" s="198"/>
      <c r="HS21" s="198"/>
      <c r="HT21" s="198"/>
      <c r="HU21" s="198"/>
      <c r="HV21" s="198"/>
      <c r="HW21" s="198"/>
      <c r="HX21" s="198"/>
      <c r="HY21" s="198"/>
      <c r="HZ21" s="198"/>
      <c r="IA21" s="198"/>
      <c r="IB21" s="198"/>
      <c r="IC21" s="198"/>
      <c r="ID21" s="198"/>
      <c r="IE21" s="198"/>
      <c r="IF21" s="198"/>
      <c r="IG21" s="198"/>
      <c r="IH21" s="198"/>
      <c r="II21" s="198"/>
      <c r="IJ21" s="198"/>
      <c r="IK21" s="198"/>
      <c r="IL21" s="198"/>
      <c r="IM21" s="198"/>
      <c r="IN21" s="198"/>
      <c r="IO21" s="198"/>
      <c r="IP21" s="198"/>
      <c r="IQ21" s="198"/>
      <c r="IR21" s="198"/>
      <c r="IS21" s="198"/>
      <c r="IT21" s="198"/>
      <c r="IU21" s="198"/>
      <c r="IV21" s="198"/>
    </row>
    <row r="22" spans="1:256" s="2" customFormat="1" ht="14.25" customHeight="1">
      <c r="A22" s="163"/>
      <c r="B22" s="191"/>
      <c r="C22" s="192" t="s">
        <v>84</v>
      </c>
      <c r="D22" s="148">
        <v>0</v>
      </c>
      <c r="E22" s="147">
        <v>0</v>
      </c>
      <c r="F22" s="146">
        <v>0</v>
      </c>
      <c r="G22" s="199"/>
      <c r="H22" s="52">
        <v>0</v>
      </c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  <c r="EE22" s="198"/>
      <c r="EF22" s="198"/>
      <c r="EG22" s="198"/>
      <c r="EH22" s="198"/>
      <c r="EI22" s="198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H22" s="198"/>
      <c r="FI22" s="198"/>
      <c r="FJ22" s="198"/>
      <c r="FK22" s="198"/>
      <c r="FL22" s="198"/>
      <c r="FM22" s="198"/>
      <c r="FN22" s="198"/>
      <c r="FO22" s="198"/>
      <c r="FP22" s="198"/>
      <c r="FQ22" s="198"/>
      <c r="FR22" s="198"/>
      <c r="FS22" s="198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  <c r="GO22" s="198"/>
      <c r="GP22" s="198"/>
      <c r="GQ22" s="198"/>
      <c r="GR22" s="198"/>
      <c r="GS22" s="198"/>
      <c r="GT22" s="198"/>
      <c r="GU22" s="198"/>
      <c r="GV22" s="198"/>
      <c r="GW22" s="198"/>
      <c r="GX22" s="198"/>
      <c r="GY22" s="198"/>
      <c r="GZ22" s="198"/>
      <c r="HA22" s="198"/>
      <c r="HB22" s="198"/>
      <c r="HC22" s="198"/>
      <c r="HD22" s="198"/>
      <c r="HE22" s="198"/>
      <c r="HF22" s="198"/>
      <c r="HG22" s="198"/>
      <c r="HH22" s="198"/>
      <c r="HI22" s="198"/>
      <c r="HJ22" s="198"/>
      <c r="HK22" s="198"/>
      <c r="HL22" s="198"/>
      <c r="HM22" s="198"/>
      <c r="HN22" s="198"/>
      <c r="HO22" s="198"/>
      <c r="HP22" s="198"/>
      <c r="HQ22" s="198"/>
      <c r="HR22" s="198"/>
      <c r="HS22" s="198"/>
      <c r="HT22" s="198"/>
      <c r="HU22" s="198"/>
      <c r="HV22" s="198"/>
      <c r="HW22" s="198"/>
      <c r="HX22" s="198"/>
      <c r="HY22" s="198"/>
      <c r="HZ22" s="198"/>
      <c r="IA22" s="198"/>
      <c r="IB22" s="198"/>
      <c r="IC22" s="198"/>
      <c r="ID22" s="198"/>
      <c r="IE22" s="198"/>
      <c r="IF22" s="198"/>
      <c r="IG22" s="198"/>
      <c r="IH22" s="198"/>
      <c r="II22" s="198"/>
      <c r="IJ22" s="198"/>
      <c r="IK22" s="198"/>
      <c r="IL22" s="198"/>
      <c r="IM22" s="198"/>
      <c r="IN22" s="198"/>
      <c r="IO22" s="198"/>
      <c r="IP22" s="198"/>
      <c r="IQ22" s="198"/>
      <c r="IR22" s="198"/>
      <c r="IS22" s="198"/>
      <c r="IT22" s="198"/>
      <c r="IU22" s="198"/>
      <c r="IV22" s="198"/>
    </row>
    <row r="23" spans="1:256" s="2" customFormat="1" ht="14.25" customHeight="1">
      <c r="A23" s="144"/>
      <c r="B23" s="190"/>
      <c r="C23" s="193" t="s">
        <v>85</v>
      </c>
      <c r="D23" s="148">
        <v>0</v>
      </c>
      <c r="E23" s="147">
        <v>0</v>
      </c>
      <c r="F23" s="146">
        <v>0</v>
      </c>
      <c r="G23" s="199"/>
      <c r="H23" s="52">
        <v>0</v>
      </c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H23" s="198"/>
      <c r="FI23" s="198"/>
      <c r="FJ23" s="198"/>
      <c r="FK23" s="198"/>
      <c r="FL23" s="198"/>
      <c r="FM23" s="198"/>
      <c r="FN23" s="198"/>
      <c r="FO23" s="198"/>
      <c r="FP23" s="198"/>
      <c r="FQ23" s="198"/>
      <c r="FR23" s="198"/>
      <c r="FS23" s="198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  <c r="GO23" s="198"/>
      <c r="GP23" s="198"/>
      <c r="GQ23" s="198"/>
      <c r="GR23" s="198"/>
      <c r="GS23" s="198"/>
      <c r="GT23" s="198"/>
      <c r="GU23" s="198"/>
      <c r="GV23" s="198"/>
      <c r="GW23" s="198"/>
      <c r="GX23" s="198"/>
      <c r="GY23" s="198"/>
      <c r="GZ23" s="198"/>
      <c r="HA23" s="198"/>
      <c r="HB23" s="198"/>
      <c r="HC23" s="198"/>
      <c r="HD23" s="198"/>
      <c r="HE23" s="198"/>
      <c r="HF23" s="198"/>
      <c r="HG23" s="198"/>
      <c r="HH23" s="198"/>
      <c r="HI23" s="198"/>
      <c r="HJ23" s="198"/>
      <c r="HK23" s="198"/>
      <c r="HL23" s="198"/>
      <c r="HM23" s="198"/>
      <c r="HN23" s="198"/>
      <c r="HO23" s="198"/>
      <c r="HP23" s="198"/>
      <c r="HQ23" s="198"/>
      <c r="HR23" s="198"/>
      <c r="HS23" s="198"/>
      <c r="HT23" s="198"/>
      <c r="HU23" s="198"/>
      <c r="HV23" s="198"/>
      <c r="HW23" s="198"/>
      <c r="HX23" s="198"/>
      <c r="HY23" s="198"/>
      <c r="HZ23" s="198"/>
      <c r="IA23" s="198"/>
      <c r="IB23" s="198"/>
      <c r="IC23" s="198"/>
      <c r="ID23" s="198"/>
      <c r="IE23" s="198"/>
      <c r="IF23" s="198"/>
      <c r="IG23" s="198"/>
      <c r="IH23" s="198"/>
      <c r="II23" s="198"/>
      <c r="IJ23" s="198"/>
      <c r="IK23" s="198"/>
      <c r="IL23" s="198"/>
      <c r="IM23" s="198"/>
      <c r="IN23" s="198"/>
      <c r="IO23" s="198"/>
      <c r="IP23" s="198"/>
      <c r="IQ23" s="198"/>
      <c r="IR23" s="198"/>
      <c r="IS23" s="198"/>
      <c r="IT23" s="198"/>
      <c r="IU23" s="198"/>
      <c r="IV23" s="198"/>
    </row>
    <row r="24" spans="1:256" s="2" customFormat="1" ht="14.25" customHeight="1">
      <c r="A24" s="144"/>
      <c r="B24" s="190"/>
      <c r="C24" s="194" t="s">
        <v>86</v>
      </c>
      <c r="D24" s="148">
        <v>0</v>
      </c>
      <c r="E24" s="147">
        <v>0</v>
      </c>
      <c r="F24" s="146">
        <v>0</v>
      </c>
      <c r="G24" s="199"/>
      <c r="H24" s="52">
        <v>0</v>
      </c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H24" s="198"/>
      <c r="FI24" s="198"/>
      <c r="FJ24" s="198"/>
      <c r="FK24" s="198"/>
      <c r="FL24" s="198"/>
      <c r="FM24" s="198"/>
      <c r="FN24" s="198"/>
      <c r="FO24" s="198"/>
      <c r="FP24" s="198"/>
      <c r="FQ24" s="198"/>
      <c r="FR24" s="198"/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  <c r="GO24" s="198"/>
      <c r="GP24" s="198"/>
      <c r="GQ24" s="198"/>
      <c r="GR24" s="198"/>
      <c r="GS24" s="198"/>
      <c r="GT24" s="198"/>
      <c r="GU24" s="198"/>
      <c r="GV24" s="198"/>
      <c r="GW24" s="198"/>
      <c r="GX24" s="198"/>
      <c r="GY24" s="198"/>
      <c r="GZ24" s="198"/>
      <c r="HA24" s="198"/>
      <c r="HB24" s="198"/>
      <c r="HC24" s="198"/>
      <c r="HD24" s="198"/>
      <c r="HE24" s="198"/>
      <c r="HF24" s="198"/>
      <c r="HG24" s="198"/>
      <c r="HH24" s="198"/>
      <c r="HI24" s="198"/>
      <c r="HJ24" s="198"/>
      <c r="HK24" s="198"/>
      <c r="HL24" s="198"/>
      <c r="HM24" s="198"/>
      <c r="HN24" s="198"/>
      <c r="HO24" s="198"/>
      <c r="HP24" s="198"/>
      <c r="HQ24" s="198"/>
      <c r="HR24" s="198"/>
      <c r="HS24" s="198"/>
      <c r="HT24" s="198"/>
      <c r="HU24" s="198"/>
      <c r="HV24" s="198"/>
      <c r="HW24" s="198"/>
      <c r="HX24" s="198"/>
      <c r="HY24" s="198"/>
      <c r="HZ24" s="198"/>
      <c r="IA24" s="198"/>
      <c r="IB24" s="198"/>
      <c r="IC24" s="198"/>
      <c r="ID24" s="198"/>
      <c r="IE24" s="198"/>
      <c r="IF24" s="198"/>
      <c r="IG24" s="198"/>
      <c r="IH24" s="198"/>
      <c r="II24" s="198"/>
      <c r="IJ24" s="198"/>
      <c r="IK24" s="198"/>
      <c r="IL24" s="198"/>
      <c r="IM24" s="198"/>
      <c r="IN24" s="198"/>
      <c r="IO24" s="198"/>
      <c r="IP24" s="198"/>
      <c r="IQ24" s="198"/>
      <c r="IR24" s="198"/>
      <c r="IS24" s="198"/>
      <c r="IT24" s="198"/>
      <c r="IU24" s="198"/>
      <c r="IV24" s="198"/>
    </row>
    <row r="25" spans="1:256" s="2" customFormat="1" ht="14.25" customHeight="1">
      <c r="A25" s="144"/>
      <c r="B25" s="190"/>
      <c r="C25" s="187" t="s">
        <v>233</v>
      </c>
      <c r="D25" s="148">
        <v>0</v>
      </c>
      <c r="E25" s="147">
        <v>0</v>
      </c>
      <c r="F25" s="146">
        <v>0</v>
      </c>
      <c r="G25" s="145"/>
      <c r="H25" s="52">
        <v>0</v>
      </c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  <c r="EM25" s="198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98"/>
      <c r="FE25" s="198"/>
      <c r="FF25" s="198"/>
      <c r="FG25" s="198"/>
      <c r="FH25" s="198"/>
      <c r="FI25" s="198"/>
      <c r="FJ25" s="198"/>
      <c r="FK25" s="198"/>
      <c r="FL25" s="198"/>
      <c r="FM25" s="198"/>
      <c r="FN25" s="198"/>
      <c r="FO25" s="198"/>
      <c r="FP25" s="198"/>
      <c r="FQ25" s="198"/>
      <c r="FR25" s="198"/>
      <c r="FS25" s="198"/>
      <c r="FT25" s="198"/>
      <c r="FU25" s="198"/>
      <c r="FV25" s="198"/>
      <c r="FW25" s="198"/>
      <c r="FX25" s="198"/>
      <c r="FY25" s="198"/>
      <c r="FZ25" s="198"/>
      <c r="GA25" s="198"/>
      <c r="GB25" s="198"/>
      <c r="GC25" s="198"/>
      <c r="GD25" s="198"/>
      <c r="GE25" s="198"/>
      <c r="GF25" s="198"/>
      <c r="GG25" s="198"/>
      <c r="GH25" s="198"/>
      <c r="GI25" s="198"/>
      <c r="GJ25" s="198"/>
      <c r="GK25" s="198"/>
      <c r="GL25" s="198"/>
      <c r="GM25" s="198"/>
      <c r="GN25" s="198"/>
      <c r="GO25" s="198"/>
      <c r="GP25" s="198"/>
      <c r="GQ25" s="198"/>
      <c r="GR25" s="198"/>
      <c r="GS25" s="198"/>
      <c r="GT25" s="198"/>
      <c r="GU25" s="198"/>
      <c r="GV25" s="198"/>
      <c r="GW25" s="198"/>
      <c r="GX25" s="198"/>
      <c r="GY25" s="198"/>
      <c r="GZ25" s="198"/>
      <c r="HA25" s="198"/>
      <c r="HB25" s="198"/>
      <c r="HC25" s="198"/>
      <c r="HD25" s="198"/>
      <c r="HE25" s="198"/>
      <c r="HF25" s="198"/>
      <c r="HG25" s="198"/>
      <c r="HH25" s="198"/>
      <c r="HI25" s="198"/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8"/>
      <c r="HU25" s="198"/>
      <c r="HV25" s="198"/>
      <c r="HW25" s="198"/>
      <c r="HX25" s="198"/>
      <c r="HY25" s="198"/>
      <c r="HZ25" s="198"/>
      <c r="IA25" s="198"/>
      <c r="IB25" s="198"/>
      <c r="IC25" s="198"/>
      <c r="ID25" s="198"/>
      <c r="IE25" s="198"/>
      <c r="IF25" s="198"/>
      <c r="IG25" s="198"/>
      <c r="IH25" s="198"/>
      <c r="II25" s="198"/>
      <c r="IJ25" s="198"/>
      <c r="IK25" s="198"/>
      <c r="IL25" s="198"/>
      <c r="IM25" s="198"/>
      <c r="IN25" s="198"/>
      <c r="IO25" s="198"/>
      <c r="IP25" s="198"/>
      <c r="IQ25" s="198"/>
      <c r="IR25" s="198"/>
      <c r="IS25" s="198"/>
      <c r="IT25" s="198"/>
      <c r="IU25" s="198"/>
      <c r="IV25" s="198"/>
    </row>
    <row r="26" spans="1:256" s="2" customFormat="1" ht="14.25" customHeight="1">
      <c r="A26" s="144"/>
      <c r="B26" s="190"/>
      <c r="C26" s="187" t="s">
        <v>87</v>
      </c>
      <c r="D26" s="148">
        <v>544068</v>
      </c>
      <c r="E26" s="147">
        <v>544068</v>
      </c>
      <c r="F26" s="146">
        <v>0</v>
      </c>
      <c r="G26" s="199"/>
      <c r="H26" s="52">
        <v>0</v>
      </c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  <c r="DF26" s="198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  <c r="EE26" s="198"/>
      <c r="EF26" s="198"/>
      <c r="EG26" s="198"/>
      <c r="EH26" s="198"/>
      <c r="EI26" s="198"/>
      <c r="EJ26" s="198"/>
      <c r="EK26" s="198"/>
      <c r="EL26" s="198"/>
      <c r="EM26" s="198"/>
      <c r="EN26" s="198"/>
      <c r="EO26" s="198"/>
      <c r="EP26" s="198"/>
      <c r="EQ26" s="198"/>
      <c r="ER26" s="198"/>
      <c r="ES26" s="198"/>
      <c r="ET26" s="198"/>
      <c r="EU26" s="198"/>
      <c r="EV26" s="198"/>
      <c r="EW26" s="198"/>
      <c r="EX26" s="198"/>
      <c r="EY26" s="198"/>
      <c r="EZ26" s="198"/>
      <c r="FA26" s="198"/>
      <c r="FB26" s="198"/>
      <c r="FC26" s="198"/>
      <c r="FD26" s="198"/>
      <c r="FE26" s="198"/>
      <c r="FF26" s="198"/>
      <c r="FG26" s="198"/>
      <c r="FH26" s="198"/>
      <c r="FI26" s="198"/>
      <c r="FJ26" s="198"/>
      <c r="FK26" s="198"/>
      <c r="FL26" s="198"/>
      <c r="FM26" s="198"/>
      <c r="FN26" s="198"/>
      <c r="FO26" s="198"/>
      <c r="FP26" s="198"/>
      <c r="FQ26" s="198"/>
      <c r="FR26" s="198"/>
      <c r="FS26" s="198"/>
      <c r="FT26" s="198"/>
      <c r="FU26" s="198"/>
      <c r="FV26" s="198"/>
      <c r="FW26" s="198"/>
      <c r="FX26" s="198"/>
      <c r="FY26" s="198"/>
      <c r="FZ26" s="198"/>
      <c r="GA26" s="198"/>
      <c r="GB26" s="198"/>
      <c r="GC26" s="198"/>
      <c r="GD26" s="198"/>
      <c r="GE26" s="198"/>
      <c r="GF26" s="198"/>
      <c r="GG26" s="198"/>
      <c r="GH26" s="198"/>
      <c r="GI26" s="198"/>
      <c r="GJ26" s="198"/>
      <c r="GK26" s="198"/>
      <c r="GL26" s="198"/>
      <c r="GM26" s="198"/>
      <c r="GN26" s="198"/>
      <c r="GO26" s="198"/>
      <c r="GP26" s="198"/>
      <c r="GQ26" s="198"/>
      <c r="GR26" s="198"/>
      <c r="GS26" s="198"/>
      <c r="GT26" s="198"/>
      <c r="GU26" s="198"/>
      <c r="GV26" s="198"/>
      <c r="GW26" s="198"/>
      <c r="GX26" s="198"/>
      <c r="GY26" s="198"/>
      <c r="GZ26" s="198"/>
      <c r="HA26" s="198"/>
      <c r="HB26" s="198"/>
      <c r="HC26" s="198"/>
      <c r="HD26" s="198"/>
      <c r="HE26" s="198"/>
      <c r="HF26" s="198"/>
      <c r="HG26" s="198"/>
      <c r="HH26" s="198"/>
      <c r="HI26" s="198"/>
      <c r="HJ26" s="198"/>
      <c r="HK26" s="198"/>
      <c r="HL26" s="198"/>
      <c r="HM26" s="198"/>
      <c r="HN26" s="198"/>
      <c r="HO26" s="198"/>
      <c r="HP26" s="198"/>
      <c r="HQ26" s="198"/>
      <c r="HR26" s="198"/>
      <c r="HS26" s="198"/>
      <c r="HT26" s="198"/>
      <c r="HU26" s="198"/>
      <c r="HV26" s="198"/>
      <c r="HW26" s="198"/>
      <c r="HX26" s="198"/>
      <c r="HY26" s="198"/>
      <c r="HZ26" s="198"/>
      <c r="IA26" s="198"/>
      <c r="IB26" s="198"/>
      <c r="IC26" s="198"/>
      <c r="ID26" s="198"/>
      <c r="IE26" s="198"/>
      <c r="IF26" s="198"/>
      <c r="IG26" s="198"/>
      <c r="IH26" s="198"/>
      <c r="II26" s="198"/>
      <c r="IJ26" s="198"/>
      <c r="IK26" s="198"/>
      <c r="IL26" s="198"/>
      <c r="IM26" s="198"/>
      <c r="IN26" s="198"/>
      <c r="IO26" s="198"/>
      <c r="IP26" s="198"/>
      <c r="IQ26" s="198"/>
      <c r="IR26" s="198"/>
      <c r="IS26" s="198"/>
      <c r="IT26" s="198"/>
      <c r="IU26" s="198"/>
      <c r="IV26" s="198"/>
    </row>
    <row r="27" spans="1:256" s="2" customFormat="1" ht="14.25" customHeight="1">
      <c r="A27" s="144"/>
      <c r="B27" s="190"/>
      <c r="C27" s="187" t="s">
        <v>88</v>
      </c>
      <c r="D27" s="148">
        <v>0</v>
      </c>
      <c r="E27" s="147">
        <v>0</v>
      </c>
      <c r="F27" s="146">
        <v>0</v>
      </c>
      <c r="G27" s="199"/>
      <c r="H27" s="52">
        <v>0</v>
      </c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  <c r="DV27" s="198"/>
      <c r="DW27" s="198"/>
      <c r="DX27" s="198"/>
      <c r="DY27" s="198"/>
      <c r="DZ27" s="198"/>
      <c r="EA27" s="198"/>
      <c r="EB27" s="198"/>
      <c r="EC27" s="198"/>
      <c r="ED27" s="198"/>
      <c r="EE27" s="198"/>
      <c r="EF27" s="198"/>
      <c r="EG27" s="198"/>
      <c r="EH27" s="198"/>
      <c r="EI27" s="198"/>
      <c r="EJ27" s="198"/>
      <c r="EK27" s="198"/>
      <c r="EL27" s="198"/>
      <c r="EM27" s="198"/>
      <c r="EN27" s="198"/>
      <c r="EO27" s="198"/>
      <c r="EP27" s="198"/>
      <c r="EQ27" s="198"/>
      <c r="ER27" s="198"/>
      <c r="ES27" s="198"/>
      <c r="ET27" s="198"/>
      <c r="EU27" s="198"/>
      <c r="EV27" s="198"/>
      <c r="EW27" s="198"/>
      <c r="EX27" s="198"/>
      <c r="EY27" s="198"/>
      <c r="EZ27" s="198"/>
      <c r="FA27" s="198"/>
      <c r="FB27" s="198"/>
      <c r="FC27" s="198"/>
      <c r="FD27" s="198"/>
      <c r="FE27" s="198"/>
      <c r="FF27" s="198"/>
      <c r="FG27" s="198"/>
      <c r="FH27" s="198"/>
      <c r="FI27" s="198"/>
      <c r="FJ27" s="198"/>
      <c r="FK27" s="198"/>
      <c r="FL27" s="198"/>
      <c r="FM27" s="198"/>
      <c r="FN27" s="198"/>
      <c r="FO27" s="198"/>
      <c r="FP27" s="198"/>
      <c r="FQ27" s="198"/>
      <c r="FR27" s="198"/>
      <c r="FS27" s="198"/>
      <c r="FT27" s="198"/>
      <c r="FU27" s="198"/>
      <c r="FV27" s="198"/>
      <c r="FW27" s="198"/>
      <c r="FX27" s="198"/>
      <c r="FY27" s="198"/>
      <c r="FZ27" s="198"/>
      <c r="GA27" s="198"/>
      <c r="GB27" s="198"/>
      <c r="GC27" s="198"/>
      <c r="GD27" s="198"/>
      <c r="GE27" s="198"/>
      <c r="GF27" s="198"/>
      <c r="GG27" s="198"/>
      <c r="GH27" s="198"/>
      <c r="GI27" s="198"/>
      <c r="GJ27" s="198"/>
      <c r="GK27" s="198"/>
      <c r="GL27" s="198"/>
      <c r="GM27" s="198"/>
      <c r="GN27" s="198"/>
      <c r="GO27" s="198"/>
      <c r="GP27" s="198"/>
      <c r="GQ27" s="198"/>
      <c r="GR27" s="198"/>
      <c r="GS27" s="198"/>
      <c r="GT27" s="198"/>
      <c r="GU27" s="198"/>
      <c r="GV27" s="198"/>
      <c r="GW27" s="198"/>
      <c r="GX27" s="198"/>
      <c r="GY27" s="198"/>
      <c r="GZ27" s="198"/>
      <c r="HA27" s="198"/>
      <c r="HB27" s="198"/>
      <c r="HC27" s="198"/>
      <c r="HD27" s="198"/>
      <c r="HE27" s="198"/>
      <c r="HF27" s="198"/>
      <c r="HG27" s="198"/>
      <c r="HH27" s="198"/>
      <c r="HI27" s="198"/>
      <c r="HJ27" s="198"/>
      <c r="HK27" s="198"/>
      <c r="HL27" s="198"/>
      <c r="HM27" s="198"/>
      <c r="HN27" s="198"/>
      <c r="HO27" s="198"/>
      <c r="HP27" s="198"/>
      <c r="HQ27" s="198"/>
      <c r="HR27" s="198"/>
      <c r="HS27" s="198"/>
      <c r="HT27" s="198"/>
      <c r="HU27" s="198"/>
      <c r="HV27" s="198"/>
      <c r="HW27" s="198"/>
      <c r="HX27" s="198"/>
      <c r="HY27" s="198"/>
      <c r="HZ27" s="198"/>
      <c r="IA27" s="198"/>
      <c r="IB27" s="198"/>
      <c r="IC27" s="198"/>
      <c r="ID27" s="198"/>
      <c r="IE27" s="198"/>
      <c r="IF27" s="198"/>
      <c r="IG27" s="198"/>
      <c r="IH27" s="198"/>
      <c r="II27" s="198"/>
      <c r="IJ27" s="198"/>
      <c r="IK27" s="198"/>
      <c r="IL27" s="198"/>
      <c r="IM27" s="198"/>
      <c r="IN27" s="198"/>
      <c r="IO27" s="198"/>
      <c r="IP27" s="198"/>
      <c r="IQ27" s="198"/>
      <c r="IR27" s="198"/>
      <c r="IS27" s="198"/>
      <c r="IT27" s="198"/>
      <c r="IU27" s="198"/>
      <c r="IV27" s="198"/>
    </row>
    <row r="28" spans="1:256" s="2" customFormat="1" ht="14.25" customHeight="1">
      <c r="A28" s="163"/>
      <c r="B28" s="188"/>
      <c r="C28" s="187" t="s">
        <v>89</v>
      </c>
      <c r="D28" s="148">
        <v>0</v>
      </c>
      <c r="E28" s="147">
        <v>0</v>
      </c>
      <c r="F28" s="146">
        <v>0</v>
      </c>
      <c r="G28" s="199"/>
      <c r="H28" s="52">
        <v>0</v>
      </c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  <c r="DF28" s="198"/>
      <c r="DG28" s="198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  <c r="DV28" s="198"/>
      <c r="DW28" s="198"/>
      <c r="DX28" s="198"/>
      <c r="DY28" s="198"/>
      <c r="DZ28" s="198"/>
      <c r="EA28" s="198"/>
      <c r="EB28" s="198"/>
      <c r="EC28" s="198"/>
      <c r="ED28" s="198"/>
      <c r="EE28" s="198"/>
      <c r="EF28" s="198"/>
      <c r="EG28" s="198"/>
      <c r="EH28" s="198"/>
      <c r="EI28" s="198"/>
      <c r="EJ28" s="198"/>
      <c r="EK28" s="198"/>
      <c r="EL28" s="198"/>
      <c r="EM28" s="198"/>
      <c r="EN28" s="198"/>
      <c r="EO28" s="198"/>
      <c r="EP28" s="198"/>
      <c r="EQ28" s="198"/>
      <c r="ER28" s="198"/>
      <c r="ES28" s="198"/>
      <c r="ET28" s="198"/>
      <c r="EU28" s="198"/>
      <c r="EV28" s="198"/>
      <c r="EW28" s="198"/>
      <c r="EX28" s="198"/>
      <c r="EY28" s="198"/>
      <c r="EZ28" s="198"/>
      <c r="FA28" s="198"/>
      <c r="FB28" s="198"/>
      <c r="FC28" s="198"/>
      <c r="FD28" s="198"/>
      <c r="FE28" s="198"/>
      <c r="FF28" s="198"/>
      <c r="FG28" s="198"/>
      <c r="FH28" s="198"/>
      <c r="FI28" s="198"/>
      <c r="FJ28" s="198"/>
      <c r="FK28" s="198"/>
      <c r="FL28" s="198"/>
      <c r="FM28" s="198"/>
      <c r="FN28" s="198"/>
      <c r="FO28" s="198"/>
      <c r="FP28" s="198"/>
      <c r="FQ28" s="198"/>
      <c r="FR28" s="198"/>
      <c r="FS28" s="198"/>
      <c r="FT28" s="198"/>
      <c r="FU28" s="198"/>
      <c r="FV28" s="198"/>
      <c r="FW28" s="198"/>
      <c r="FX28" s="198"/>
      <c r="FY28" s="198"/>
      <c r="FZ28" s="198"/>
      <c r="GA28" s="198"/>
      <c r="GB28" s="198"/>
      <c r="GC28" s="198"/>
      <c r="GD28" s="198"/>
      <c r="GE28" s="198"/>
      <c r="GF28" s="198"/>
      <c r="GG28" s="198"/>
      <c r="GH28" s="198"/>
      <c r="GI28" s="198"/>
      <c r="GJ28" s="198"/>
      <c r="GK28" s="198"/>
      <c r="GL28" s="198"/>
      <c r="GM28" s="198"/>
      <c r="GN28" s="198"/>
      <c r="GO28" s="198"/>
      <c r="GP28" s="198"/>
      <c r="GQ28" s="198"/>
      <c r="GR28" s="198"/>
      <c r="GS28" s="198"/>
      <c r="GT28" s="198"/>
      <c r="GU28" s="198"/>
      <c r="GV28" s="198"/>
      <c r="GW28" s="198"/>
      <c r="GX28" s="198"/>
      <c r="GY28" s="198"/>
      <c r="GZ28" s="198"/>
      <c r="HA28" s="198"/>
      <c r="HB28" s="198"/>
      <c r="HC28" s="198"/>
      <c r="HD28" s="198"/>
      <c r="HE28" s="198"/>
      <c r="HF28" s="198"/>
      <c r="HG28" s="198"/>
      <c r="HH28" s="198"/>
      <c r="HI28" s="198"/>
      <c r="HJ28" s="198"/>
      <c r="HK28" s="198"/>
      <c r="HL28" s="198"/>
      <c r="HM28" s="198"/>
      <c r="HN28" s="198"/>
      <c r="HO28" s="198"/>
      <c r="HP28" s="198"/>
      <c r="HQ28" s="198"/>
      <c r="HR28" s="198"/>
      <c r="HS28" s="198"/>
      <c r="HT28" s="198"/>
      <c r="HU28" s="198"/>
      <c r="HV28" s="198"/>
      <c r="HW28" s="198"/>
      <c r="HX28" s="198"/>
      <c r="HY28" s="198"/>
      <c r="HZ28" s="198"/>
      <c r="IA28" s="198"/>
      <c r="IB28" s="198"/>
      <c r="IC28" s="198"/>
      <c r="ID28" s="198"/>
      <c r="IE28" s="198"/>
      <c r="IF28" s="198"/>
      <c r="IG28" s="198"/>
      <c r="IH28" s="198"/>
      <c r="II28" s="198"/>
      <c r="IJ28" s="198"/>
      <c r="IK28" s="198"/>
      <c r="IL28" s="198"/>
      <c r="IM28" s="198"/>
      <c r="IN28" s="198"/>
      <c r="IO28" s="198"/>
      <c r="IP28" s="198"/>
      <c r="IQ28" s="198"/>
      <c r="IR28" s="198"/>
      <c r="IS28" s="198"/>
      <c r="IT28" s="198"/>
      <c r="IU28" s="198"/>
      <c r="IV28" s="198"/>
    </row>
    <row r="29" spans="1:256" s="2" customFormat="1" ht="14.25" customHeight="1">
      <c r="A29" s="163"/>
      <c r="B29" s="188"/>
      <c r="C29" s="187" t="s">
        <v>234</v>
      </c>
      <c r="D29" s="148">
        <v>0</v>
      </c>
      <c r="E29" s="147">
        <v>0</v>
      </c>
      <c r="F29" s="146">
        <v>0</v>
      </c>
      <c r="G29" s="199"/>
      <c r="H29" s="52">
        <v>0</v>
      </c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  <c r="ES29" s="198"/>
      <c r="ET29" s="198"/>
      <c r="EU29" s="198"/>
      <c r="EV29" s="198"/>
      <c r="EW29" s="198"/>
      <c r="EX29" s="198"/>
      <c r="EY29" s="198"/>
      <c r="EZ29" s="198"/>
      <c r="FA29" s="198"/>
      <c r="FB29" s="198"/>
      <c r="FC29" s="198"/>
      <c r="FD29" s="198"/>
      <c r="FE29" s="198"/>
      <c r="FF29" s="198"/>
      <c r="FG29" s="198"/>
      <c r="FH29" s="198"/>
      <c r="FI29" s="198"/>
      <c r="FJ29" s="198"/>
      <c r="FK29" s="198"/>
      <c r="FL29" s="198"/>
      <c r="FM29" s="198"/>
      <c r="FN29" s="198"/>
      <c r="FO29" s="198"/>
      <c r="FP29" s="198"/>
      <c r="FQ29" s="198"/>
      <c r="FR29" s="198"/>
      <c r="FS29" s="198"/>
      <c r="FT29" s="198"/>
      <c r="FU29" s="198"/>
      <c r="FV29" s="198"/>
      <c r="FW29" s="198"/>
      <c r="FX29" s="198"/>
      <c r="FY29" s="198"/>
      <c r="FZ29" s="198"/>
      <c r="GA29" s="198"/>
      <c r="GB29" s="198"/>
      <c r="GC29" s="198"/>
      <c r="GD29" s="198"/>
      <c r="GE29" s="198"/>
      <c r="GF29" s="198"/>
      <c r="GG29" s="198"/>
      <c r="GH29" s="198"/>
      <c r="GI29" s="198"/>
      <c r="GJ29" s="198"/>
      <c r="GK29" s="198"/>
      <c r="GL29" s="198"/>
      <c r="GM29" s="198"/>
      <c r="GN29" s="198"/>
      <c r="GO29" s="198"/>
      <c r="GP29" s="198"/>
      <c r="GQ29" s="198"/>
      <c r="GR29" s="198"/>
      <c r="GS29" s="198"/>
      <c r="GT29" s="198"/>
      <c r="GU29" s="198"/>
      <c r="GV29" s="198"/>
      <c r="GW29" s="198"/>
      <c r="GX29" s="198"/>
      <c r="GY29" s="198"/>
      <c r="GZ29" s="198"/>
      <c r="HA29" s="198"/>
      <c r="HB29" s="198"/>
      <c r="HC29" s="198"/>
      <c r="HD29" s="198"/>
      <c r="HE29" s="198"/>
      <c r="HF29" s="198"/>
      <c r="HG29" s="198"/>
      <c r="HH29" s="198"/>
      <c r="HI29" s="198"/>
      <c r="HJ29" s="198"/>
      <c r="HK29" s="198"/>
      <c r="HL29" s="198"/>
      <c r="HM29" s="198"/>
      <c r="HN29" s="198"/>
      <c r="HO29" s="198"/>
      <c r="HP29" s="198"/>
      <c r="HQ29" s="198"/>
      <c r="HR29" s="198"/>
      <c r="HS29" s="198"/>
      <c r="HT29" s="198"/>
      <c r="HU29" s="198"/>
      <c r="HV29" s="198"/>
      <c r="HW29" s="198"/>
      <c r="HX29" s="198"/>
      <c r="HY29" s="198"/>
      <c r="HZ29" s="198"/>
      <c r="IA29" s="198"/>
      <c r="IB29" s="198"/>
      <c r="IC29" s="198"/>
      <c r="ID29" s="198"/>
      <c r="IE29" s="198"/>
      <c r="IF29" s="198"/>
      <c r="IG29" s="198"/>
      <c r="IH29" s="198"/>
      <c r="II29" s="198"/>
      <c r="IJ29" s="198"/>
      <c r="IK29" s="198"/>
      <c r="IL29" s="198"/>
      <c r="IM29" s="198"/>
      <c r="IN29" s="198"/>
      <c r="IO29" s="198"/>
      <c r="IP29" s="198"/>
      <c r="IQ29" s="198"/>
      <c r="IR29" s="198"/>
      <c r="IS29" s="198"/>
      <c r="IT29" s="198"/>
      <c r="IU29" s="198"/>
      <c r="IV29" s="198"/>
    </row>
    <row r="30" spans="1:256" s="2" customFormat="1" ht="14.25" customHeight="1">
      <c r="A30" s="163"/>
      <c r="B30" s="188"/>
      <c r="C30" s="195" t="s">
        <v>90</v>
      </c>
      <c r="D30" s="148">
        <v>0</v>
      </c>
      <c r="E30" s="147">
        <v>0</v>
      </c>
      <c r="F30" s="146">
        <v>0</v>
      </c>
      <c r="G30" s="199"/>
      <c r="H30" s="52">
        <v>0</v>
      </c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198"/>
      <c r="EZ30" s="198"/>
      <c r="FA30" s="198"/>
      <c r="FB30" s="198"/>
      <c r="FC30" s="198"/>
      <c r="FD30" s="198"/>
      <c r="FE30" s="198"/>
      <c r="FF30" s="198"/>
      <c r="FG30" s="198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198"/>
      <c r="GE30" s="198"/>
      <c r="GF30" s="198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98"/>
      <c r="GZ30" s="198"/>
      <c r="HA30" s="198"/>
      <c r="HB30" s="198"/>
      <c r="HC30" s="198"/>
      <c r="HD30" s="198"/>
      <c r="HE30" s="198"/>
      <c r="HF30" s="198"/>
      <c r="HG30" s="198"/>
      <c r="HH30" s="198"/>
      <c r="HI30" s="198"/>
      <c r="HJ30" s="198"/>
      <c r="HK30" s="198"/>
      <c r="HL30" s="198"/>
      <c r="HM30" s="198"/>
      <c r="HN30" s="198"/>
      <c r="HO30" s="198"/>
      <c r="HP30" s="198"/>
      <c r="HQ30" s="198"/>
      <c r="HR30" s="198"/>
      <c r="HS30" s="198"/>
      <c r="HT30" s="198"/>
      <c r="HU30" s="198"/>
      <c r="HV30" s="198"/>
      <c r="HW30" s="198"/>
      <c r="HX30" s="198"/>
      <c r="HY30" s="198"/>
      <c r="HZ30" s="198"/>
      <c r="IA30" s="198"/>
      <c r="IB30" s="198"/>
      <c r="IC30" s="198"/>
      <c r="ID30" s="198"/>
      <c r="IE30" s="198"/>
      <c r="IF30" s="198"/>
      <c r="IG30" s="198"/>
      <c r="IH30" s="198"/>
      <c r="II30" s="198"/>
      <c r="IJ30" s="198"/>
      <c r="IK30" s="198"/>
      <c r="IL30" s="198"/>
      <c r="IM30" s="198"/>
      <c r="IN30" s="198"/>
      <c r="IO30" s="198"/>
      <c r="IP30" s="198"/>
      <c r="IQ30" s="198"/>
      <c r="IR30" s="198"/>
      <c r="IS30" s="198"/>
      <c r="IT30" s="198"/>
      <c r="IU30" s="198"/>
      <c r="IV30" s="198"/>
    </row>
    <row r="31" spans="1:256" s="2" customFormat="1" ht="14.25" customHeight="1">
      <c r="A31" s="163"/>
      <c r="B31" s="188"/>
      <c r="C31" s="187" t="s">
        <v>91</v>
      </c>
      <c r="D31" s="148">
        <v>0</v>
      </c>
      <c r="E31" s="147">
        <v>0</v>
      </c>
      <c r="F31" s="146">
        <v>0</v>
      </c>
      <c r="G31" s="199"/>
      <c r="H31" s="52">
        <v>0</v>
      </c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  <c r="EM31" s="198"/>
      <c r="EN31" s="198"/>
      <c r="EO31" s="198"/>
      <c r="EP31" s="198"/>
      <c r="EQ31" s="198"/>
      <c r="ER31" s="198"/>
      <c r="ES31" s="198"/>
      <c r="ET31" s="198"/>
      <c r="EU31" s="198"/>
      <c r="EV31" s="198"/>
      <c r="EW31" s="198"/>
      <c r="EX31" s="198"/>
      <c r="EY31" s="198"/>
      <c r="EZ31" s="198"/>
      <c r="FA31" s="198"/>
      <c r="FB31" s="198"/>
      <c r="FC31" s="198"/>
      <c r="FD31" s="198"/>
      <c r="FE31" s="198"/>
      <c r="FF31" s="198"/>
      <c r="FG31" s="198"/>
      <c r="FH31" s="198"/>
      <c r="FI31" s="198"/>
      <c r="FJ31" s="198"/>
      <c r="FK31" s="198"/>
      <c r="FL31" s="198"/>
      <c r="FM31" s="198"/>
      <c r="FN31" s="198"/>
      <c r="FO31" s="198"/>
      <c r="FP31" s="198"/>
      <c r="FQ31" s="198"/>
      <c r="FR31" s="198"/>
      <c r="FS31" s="198"/>
      <c r="FT31" s="198"/>
      <c r="FU31" s="198"/>
      <c r="FV31" s="198"/>
      <c r="FW31" s="198"/>
      <c r="FX31" s="198"/>
      <c r="FY31" s="198"/>
      <c r="FZ31" s="198"/>
      <c r="GA31" s="198"/>
      <c r="GB31" s="198"/>
      <c r="GC31" s="198"/>
      <c r="GD31" s="198"/>
      <c r="GE31" s="198"/>
      <c r="GF31" s="198"/>
      <c r="GG31" s="198"/>
      <c r="GH31" s="198"/>
      <c r="GI31" s="198"/>
      <c r="GJ31" s="198"/>
      <c r="GK31" s="198"/>
      <c r="GL31" s="198"/>
      <c r="GM31" s="198"/>
      <c r="GN31" s="198"/>
      <c r="GO31" s="198"/>
      <c r="GP31" s="198"/>
      <c r="GQ31" s="198"/>
      <c r="GR31" s="198"/>
      <c r="GS31" s="198"/>
      <c r="GT31" s="198"/>
      <c r="GU31" s="198"/>
      <c r="GV31" s="198"/>
      <c r="GW31" s="198"/>
      <c r="GX31" s="198"/>
      <c r="GY31" s="198"/>
      <c r="GZ31" s="198"/>
      <c r="HA31" s="198"/>
      <c r="HB31" s="198"/>
      <c r="HC31" s="198"/>
      <c r="HD31" s="198"/>
      <c r="HE31" s="198"/>
      <c r="HF31" s="198"/>
      <c r="HG31" s="198"/>
      <c r="HH31" s="198"/>
      <c r="HI31" s="198"/>
      <c r="HJ31" s="198"/>
      <c r="HK31" s="198"/>
      <c r="HL31" s="198"/>
      <c r="HM31" s="198"/>
      <c r="HN31" s="198"/>
      <c r="HO31" s="198"/>
      <c r="HP31" s="198"/>
      <c r="HQ31" s="198"/>
      <c r="HR31" s="198"/>
      <c r="HS31" s="198"/>
      <c r="HT31" s="198"/>
      <c r="HU31" s="198"/>
      <c r="HV31" s="198"/>
      <c r="HW31" s="198"/>
      <c r="HX31" s="198"/>
      <c r="HY31" s="198"/>
      <c r="HZ31" s="198"/>
      <c r="IA31" s="198"/>
      <c r="IB31" s="198"/>
      <c r="IC31" s="198"/>
      <c r="ID31" s="198"/>
      <c r="IE31" s="198"/>
      <c r="IF31" s="198"/>
      <c r="IG31" s="198"/>
      <c r="IH31" s="198"/>
      <c r="II31" s="198"/>
      <c r="IJ31" s="198"/>
      <c r="IK31" s="198"/>
      <c r="IL31" s="198"/>
      <c r="IM31" s="198"/>
      <c r="IN31" s="198"/>
      <c r="IO31" s="198"/>
      <c r="IP31" s="198"/>
      <c r="IQ31" s="198"/>
      <c r="IR31" s="198"/>
      <c r="IS31" s="198"/>
      <c r="IT31" s="198"/>
      <c r="IU31" s="198"/>
      <c r="IV31" s="198"/>
    </row>
    <row r="32" spans="1:256" s="2" customFormat="1" ht="14.25" customHeight="1">
      <c r="A32" s="163"/>
      <c r="B32" s="188"/>
      <c r="C32" s="53" t="s">
        <v>92</v>
      </c>
      <c r="D32" s="148">
        <v>0</v>
      </c>
      <c r="E32" s="147">
        <v>0</v>
      </c>
      <c r="F32" s="146">
        <v>0</v>
      </c>
      <c r="G32" s="145"/>
      <c r="H32" s="52">
        <v>0</v>
      </c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  <c r="EM32" s="198"/>
      <c r="EN32" s="198"/>
      <c r="EO32" s="198"/>
      <c r="EP32" s="198"/>
      <c r="EQ32" s="198"/>
      <c r="ER32" s="198"/>
      <c r="ES32" s="198"/>
      <c r="ET32" s="198"/>
      <c r="EU32" s="198"/>
      <c r="EV32" s="198"/>
      <c r="EW32" s="198"/>
      <c r="EX32" s="198"/>
      <c r="EY32" s="198"/>
      <c r="EZ32" s="198"/>
      <c r="FA32" s="198"/>
      <c r="FB32" s="198"/>
      <c r="FC32" s="198"/>
      <c r="FD32" s="198"/>
      <c r="FE32" s="198"/>
      <c r="FF32" s="198"/>
      <c r="FG32" s="198"/>
      <c r="FH32" s="198"/>
      <c r="FI32" s="198"/>
      <c r="FJ32" s="198"/>
      <c r="FK32" s="198"/>
      <c r="FL32" s="198"/>
      <c r="FM32" s="198"/>
      <c r="FN32" s="198"/>
      <c r="FO32" s="198"/>
      <c r="FP32" s="198"/>
      <c r="FQ32" s="198"/>
      <c r="FR32" s="198"/>
      <c r="FS32" s="198"/>
      <c r="FT32" s="198"/>
      <c r="FU32" s="198"/>
      <c r="FV32" s="198"/>
      <c r="FW32" s="198"/>
      <c r="FX32" s="198"/>
      <c r="FY32" s="198"/>
      <c r="FZ32" s="198"/>
      <c r="GA32" s="198"/>
      <c r="GB32" s="198"/>
      <c r="GC32" s="198"/>
      <c r="GD32" s="198"/>
      <c r="GE32" s="198"/>
      <c r="GF32" s="198"/>
      <c r="GG32" s="198"/>
      <c r="GH32" s="198"/>
      <c r="GI32" s="198"/>
      <c r="GJ32" s="198"/>
      <c r="GK32" s="198"/>
      <c r="GL32" s="198"/>
      <c r="GM32" s="198"/>
      <c r="GN32" s="198"/>
      <c r="GO32" s="198"/>
      <c r="GP32" s="198"/>
      <c r="GQ32" s="198"/>
      <c r="GR32" s="198"/>
      <c r="GS32" s="198"/>
      <c r="GT32" s="198"/>
      <c r="GU32" s="198"/>
      <c r="GV32" s="198"/>
      <c r="GW32" s="198"/>
      <c r="GX32" s="198"/>
      <c r="GY32" s="198"/>
      <c r="GZ32" s="198"/>
      <c r="HA32" s="198"/>
      <c r="HB32" s="198"/>
      <c r="HC32" s="198"/>
      <c r="HD32" s="198"/>
      <c r="HE32" s="198"/>
      <c r="HF32" s="198"/>
      <c r="HG32" s="198"/>
      <c r="HH32" s="198"/>
      <c r="HI32" s="198"/>
      <c r="HJ32" s="198"/>
      <c r="HK32" s="198"/>
      <c r="HL32" s="198"/>
      <c r="HM32" s="198"/>
      <c r="HN32" s="198"/>
      <c r="HO32" s="198"/>
      <c r="HP32" s="198"/>
      <c r="HQ32" s="198"/>
      <c r="HR32" s="198"/>
      <c r="HS32" s="198"/>
      <c r="HT32" s="198"/>
      <c r="HU32" s="198"/>
      <c r="HV32" s="198"/>
      <c r="HW32" s="198"/>
      <c r="HX32" s="198"/>
      <c r="HY32" s="198"/>
      <c r="HZ32" s="198"/>
      <c r="IA32" s="198"/>
      <c r="IB32" s="198"/>
      <c r="IC32" s="198"/>
      <c r="ID32" s="198"/>
      <c r="IE32" s="198"/>
      <c r="IF32" s="198"/>
      <c r="IG32" s="198"/>
      <c r="IH32" s="198"/>
      <c r="II32" s="198"/>
      <c r="IJ32" s="198"/>
      <c r="IK32" s="198"/>
      <c r="IL32" s="198"/>
      <c r="IM32" s="198"/>
      <c r="IN32" s="198"/>
      <c r="IO32" s="198"/>
      <c r="IP32" s="198"/>
      <c r="IQ32" s="198"/>
      <c r="IR32" s="198"/>
      <c r="IS32" s="198"/>
      <c r="IT32" s="198"/>
      <c r="IU32" s="198"/>
      <c r="IV32" s="198"/>
    </row>
    <row r="33" spans="1:256" s="2" customFormat="1" ht="14.25" customHeight="1">
      <c r="A33" s="163"/>
      <c r="B33" s="188"/>
      <c r="C33" s="53" t="s">
        <v>93</v>
      </c>
      <c r="D33" s="148">
        <v>0</v>
      </c>
      <c r="E33" s="147">
        <v>0</v>
      </c>
      <c r="F33" s="146">
        <v>0</v>
      </c>
      <c r="G33" s="199"/>
      <c r="H33" s="52">
        <v>0</v>
      </c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  <c r="EE33" s="198"/>
      <c r="EF33" s="198"/>
      <c r="EG33" s="198"/>
      <c r="EH33" s="198"/>
      <c r="EI33" s="198"/>
      <c r="EJ33" s="198"/>
      <c r="EK33" s="198"/>
      <c r="EL33" s="198"/>
      <c r="EM33" s="198"/>
      <c r="EN33" s="198"/>
      <c r="EO33" s="198"/>
      <c r="EP33" s="198"/>
      <c r="EQ33" s="198"/>
      <c r="ER33" s="198"/>
      <c r="ES33" s="198"/>
      <c r="ET33" s="198"/>
      <c r="EU33" s="198"/>
      <c r="EV33" s="198"/>
      <c r="EW33" s="198"/>
      <c r="EX33" s="198"/>
      <c r="EY33" s="198"/>
      <c r="EZ33" s="198"/>
      <c r="FA33" s="198"/>
      <c r="FB33" s="198"/>
      <c r="FC33" s="198"/>
      <c r="FD33" s="198"/>
      <c r="FE33" s="198"/>
      <c r="FF33" s="198"/>
      <c r="FG33" s="198"/>
      <c r="FH33" s="198"/>
      <c r="FI33" s="198"/>
      <c r="FJ33" s="198"/>
      <c r="FK33" s="198"/>
      <c r="FL33" s="198"/>
      <c r="FM33" s="198"/>
      <c r="FN33" s="198"/>
      <c r="FO33" s="198"/>
      <c r="FP33" s="198"/>
      <c r="FQ33" s="198"/>
      <c r="FR33" s="198"/>
      <c r="FS33" s="198"/>
      <c r="FT33" s="198"/>
      <c r="FU33" s="198"/>
      <c r="FV33" s="198"/>
      <c r="FW33" s="198"/>
      <c r="FX33" s="198"/>
      <c r="FY33" s="198"/>
      <c r="FZ33" s="198"/>
      <c r="GA33" s="198"/>
      <c r="GB33" s="198"/>
      <c r="GC33" s="198"/>
      <c r="GD33" s="198"/>
      <c r="GE33" s="198"/>
      <c r="GF33" s="198"/>
      <c r="GG33" s="198"/>
      <c r="GH33" s="198"/>
      <c r="GI33" s="198"/>
      <c r="GJ33" s="198"/>
      <c r="GK33" s="198"/>
      <c r="GL33" s="198"/>
      <c r="GM33" s="198"/>
      <c r="GN33" s="198"/>
      <c r="GO33" s="198"/>
      <c r="GP33" s="198"/>
      <c r="GQ33" s="198"/>
      <c r="GR33" s="198"/>
      <c r="GS33" s="198"/>
      <c r="GT33" s="198"/>
      <c r="GU33" s="198"/>
      <c r="GV33" s="198"/>
      <c r="GW33" s="198"/>
      <c r="GX33" s="198"/>
      <c r="GY33" s="198"/>
      <c r="GZ33" s="198"/>
      <c r="HA33" s="198"/>
      <c r="HB33" s="198"/>
      <c r="HC33" s="198"/>
      <c r="HD33" s="198"/>
      <c r="HE33" s="198"/>
      <c r="HF33" s="198"/>
      <c r="HG33" s="198"/>
      <c r="HH33" s="198"/>
      <c r="HI33" s="198"/>
      <c r="HJ33" s="198"/>
      <c r="HK33" s="198"/>
      <c r="HL33" s="198"/>
      <c r="HM33" s="198"/>
      <c r="HN33" s="198"/>
      <c r="HO33" s="198"/>
      <c r="HP33" s="198"/>
      <c r="HQ33" s="198"/>
      <c r="HR33" s="198"/>
      <c r="HS33" s="198"/>
      <c r="HT33" s="198"/>
      <c r="HU33" s="198"/>
      <c r="HV33" s="198"/>
      <c r="HW33" s="198"/>
      <c r="HX33" s="198"/>
      <c r="HY33" s="198"/>
      <c r="HZ33" s="198"/>
      <c r="IA33" s="198"/>
      <c r="IB33" s="198"/>
      <c r="IC33" s="198"/>
      <c r="ID33" s="198"/>
      <c r="IE33" s="198"/>
      <c r="IF33" s="198"/>
      <c r="IG33" s="198"/>
      <c r="IH33" s="198"/>
      <c r="II33" s="198"/>
      <c r="IJ33" s="198"/>
      <c r="IK33" s="198"/>
      <c r="IL33" s="198"/>
      <c r="IM33" s="198"/>
      <c r="IN33" s="198"/>
      <c r="IO33" s="198"/>
      <c r="IP33" s="198"/>
      <c r="IQ33" s="198"/>
      <c r="IR33" s="198"/>
      <c r="IS33" s="198"/>
      <c r="IT33" s="198"/>
      <c r="IU33" s="198"/>
      <c r="IV33" s="198"/>
    </row>
    <row r="34" spans="1:256" s="2" customFormat="1" ht="14.25" customHeight="1">
      <c r="A34" s="196"/>
      <c r="B34" s="188"/>
      <c r="C34" s="53" t="s">
        <v>94</v>
      </c>
      <c r="D34" s="148">
        <v>0</v>
      </c>
      <c r="E34" s="147">
        <v>0</v>
      </c>
      <c r="F34" s="146">
        <v>0</v>
      </c>
      <c r="G34" s="200"/>
      <c r="H34" s="52">
        <v>0</v>
      </c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  <c r="DV34" s="198"/>
      <c r="DW34" s="198"/>
      <c r="DX34" s="198"/>
      <c r="DY34" s="198"/>
      <c r="DZ34" s="198"/>
      <c r="EA34" s="198"/>
      <c r="EB34" s="198"/>
      <c r="EC34" s="198"/>
      <c r="ED34" s="198"/>
      <c r="EE34" s="198"/>
      <c r="EF34" s="198"/>
      <c r="EG34" s="198"/>
      <c r="EH34" s="198"/>
      <c r="EI34" s="198"/>
      <c r="EJ34" s="198"/>
      <c r="EK34" s="198"/>
      <c r="EL34" s="198"/>
      <c r="EM34" s="198"/>
      <c r="EN34" s="198"/>
      <c r="EO34" s="198"/>
      <c r="EP34" s="198"/>
      <c r="EQ34" s="198"/>
      <c r="ER34" s="198"/>
      <c r="ES34" s="198"/>
      <c r="ET34" s="198"/>
      <c r="EU34" s="198"/>
      <c r="EV34" s="198"/>
      <c r="EW34" s="198"/>
      <c r="EX34" s="198"/>
      <c r="EY34" s="198"/>
      <c r="EZ34" s="198"/>
      <c r="FA34" s="198"/>
      <c r="FB34" s="198"/>
      <c r="FC34" s="198"/>
      <c r="FD34" s="198"/>
      <c r="FE34" s="198"/>
      <c r="FF34" s="198"/>
      <c r="FG34" s="198"/>
      <c r="FH34" s="198"/>
      <c r="FI34" s="198"/>
      <c r="FJ34" s="198"/>
      <c r="FK34" s="198"/>
      <c r="FL34" s="198"/>
      <c r="FM34" s="198"/>
      <c r="FN34" s="198"/>
      <c r="FO34" s="198"/>
      <c r="FP34" s="198"/>
      <c r="FQ34" s="198"/>
      <c r="FR34" s="198"/>
      <c r="FS34" s="198"/>
      <c r="FT34" s="198"/>
      <c r="FU34" s="198"/>
      <c r="FV34" s="198"/>
      <c r="FW34" s="198"/>
      <c r="FX34" s="198"/>
      <c r="FY34" s="198"/>
      <c r="FZ34" s="198"/>
      <c r="GA34" s="198"/>
      <c r="GB34" s="198"/>
      <c r="GC34" s="198"/>
      <c r="GD34" s="198"/>
      <c r="GE34" s="198"/>
      <c r="GF34" s="198"/>
      <c r="GG34" s="198"/>
      <c r="GH34" s="198"/>
      <c r="GI34" s="198"/>
      <c r="GJ34" s="198"/>
      <c r="GK34" s="198"/>
      <c r="GL34" s="198"/>
      <c r="GM34" s="198"/>
      <c r="GN34" s="198"/>
      <c r="GO34" s="198"/>
      <c r="GP34" s="198"/>
      <c r="GQ34" s="198"/>
      <c r="GR34" s="198"/>
      <c r="GS34" s="198"/>
      <c r="GT34" s="198"/>
      <c r="GU34" s="198"/>
      <c r="GV34" s="198"/>
      <c r="GW34" s="198"/>
      <c r="GX34" s="198"/>
      <c r="GY34" s="198"/>
      <c r="GZ34" s="198"/>
      <c r="HA34" s="198"/>
      <c r="HB34" s="198"/>
      <c r="HC34" s="198"/>
      <c r="HD34" s="198"/>
      <c r="HE34" s="198"/>
      <c r="HF34" s="198"/>
      <c r="HG34" s="198"/>
      <c r="HH34" s="198"/>
      <c r="HI34" s="198"/>
      <c r="HJ34" s="198"/>
      <c r="HK34" s="198"/>
      <c r="HL34" s="198"/>
      <c r="HM34" s="198"/>
      <c r="HN34" s="198"/>
      <c r="HO34" s="198"/>
      <c r="HP34" s="198"/>
      <c r="HQ34" s="198"/>
      <c r="HR34" s="198"/>
      <c r="HS34" s="198"/>
      <c r="HT34" s="198"/>
      <c r="HU34" s="198"/>
      <c r="HV34" s="198"/>
      <c r="HW34" s="198"/>
      <c r="HX34" s="198"/>
      <c r="HY34" s="198"/>
      <c r="HZ34" s="198"/>
      <c r="IA34" s="198"/>
      <c r="IB34" s="198"/>
      <c r="IC34" s="198"/>
      <c r="ID34" s="198"/>
      <c r="IE34" s="198"/>
      <c r="IF34" s="198"/>
      <c r="IG34" s="198"/>
      <c r="IH34" s="198"/>
      <c r="II34" s="198"/>
      <c r="IJ34" s="198"/>
      <c r="IK34" s="198"/>
      <c r="IL34" s="198"/>
      <c r="IM34" s="198"/>
      <c r="IN34" s="198"/>
      <c r="IO34" s="198"/>
      <c r="IP34" s="198"/>
      <c r="IQ34" s="198"/>
      <c r="IR34" s="198"/>
      <c r="IS34" s="198"/>
      <c r="IT34" s="198"/>
      <c r="IU34" s="198"/>
      <c r="IV34" s="198"/>
    </row>
    <row r="35" spans="1:256" s="2" customFormat="1" ht="14.25" customHeight="1">
      <c r="A35" s="54"/>
      <c r="B35" s="52"/>
      <c r="C35" s="53" t="s">
        <v>95</v>
      </c>
      <c r="D35" s="148">
        <v>0</v>
      </c>
      <c r="E35" s="156">
        <v>0</v>
      </c>
      <c r="F35" s="156">
        <v>0</v>
      </c>
      <c r="G35" s="77"/>
      <c r="H35" s="10">
        <v>0</v>
      </c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  <c r="DV35" s="198"/>
      <c r="DW35" s="198"/>
      <c r="DX35" s="198"/>
      <c r="DY35" s="198"/>
      <c r="DZ35" s="198"/>
      <c r="EA35" s="198"/>
      <c r="EB35" s="198"/>
      <c r="EC35" s="198"/>
      <c r="ED35" s="198"/>
      <c r="EE35" s="198"/>
      <c r="EF35" s="198"/>
      <c r="EG35" s="198"/>
      <c r="EH35" s="198"/>
      <c r="EI35" s="198"/>
      <c r="EJ35" s="198"/>
      <c r="EK35" s="198"/>
      <c r="EL35" s="198"/>
      <c r="EM35" s="198"/>
      <c r="EN35" s="198"/>
      <c r="EO35" s="198"/>
      <c r="EP35" s="198"/>
      <c r="EQ35" s="198"/>
      <c r="ER35" s="198"/>
      <c r="ES35" s="198"/>
      <c r="ET35" s="198"/>
      <c r="EU35" s="198"/>
      <c r="EV35" s="198"/>
      <c r="EW35" s="198"/>
      <c r="EX35" s="198"/>
      <c r="EY35" s="198"/>
      <c r="EZ35" s="198"/>
      <c r="FA35" s="198"/>
      <c r="FB35" s="198"/>
      <c r="FC35" s="198"/>
      <c r="FD35" s="198"/>
      <c r="FE35" s="198"/>
      <c r="FF35" s="198"/>
      <c r="FG35" s="198"/>
      <c r="FH35" s="198"/>
      <c r="FI35" s="198"/>
      <c r="FJ35" s="198"/>
      <c r="FK35" s="198"/>
      <c r="FL35" s="198"/>
      <c r="FM35" s="198"/>
      <c r="FN35" s="198"/>
      <c r="FO35" s="198"/>
      <c r="FP35" s="198"/>
      <c r="FQ35" s="198"/>
      <c r="FR35" s="198"/>
      <c r="FS35" s="198"/>
      <c r="FT35" s="198"/>
      <c r="FU35" s="198"/>
      <c r="FV35" s="198"/>
      <c r="FW35" s="198"/>
      <c r="FX35" s="198"/>
      <c r="FY35" s="198"/>
      <c r="FZ35" s="198"/>
      <c r="GA35" s="198"/>
      <c r="GB35" s="198"/>
      <c r="GC35" s="198"/>
      <c r="GD35" s="198"/>
      <c r="GE35" s="198"/>
      <c r="GF35" s="198"/>
      <c r="GG35" s="198"/>
      <c r="GH35" s="198"/>
      <c r="GI35" s="198"/>
      <c r="GJ35" s="198"/>
      <c r="GK35" s="198"/>
      <c r="GL35" s="198"/>
      <c r="GM35" s="198"/>
      <c r="GN35" s="198"/>
      <c r="GO35" s="198"/>
      <c r="GP35" s="198"/>
      <c r="GQ35" s="198"/>
      <c r="GR35" s="198"/>
      <c r="GS35" s="198"/>
      <c r="GT35" s="198"/>
      <c r="GU35" s="198"/>
      <c r="GV35" s="198"/>
      <c r="GW35" s="198"/>
      <c r="GX35" s="198"/>
      <c r="GY35" s="198"/>
      <c r="GZ35" s="198"/>
      <c r="HA35" s="198"/>
      <c r="HB35" s="198"/>
      <c r="HC35" s="198"/>
      <c r="HD35" s="198"/>
      <c r="HE35" s="198"/>
      <c r="HF35" s="198"/>
      <c r="HG35" s="198"/>
      <c r="HH35" s="198"/>
      <c r="HI35" s="198"/>
      <c r="HJ35" s="198"/>
      <c r="HK35" s="198"/>
      <c r="HL35" s="198"/>
      <c r="HM35" s="198"/>
      <c r="HN35" s="198"/>
      <c r="HO35" s="198"/>
      <c r="HP35" s="198"/>
      <c r="HQ35" s="198"/>
      <c r="HR35" s="198"/>
      <c r="HS35" s="198"/>
      <c r="HT35" s="198"/>
      <c r="HU35" s="198"/>
      <c r="HV35" s="198"/>
      <c r="HW35" s="198"/>
      <c r="HX35" s="198"/>
      <c r="HY35" s="198"/>
      <c r="HZ35" s="198"/>
      <c r="IA35" s="198"/>
      <c r="IB35" s="198"/>
      <c r="IC35" s="198"/>
      <c r="ID35" s="198"/>
      <c r="IE35" s="198"/>
      <c r="IF35" s="198"/>
      <c r="IG35" s="198"/>
      <c r="IH35" s="198"/>
      <c r="II35" s="198"/>
      <c r="IJ35" s="198"/>
      <c r="IK35" s="198"/>
      <c r="IL35" s="198"/>
      <c r="IM35" s="198"/>
      <c r="IN35" s="198"/>
      <c r="IO35" s="198"/>
      <c r="IP35" s="198"/>
      <c r="IQ35" s="198"/>
      <c r="IR35" s="198"/>
      <c r="IS35" s="198"/>
      <c r="IT35" s="198"/>
      <c r="IU35" s="198"/>
      <c r="IV35" s="198"/>
    </row>
    <row r="36" spans="1:256" ht="14.25" customHeight="1">
      <c r="A36" s="54"/>
      <c r="B36" s="52"/>
      <c r="C36" s="53"/>
      <c r="D36" s="10"/>
      <c r="E36" s="10"/>
      <c r="F36" s="10"/>
      <c r="G36" s="77"/>
      <c r="H36" s="55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</row>
    <row r="37" spans="1:256" ht="14.25" customHeight="1">
      <c r="A37" s="54"/>
      <c r="B37" s="52"/>
      <c r="C37" s="53"/>
      <c r="D37" s="10"/>
      <c r="E37" s="10"/>
      <c r="F37" s="10"/>
      <c r="G37" s="77"/>
      <c r="H37" s="55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</row>
    <row r="38" spans="1:256" ht="14.25" customHeight="1">
      <c r="A38" s="54"/>
      <c r="B38" s="52"/>
      <c r="C38" s="53"/>
      <c r="D38" s="10"/>
      <c r="E38" s="10"/>
      <c r="F38" s="10"/>
      <c r="G38" s="77"/>
      <c r="H38" s="5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</row>
    <row r="39" spans="1:256" s="2" customFormat="1" ht="14.25" customHeight="1">
      <c r="A39" s="47" t="s">
        <v>96</v>
      </c>
      <c r="B39" s="188">
        <v>15938042.949999999</v>
      </c>
      <c r="C39" s="197" t="s">
        <v>97</v>
      </c>
      <c r="D39" s="190">
        <v>15938042.949999999</v>
      </c>
      <c r="E39" s="10">
        <v>15458042.949999999</v>
      </c>
      <c r="F39" s="10">
        <v>480000</v>
      </c>
      <c r="G39" s="10">
        <f>G6*1</f>
        <v>0</v>
      </c>
      <c r="H39" s="10">
        <v>0</v>
      </c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198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198"/>
      <c r="EY39" s="198"/>
      <c r="EZ39" s="198"/>
      <c r="FA39" s="198"/>
      <c r="FB39" s="198"/>
      <c r="FC39" s="198"/>
      <c r="FD39" s="198"/>
      <c r="FE39" s="198"/>
      <c r="FF39" s="198"/>
      <c r="FG39" s="198"/>
      <c r="FH39" s="198"/>
      <c r="FI39" s="198"/>
      <c r="FJ39" s="198"/>
      <c r="FK39" s="198"/>
      <c r="FL39" s="198"/>
      <c r="FM39" s="198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198"/>
      <c r="GE39" s="198"/>
      <c r="GF39" s="198"/>
      <c r="GG39" s="198"/>
      <c r="GH39" s="198"/>
      <c r="GI39" s="198"/>
      <c r="GJ39" s="198"/>
      <c r="GK39" s="198"/>
      <c r="GL39" s="198"/>
      <c r="GM39" s="198"/>
      <c r="GN39" s="198"/>
      <c r="GO39" s="198"/>
      <c r="GP39" s="198"/>
      <c r="GQ39" s="198"/>
      <c r="GR39" s="198"/>
      <c r="GS39" s="198"/>
      <c r="GT39" s="198"/>
      <c r="GU39" s="198"/>
      <c r="GV39" s="198"/>
      <c r="GW39" s="198"/>
      <c r="GX39" s="198"/>
      <c r="GY39" s="198"/>
      <c r="GZ39" s="198"/>
      <c r="HA39" s="198"/>
      <c r="HB39" s="198"/>
      <c r="HC39" s="198"/>
      <c r="HD39" s="198"/>
      <c r="HE39" s="198"/>
      <c r="HF39" s="198"/>
      <c r="HG39" s="198"/>
      <c r="HH39" s="198"/>
      <c r="HI39" s="198"/>
      <c r="HJ39" s="198"/>
      <c r="HK39" s="198"/>
      <c r="HL39" s="198"/>
      <c r="HM39" s="198"/>
      <c r="HN39" s="198"/>
      <c r="HO39" s="198"/>
      <c r="HP39" s="198"/>
      <c r="HQ39" s="198"/>
      <c r="HR39" s="198"/>
      <c r="HS39" s="198"/>
      <c r="HT39" s="198"/>
      <c r="HU39" s="198"/>
      <c r="HV39" s="198"/>
      <c r="HW39" s="198"/>
      <c r="HX39" s="198"/>
      <c r="HY39" s="198"/>
      <c r="HZ39" s="198"/>
      <c r="IA39" s="198"/>
      <c r="IB39" s="198"/>
      <c r="IC39" s="198"/>
      <c r="ID39" s="198"/>
      <c r="IE39" s="198"/>
      <c r="IF39" s="198"/>
      <c r="IG39" s="198"/>
      <c r="IH39" s="198"/>
      <c r="II39" s="198"/>
      <c r="IJ39" s="198"/>
      <c r="IK39" s="198"/>
      <c r="IL39" s="198"/>
      <c r="IM39" s="198"/>
      <c r="IN39" s="198"/>
      <c r="IO39" s="198"/>
      <c r="IP39" s="198"/>
      <c r="IQ39" s="198"/>
      <c r="IR39" s="198"/>
      <c r="IS39" s="198"/>
      <c r="IT39" s="198"/>
      <c r="IU39" s="198"/>
      <c r="IV39" s="198"/>
    </row>
    <row r="40" spans="1:256" ht="14.25" customHeight="1">
      <c r="A40" s="42"/>
      <c r="B40" s="2"/>
      <c r="C40" s="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</row>
    <row r="41" spans="1:256" ht="14.25" customHeight="1">
      <c r="B41" s="2"/>
      <c r="C41" s="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</row>
    <row r="42" spans="1:256" ht="14.25" customHeight="1">
      <c r="B42" s="2"/>
    </row>
    <row r="43" spans="1:256" ht="14.25" customHeight="1">
      <c r="B43" s="2"/>
      <c r="C43" s="2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>
      <selection activeCell="E23" sqref="E23"/>
    </sheetView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9.33203125" style="1"/>
  </cols>
  <sheetData>
    <row r="1" spans="1:256" ht="14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37" t="s">
        <v>98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0.100000000000001" customHeight="1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14.25" customHeight="1">
      <c r="A3" s="139" t="s">
        <v>378</v>
      </c>
      <c r="B3" s="23"/>
      <c r="C3" s="24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37" t="s">
        <v>1</v>
      </c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14.25" customHeight="1">
      <c r="A4" s="244" t="s">
        <v>4</v>
      </c>
      <c r="B4" s="245"/>
      <c r="C4" s="245"/>
      <c r="D4" s="245"/>
      <c r="E4" s="251" t="s">
        <v>50</v>
      </c>
      <c r="F4" s="79" t="s">
        <v>100</v>
      </c>
      <c r="G4" s="80"/>
      <c r="H4" s="80"/>
      <c r="I4" s="80"/>
      <c r="J4" s="80"/>
      <c r="K4" s="80"/>
      <c r="L4" s="80"/>
      <c r="M4" s="80"/>
      <c r="N4" s="80"/>
      <c r="O4" s="81"/>
      <c r="P4" s="78" t="s">
        <v>101</v>
      </c>
      <c r="Q4" s="78"/>
      <c r="R4" s="78"/>
      <c r="S4" s="78"/>
      <c r="T4" s="78"/>
      <c r="U4" s="78"/>
      <c r="V4" s="78"/>
      <c r="W4" s="78"/>
      <c r="X4" s="78"/>
      <c r="Y4" s="78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14.25" customHeight="1">
      <c r="A5" s="244" t="s">
        <v>42</v>
      </c>
      <c r="B5" s="245"/>
      <c r="C5" s="247" t="s">
        <v>43</v>
      </c>
      <c r="D5" s="249" t="s">
        <v>102</v>
      </c>
      <c r="E5" s="251"/>
      <c r="F5" s="246" t="s">
        <v>41</v>
      </c>
      <c r="G5" s="78" t="s">
        <v>103</v>
      </c>
      <c r="H5" s="78"/>
      <c r="I5" s="78"/>
      <c r="J5" s="78" t="s">
        <v>59</v>
      </c>
      <c r="K5" s="78"/>
      <c r="L5" s="78"/>
      <c r="M5" s="82" t="s">
        <v>104</v>
      </c>
      <c r="N5" s="82"/>
      <c r="O5" s="82"/>
      <c r="P5" s="253" t="s">
        <v>41</v>
      </c>
      <c r="Q5" s="78" t="s">
        <v>105</v>
      </c>
      <c r="R5" s="78"/>
      <c r="S5" s="78"/>
      <c r="T5" s="78" t="s">
        <v>106</v>
      </c>
      <c r="U5" s="78"/>
      <c r="V5" s="78"/>
      <c r="W5" s="246" t="s">
        <v>107</v>
      </c>
      <c r="X5" s="246"/>
      <c r="Y5" s="246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14.25" customHeight="1">
      <c r="A6" s="26" t="s">
        <v>46</v>
      </c>
      <c r="B6" s="26" t="s">
        <v>47</v>
      </c>
      <c r="C6" s="248"/>
      <c r="D6" s="250"/>
      <c r="E6" s="252"/>
      <c r="F6" s="253"/>
      <c r="G6" s="27" t="s">
        <v>45</v>
      </c>
      <c r="H6" s="27" t="s">
        <v>54</v>
      </c>
      <c r="I6" s="27" t="s">
        <v>55</v>
      </c>
      <c r="J6" s="27" t="s">
        <v>45</v>
      </c>
      <c r="K6" s="27" t="s">
        <v>54</v>
      </c>
      <c r="L6" s="27" t="s">
        <v>55</v>
      </c>
      <c r="M6" s="36" t="s">
        <v>45</v>
      </c>
      <c r="N6" s="36" t="s">
        <v>54</v>
      </c>
      <c r="O6" s="36" t="s">
        <v>55</v>
      </c>
      <c r="P6" s="254"/>
      <c r="Q6" s="27" t="s">
        <v>45</v>
      </c>
      <c r="R6" s="27" t="s">
        <v>54</v>
      </c>
      <c r="S6" s="27" t="s">
        <v>55</v>
      </c>
      <c r="T6" s="27" t="s">
        <v>45</v>
      </c>
      <c r="U6" s="27" t="s">
        <v>54</v>
      </c>
      <c r="V6" s="27" t="s">
        <v>55</v>
      </c>
      <c r="W6" s="27" t="s">
        <v>45</v>
      </c>
      <c r="X6" s="27" t="s">
        <v>54</v>
      </c>
      <c r="Y6" s="27" t="s">
        <v>55</v>
      </c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2" customFormat="1" ht="14.25" customHeight="1">
      <c r="A7" s="162"/>
      <c r="B7" s="162"/>
      <c r="C7" s="162"/>
      <c r="D7" s="162" t="s">
        <v>41</v>
      </c>
      <c r="E7" s="182">
        <v>15938042.949999999</v>
      </c>
      <c r="F7" s="182">
        <v>15938042.949999999</v>
      </c>
      <c r="G7" s="182">
        <v>15458042.949999999</v>
      </c>
      <c r="H7" s="182">
        <v>4690974.67</v>
      </c>
      <c r="I7" s="182">
        <v>10767068.279999999</v>
      </c>
      <c r="J7" s="182">
        <v>480000</v>
      </c>
      <c r="K7" s="182">
        <v>0</v>
      </c>
      <c r="L7" s="10">
        <v>480000</v>
      </c>
      <c r="M7" s="204">
        <f>SUM(0)</f>
        <v>0</v>
      </c>
      <c r="N7" s="182">
        <f>SUM(0)</f>
        <v>0</v>
      </c>
      <c r="O7" s="182">
        <f>SUM(0)</f>
        <v>0</v>
      </c>
      <c r="P7" s="182">
        <v>0</v>
      </c>
      <c r="Q7" s="182">
        <v>0</v>
      </c>
      <c r="R7" s="182">
        <v>0</v>
      </c>
      <c r="S7" s="182">
        <v>0</v>
      </c>
      <c r="T7" s="182">
        <v>0</v>
      </c>
      <c r="U7" s="182">
        <v>0</v>
      </c>
      <c r="V7" s="10">
        <v>0</v>
      </c>
      <c r="W7" s="142">
        <f>SUM(0)</f>
        <v>0</v>
      </c>
      <c r="X7" s="141">
        <f>SUM(0)</f>
        <v>0</v>
      </c>
      <c r="Y7" s="141">
        <f>SUM(0)</f>
        <v>0</v>
      </c>
      <c r="Z7" s="38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</row>
    <row r="8" spans="1:256" ht="14.25" customHeight="1">
      <c r="A8" s="162"/>
      <c r="B8" s="162"/>
      <c r="C8" s="162" t="s">
        <v>380</v>
      </c>
      <c r="D8" s="162" t="s">
        <v>381</v>
      </c>
      <c r="E8" s="182">
        <v>15938042.949999999</v>
      </c>
      <c r="F8" s="182">
        <v>15938042.949999999</v>
      </c>
      <c r="G8" s="182">
        <v>15458042.949999999</v>
      </c>
      <c r="H8" s="182">
        <v>4690974.67</v>
      </c>
      <c r="I8" s="182">
        <v>10767068.279999999</v>
      </c>
      <c r="J8" s="182">
        <v>480000</v>
      </c>
      <c r="K8" s="182">
        <v>0</v>
      </c>
      <c r="L8" s="10">
        <v>480000</v>
      </c>
      <c r="M8" s="204">
        <f t="shared" ref="M8:O30" si="0">SUM(0)</f>
        <v>0</v>
      </c>
      <c r="N8" s="182">
        <f t="shared" si="0"/>
        <v>0</v>
      </c>
      <c r="O8" s="182">
        <f t="shared" si="0"/>
        <v>0</v>
      </c>
      <c r="P8" s="182">
        <v>0</v>
      </c>
      <c r="Q8" s="182">
        <v>0</v>
      </c>
      <c r="R8" s="182">
        <v>0</v>
      </c>
      <c r="S8" s="182">
        <v>0</v>
      </c>
      <c r="T8" s="182">
        <v>0</v>
      </c>
      <c r="U8" s="182">
        <v>0</v>
      </c>
      <c r="V8" s="10">
        <v>0</v>
      </c>
      <c r="W8" s="142">
        <f t="shared" ref="W8:Y30" si="1">SUM(0)</f>
        <v>0</v>
      </c>
      <c r="X8" s="141">
        <f t="shared" si="1"/>
        <v>0</v>
      </c>
      <c r="Y8" s="141">
        <f t="shared" si="1"/>
        <v>0</v>
      </c>
      <c r="Z8" s="32"/>
      <c r="AA8" s="38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14.25" customHeight="1">
      <c r="A9" s="162"/>
      <c r="B9" s="162"/>
      <c r="C9" s="162" t="s">
        <v>382</v>
      </c>
      <c r="D9" s="162" t="s">
        <v>383</v>
      </c>
      <c r="E9" s="182">
        <v>3530856.63</v>
      </c>
      <c r="F9" s="182">
        <v>3530856.63</v>
      </c>
      <c r="G9" s="182">
        <v>3530856.63</v>
      </c>
      <c r="H9" s="182">
        <v>3530856.63</v>
      </c>
      <c r="I9" s="182">
        <v>0</v>
      </c>
      <c r="J9" s="182">
        <v>0</v>
      </c>
      <c r="K9" s="182">
        <v>0</v>
      </c>
      <c r="L9" s="10">
        <v>0</v>
      </c>
      <c r="M9" s="204">
        <f t="shared" si="0"/>
        <v>0</v>
      </c>
      <c r="N9" s="182">
        <f t="shared" si="0"/>
        <v>0</v>
      </c>
      <c r="O9" s="182">
        <f t="shared" si="0"/>
        <v>0</v>
      </c>
      <c r="P9" s="182">
        <v>0</v>
      </c>
      <c r="Q9" s="182">
        <v>0</v>
      </c>
      <c r="R9" s="182">
        <v>0</v>
      </c>
      <c r="S9" s="182">
        <v>0</v>
      </c>
      <c r="T9" s="182">
        <v>0</v>
      </c>
      <c r="U9" s="182">
        <v>0</v>
      </c>
      <c r="V9" s="10">
        <v>0</v>
      </c>
      <c r="W9" s="142">
        <f t="shared" si="1"/>
        <v>0</v>
      </c>
      <c r="X9" s="141">
        <f t="shared" si="1"/>
        <v>0</v>
      </c>
      <c r="Y9" s="141">
        <f t="shared" si="1"/>
        <v>0</v>
      </c>
      <c r="Z9" s="30"/>
      <c r="AA9" s="28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</row>
    <row r="10" spans="1:256" ht="14.25" customHeight="1">
      <c r="A10" s="162" t="s">
        <v>384</v>
      </c>
      <c r="B10" s="162" t="s">
        <v>385</v>
      </c>
      <c r="C10" s="162" t="s">
        <v>347</v>
      </c>
      <c r="D10" s="162" t="s">
        <v>386</v>
      </c>
      <c r="E10" s="182">
        <v>2099817</v>
      </c>
      <c r="F10" s="182">
        <v>2099817</v>
      </c>
      <c r="G10" s="182">
        <v>2099817</v>
      </c>
      <c r="H10" s="182">
        <v>2099817</v>
      </c>
      <c r="I10" s="182">
        <v>0</v>
      </c>
      <c r="J10" s="182">
        <v>0</v>
      </c>
      <c r="K10" s="182">
        <v>0</v>
      </c>
      <c r="L10" s="10">
        <v>0</v>
      </c>
      <c r="M10" s="204">
        <f t="shared" si="0"/>
        <v>0</v>
      </c>
      <c r="N10" s="182">
        <f t="shared" si="0"/>
        <v>0</v>
      </c>
      <c r="O10" s="182">
        <f t="shared" si="0"/>
        <v>0</v>
      </c>
      <c r="P10" s="182">
        <v>0</v>
      </c>
      <c r="Q10" s="182">
        <v>0</v>
      </c>
      <c r="R10" s="182">
        <v>0</v>
      </c>
      <c r="S10" s="182">
        <v>0</v>
      </c>
      <c r="T10" s="182">
        <v>0</v>
      </c>
      <c r="U10" s="182">
        <v>0</v>
      </c>
      <c r="V10" s="10">
        <v>0</v>
      </c>
      <c r="W10" s="142">
        <f t="shared" si="1"/>
        <v>0</v>
      </c>
      <c r="X10" s="141">
        <f t="shared" si="1"/>
        <v>0</v>
      </c>
      <c r="Y10" s="141">
        <f t="shared" si="1"/>
        <v>0</v>
      </c>
      <c r="Z10" s="30"/>
      <c r="AA10" s="28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</row>
    <row r="11" spans="1:256" ht="14.25" customHeight="1">
      <c r="A11" s="162" t="s">
        <v>384</v>
      </c>
      <c r="B11" s="162" t="s">
        <v>387</v>
      </c>
      <c r="C11" s="162" t="s">
        <v>347</v>
      </c>
      <c r="D11" s="162" t="s">
        <v>388</v>
      </c>
      <c r="E11" s="182">
        <v>740451.63</v>
      </c>
      <c r="F11" s="182">
        <v>740451.63</v>
      </c>
      <c r="G11" s="182">
        <v>740451.63</v>
      </c>
      <c r="H11" s="182">
        <v>740451.63</v>
      </c>
      <c r="I11" s="182">
        <v>0</v>
      </c>
      <c r="J11" s="182">
        <v>0</v>
      </c>
      <c r="K11" s="182">
        <v>0</v>
      </c>
      <c r="L11" s="10">
        <v>0</v>
      </c>
      <c r="M11" s="204">
        <f t="shared" si="0"/>
        <v>0</v>
      </c>
      <c r="N11" s="182">
        <f t="shared" si="0"/>
        <v>0</v>
      </c>
      <c r="O11" s="182">
        <f t="shared" si="0"/>
        <v>0</v>
      </c>
      <c r="P11" s="182">
        <v>0</v>
      </c>
      <c r="Q11" s="182">
        <v>0</v>
      </c>
      <c r="R11" s="182">
        <v>0</v>
      </c>
      <c r="S11" s="182">
        <v>0</v>
      </c>
      <c r="T11" s="182">
        <v>0</v>
      </c>
      <c r="U11" s="182">
        <v>0</v>
      </c>
      <c r="V11" s="10">
        <v>0</v>
      </c>
      <c r="W11" s="142">
        <f t="shared" si="1"/>
        <v>0</v>
      </c>
      <c r="X11" s="141">
        <f t="shared" si="1"/>
        <v>0</v>
      </c>
      <c r="Y11" s="141">
        <f t="shared" si="1"/>
        <v>0</v>
      </c>
      <c r="Z11" s="30"/>
      <c r="AA11" s="28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</row>
    <row r="12" spans="1:256" ht="14.25" customHeight="1">
      <c r="A12" s="162" t="s">
        <v>384</v>
      </c>
      <c r="B12" s="162" t="s">
        <v>389</v>
      </c>
      <c r="C12" s="162" t="s">
        <v>347</v>
      </c>
      <c r="D12" s="162" t="s">
        <v>377</v>
      </c>
      <c r="E12" s="182">
        <v>544068</v>
      </c>
      <c r="F12" s="182">
        <v>544068</v>
      </c>
      <c r="G12" s="182">
        <v>544068</v>
      </c>
      <c r="H12" s="182">
        <v>544068</v>
      </c>
      <c r="I12" s="182">
        <v>0</v>
      </c>
      <c r="J12" s="182">
        <v>0</v>
      </c>
      <c r="K12" s="182">
        <v>0</v>
      </c>
      <c r="L12" s="10">
        <v>0</v>
      </c>
      <c r="M12" s="204">
        <f t="shared" si="0"/>
        <v>0</v>
      </c>
      <c r="N12" s="182">
        <f t="shared" si="0"/>
        <v>0</v>
      </c>
      <c r="O12" s="182">
        <f t="shared" si="0"/>
        <v>0</v>
      </c>
      <c r="P12" s="182">
        <v>0</v>
      </c>
      <c r="Q12" s="182">
        <v>0</v>
      </c>
      <c r="R12" s="182">
        <v>0</v>
      </c>
      <c r="S12" s="182">
        <v>0</v>
      </c>
      <c r="T12" s="182">
        <v>0</v>
      </c>
      <c r="U12" s="182">
        <v>0</v>
      </c>
      <c r="V12" s="10">
        <v>0</v>
      </c>
      <c r="W12" s="142">
        <f t="shared" si="1"/>
        <v>0</v>
      </c>
      <c r="X12" s="141">
        <f t="shared" si="1"/>
        <v>0</v>
      </c>
      <c r="Y12" s="141">
        <f t="shared" si="1"/>
        <v>0</v>
      </c>
      <c r="Z12" s="30"/>
      <c r="AA12" s="28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</row>
    <row r="13" spans="1:256" ht="14.25" customHeight="1">
      <c r="A13" s="162" t="s">
        <v>384</v>
      </c>
      <c r="B13" s="162" t="s">
        <v>390</v>
      </c>
      <c r="C13" s="162" t="s">
        <v>347</v>
      </c>
      <c r="D13" s="162" t="s">
        <v>391</v>
      </c>
      <c r="E13" s="182">
        <v>146520</v>
      </c>
      <c r="F13" s="182">
        <v>146520</v>
      </c>
      <c r="G13" s="182">
        <v>146520</v>
      </c>
      <c r="H13" s="182">
        <v>146520</v>
      </c>
      <c r="I13" s="182">
        <v>0</v>
      </c>
      <c r="J13" s="182">
        <v>0</v>
      </c>
      <c r="K13" s="182">
        <v>0</v>
      </c>
      <c r="L13" s="10">
        <v>0</v>
      </c>
      <c r="M13" s="204">
        <f t="shared" si="0"/>
        <v>0</v>
      </c>
      <c r="N13" s="182">
        <f t="shared" si="0"/>
        <v>0</v>
      </c>
      <c r="O13" s="182">
        <f t="shared" si="0"/>
        <v>0</v>
      </c>
      <c r="P13" s="182">
        <v>0</v>
      </c>
      <c r="Q13" s="182">
        <v>0</v>
      </c>
      <c r="R13" s="182">
        <v>0</v>
      </c>
      <c r="S13" s="182">
        <v>0</v>
      </c>
      <c r="T13" s="182">
        <v>0</v>
      </c>
      <c r="U13" s="182">
        <v>0</v>
      </c>
      <c r="V13" s="10">
        <v>0</v>
      </c>
      <c r="W13" s="142">
        <f t="shared" si="1"/>
        <v>0</v>
      </c>
      <c r="X13" s="141">
        <f t="shared" si="1"/>
        <v>0</v>
      </c>
      <c r="Y13" s="141">
        <f t="shared" si="1"/>
        <v>0</v>
      </c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</row>
    <row r="14" spans="1:256" ht="14.25" customHeight="1">
      <c r="A14" s="162"/>
      <c r="B14" s="162"/>
      <c r="C14" s="162" t="s">
        <v>392</v>
      </c>
      <c r="D14" s="162" t="s">
        <v>393</v>
      </c>
      <c r="E14" s="182">
        <v>4144883.04</v>
      </c>
      <c r="F14" s="182">
        <v>4144883.04</v>
      </c>
      <c r="G14" s="182">
        <v>3764883.04</v>
      </c>
      <c r="H14" s="182">
        <v>753030.04</v>
      </c>
      <c r="I14" s="182">
        <v>3011853</v>
      </c>
      <c r="J14" s="182">
        <v>380000</v>
      </c>
      <c r="K14" s="182">
        <v>0</v>
      </c>
      <c r="L14" s="10">
        <v>380000</v>
      </c>
      <c r="M14" s="204">
        <f t="shared" si="0"/>
        <v>0</v>
      </c>
      <c r="N14" s="182">
        <f t="shared" si="0"/>
        <v>0</v>
      </c>
      <c r="O14" s="182">
        <f t="shared" si="0"/>
        <v>0</v>
      </c>
      <c r="P14" s="182">
        <v>0</v>
      </c>
      <c r="Q14" s="182">
        <v>0</v>
      </c>
      <c r="R14" s="182">
        <v>0</v>
      </c>
      <c r="S14" s="182">
        <v>0</v>
      </c>
      <c r="T14" s="182">
        <v>0</v>
      </c>
      <c r="U14" s="182">
        <v>0</v>
      </c>
      <c r="V14" s="10">
        <v>0</v>
      </c>
      <c r="W14" s="142">
        <f t="shared" si="1"/>
        <v>0</v>
      </c>
      <c r="X14" s="141">
        <f t="shared" si="1"/>
        <v>0</v>
      </c>
      <c r="Y14" s="141">
        <f t="shared" si="1"/>
        <v>0</v>
      </c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</row>
    <row r="15" spans="1:256" ht="14.25" customHeight="1">
      <c r="A15" s="162" t="s">
        <v>394</v>
      </c>
      <c r="B15" s="162" t="s">
        <v>395</v>
      </c>
      <c r="C15" s="162" t="s">
        <v>347</v>
      </c>
      <c r="D15" s="162" t="s">
        <v>396</v>
      </c>
      <c r="E15" s="182">
        <v>908550</v>
      </c>
      <c r="F15" s="182">
        <v>908550</v>
      </c>
      <c r="G15" s="182">
        <v>668550</v>
      </c>
      <c r="H15" s="182">
        <v>372550</v>
      </c>
      <c r="I15" s="182">
        <v>296000</v>
      </c>
      <c r="J15" s="182">
        <v>240000</v>
      </c>
      <c r="K15" s="182">
        <v>0</v>
      </c>
      <c r="L15" s="10">
        <v>240000</v>
      </c>
      <c r="M15" s="204">
        <f t="shared" si="0"/>
        <v>0</v>
      </c>
      <c r="N15" s="182">
        <f t="shared" si="0"/>
        <v>0</v>
      </c>
      <c r="O15" s="182">
        <f t="shared" si="0"/>
        <v>0</v>
      </c>
      <c r="P15" s="182">
        <v>0</v>
      </c>
      <c r="Q15" s="182">
        <v>0</v>
      </c>
      <c r="R15" s="182">
        <v>0</v>
      </c>
      <c r="S15" s="182">
        <v>0</v>
      </c>
      <c r="T15" s="182">
        <v>0</v>
      </c>
      <c r="U15" s="182">
        <v>0</v>
      </c>
      <c r="V15" s="10">
        <v>0</v>
      </c>
      <c r="W15" s="142">
        <f t="shared" si="1"/>
        <v>0</v>
      </c>
      <c r="X15" s="141">
        <f t="shared" si="1"/>
        <v>0</v>
      </c>
      <c r="Y15" s="141">
        <f t="shared" si="1"/>
        <v>0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</row>
    <row r="16" spans="1:256" ht="14.25" customHeight="1">
      <c r="A16" s="162" t="s">
        <v>394</v>
      </c>
      <c r="B16" s="162" t="s">
        <v>397</v>
      </c>
      <c r="C16" s="162" t="s">
        <v>347</v>
      </c>
      <c r="D16" s="162" t="s">
        <v>398</v>
      </c>
      <c r="E16" s="182">
        <v>58000</v>
      </c>
      <c r="F16" s="182">
        <v>58000</v>
      </c>
      <c r="G16" s="182">
        <v>48000</v>
      </c>
      <c r="H16" s="182">
        <v>0</v>
      </c>
      <c r="I16" s="182">
        <v>48000</v>
      </c>
      <c r="J16" s="182">
        <v>10000</v>
      </c>
      <c r="K16" s="182">
        <v>0</v>
      </c>
      <c r="L16" s="10">
        <v>10000</v>
      </c>
      <c r="M16" s="204">
        <f t="shared" si="0"/>
        <v>0</v>
      </c>
      <c r="N16" s="182">
        <f t="shared" si="0"/>
        <v>0</v>
      </c>
      <c r="O16" s="182">
        <f t="shared" si="0"/>
        <v>0</v>
      </c>
      <c r="P16" s="182">
        <v>0</v>
      </c>
      <c r="Q16" s="182">
        <v>0</v>
      </c>
      <c r="R16" s="182">
        <v>0</v>
      </c>
      <c r="S16" s="182">
        <v>0</v>
      </c>
      <c r="T16" s="182">
        <v>0</v>
      </c>
      <c r="U16" s="182">
        <v>0</v>
      </c>
      <c r="V16" s="10">
        <v>0</v>
      </c>
      <c r="W16" s="142">
        <f t="shared" si="1"/>
        <v>0</v>
      </c>
      <c r="X16" s="141">
        <f t="shared" si="1"/>
        <v>0</v>
      </c>
      <c r="Y16" s="141">
        <f t="shared" si="1"/>
        <v>0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ht="14.25" customHeight="1">
      <c r="A17" s="162" t="s">
        <v>394</v>
      </c>
      <c r="B17" s="162" t="s">
        <v>399</v>
      </c>
      <c r="C17" s="162" t="s">
        <v>347</v>
      </c>
      <c r="D17" s="162" t="s">
        <v>400</v>
      </c>
      <c r="E17" s="182">
        <v>68000</v>
      </c>
      <c r="F17" s="182">
        <v>68000</v>
      </c>
      <c r="G17" s="182">
        <v>58000</v>
      </c>
      <c r="H17" s="182">
        <v>0</v>
      </c>
      <c r="I17" s="182">
        <v>58000</v>
      </c>
      <c r="J17" s="182">
        <v>10000</v>
      </c>
      <c r="K17" s="182">
        <v>0</v>
      </c>
      <c r="L17" s="10">
        <v>10000</v>
      </c>
      <c r="M17" s="204">
        <f t="shared" si="0"/>
        <v>0</v>
      </c>
      <c r="N17" s="182">
        <f t="shared" si="0"/>
        <v>0</v>
      </c>
      <c r="O17" s="182">
        <f t="shared" si="0"/>
        <v>0</v>
      </c>
      <c r="P17" s="182">
        <v>0</v>
      </c>
      <c r="Q17" s="182">
        <v>0</v>
      </c>
      <c r="R17" s="182">
        <v>0</v>
      </c>
      <c r="S17" s="182">
        <v>0</v>
      </c>
      <c r="T17" s="182">
        <v>0</v>
      </c>
      <c r="U17" s="182">
        <v>0</v>
      </c>
      <c r="V17" s="10">
        <v>0</v>
      </c>
      <c r="W17" s="142">
        <f t="shared" si="1"/>
        <v>0</v>
      </c>
      <c r="X17" s="141">
        <f t="shared" si="1"/>
        <v>0</v>
      </c>
      <c r="Y17" s="141">
        <f t="shared" si="1"/>
        <v>0</v>
      </c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14.25" customHeight="1">
      <c r="A18" s="162" t="s">
        <v>394</v>
      </c>
      <c r="B18" s="162" t="s">
        <v>401</v>
      </c>
      <c r="C18" s="162" t="s">
        <v>347</v>
      </c>
      <c r="D18" s="162" t="s">
        <v>402</v>
      </c>
      <c r="E18" s="182">
        <v>50000</v>
      </c>
      <c r="F18" s="182">
        <v>50000</v>
      </c>
      <c r="G18" s="182">
        <v>50000</v>
      </c>
      <c r="H18" s="182">
        <v>0</v>
      </c>
      <c r="I18" s="182">
        <v>50000</v>
      </c>
      <c r="J18" s="182">
        <v>0</v>
      </c>
      <c r="K18" s="182">
        <v>0</v>
      </c>
      <c r="L18" s="10">
        <v>0</v>
      </c>
      <c r="M18" s="204">
        <f t="shared" si="0"/>
        <v>0</v>
      </c>
      <c r="N18" s="182">
        <f t="shared" si="0"/>
        <v>0</v>
      </c>
      <c r="O18" s="182">
        <f t="shared" si="0"/>
        <v>0</v>
      </c>
      <c r="P18" s="182">
        <v>0</v>
      </c>
      <c r="Q18" s="182">
        <v>0</v>
      </c>
      <c r="R18" s="182">
        <v>0</v>
      </c>
      <c r="S18" s="182">
        <v>0</v>
      </c>
      <c r="T18" s="182">
        <v>0</v>
      </c>
      <c r="U18" s="182">
        <v>0</v>
      </c>
      <c r="V18" s="10">
        <v>0</v>
      </c>
      <c r="W18" s="142">
        <f t="shared" si="1"/>
        <v>0</v>
      </c>
      <c r="X18" s="141">
        <f t="shared" si="1"/>
        <v>0</v>
      </c>
      <c r="Y18" s="141">
        <f t="shared" si="1"/>
        <v>0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ht="14.25" customHeight="1">
      <c r="A19" s="162" t="s">
        <v>394</v>
      </c>
      <c r="B19" s="162" t="s">
        <v>403</v>
      </c>
      <c r="C19" s="162" t="s">
        <v>347</v>
      </c>
      <c r="D19" s="162" t="s">
        <v>404</v>
      </c>
      <c r="E19" s="182">
        <v>792480.04</v>
      </c>
      <c r="F19" s="182">
        <v>792480.04</v>
      </c>
      <c r="G19" s="182">
        <v>732480.04</v>
      </c>
      <c r="H19" s="182">
        <v>57480.04</v>
      </c>
      <c r="I19" s="182">
        <v>675000</v>
      </c>
      <c r="J19" s="182">
        <v>60000</v>
      </c>
      <c r="K19" s="182">
        <v>0</v>
      </c>
      <c r="L19" s="10">
        <v>60000</v>
      </c>
      <c r="M19" s="204">
        <f t="shared" si="0"/>
        <v>0</v>
      </c>
      <c r="N19" s="182">
        <f t="shared" si="0"/>
        <v>0</v>
      </c>
      <c r="O19" s="182">
        <f t="shared" si="0"/>
        <v>0</v>
      </c>
      <c r="P19" s="182">
        <v>0</v>
      </c>
      <c r="Q19" s="182">
        <v>0</v>
      </c>
      <c r="R19" s="182">
        <v>0</v>
      </c>
      <c r="S19" s="182">
        <v>0</v>
      </c>
      <c r="T19" s="182">
        <v>0</v>
      </c>
      <c r="U19" s="182">
        <v>0</v>
      </c>
      <c r="V19" s="10">
        <v>0</v>
      </c>
      <c r="W19" s="142">
        <f t="shared" si="1"/>
        <v>0</v>
      </c>
      <c r="X19" s="141">
        <f t="shared" si="1"/>
        <v>0</v>
      </c>
      <c r="Y19" s="141">
        <f t="shared" si="1"/>
        <v>0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ht="14.25" customHeight="1">
      <c r="A20" s="162" t="s">
        <v>394</v>
      </c>
      <c r="B20" s="162" t="s">
        <v>405</v>
      </c>
      <c r="C20" s="162" t="s">
        <v>347</v>
      </c>
      <c r="D20" s="162" t="s">
        <v>406</v>
      </c>
      <c r="E20" s="182">
        <v>40000</v>
      </c>
      <c r="F20" s="182">
        <v>40000</v>
      </c>
      <c r="G20" s="182">
        <v>40000</v>
      </c>
      <c r="H20" s="182">
        <v>30000</v>
      </c>
      <c r="I20" s="182">
        <v>10000</v>
      </c>
      <c r="J20" s="182">
        <v>0</v>
      </c>
      <c r="K20" s="182">
        <v>0</v>
      </c>
      <c r="L20" s="10">
        <v>0</v>
      </c>
      <c r="M20" s="204">
        <f t="shared" si="0"/>
        <v>0</v>
      </c>
      <c r="N20" s="182">
        <f t="shared" si="0"/>
        <v>0</v>
      </c>
      <c r="O20" s="182">
        <f t="shared" si="0"/>
        <v>0</v>
      </c>
      <c r="P20" s="182">
        <v>0</v>
      </c>
      <c r="Q20" s="182">
        <v>0</v>
      </c>
      <c r="R20" s="182">
        <v>0</v>
      </c>
      <c r="S20" s="182">
        <v>0</v>
      </c>
      <c r="T20" s="182">
        <v>0</v>
      </c>
      <c r="U20" s="182">
        <v>0</v>
      </c>
      <c r="V20" s="10">
        <v>0</v>
      </c>
      <c r="W20" s="142">
        <f t="shared" si="1"/>
        <v>0</v>
      </c>
      <c r="X20" s="141">
        <f t="shared" si="1"/>
        <v>0</v>
      </c>
      <c r="Y20" s="141">
        <f t="shared" si="1"/>
        <v>0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ht="14.25" customHeight="1">
      <c r="A21" s="162" t="s">
        <v>394</v>
      </c>
      <c r="B21" s="162" t="s">
        <v>407</v>
      </c>
      <c r="C21" s="162" t="s">
        <v>347</v>
      </c>
      <c r="D21" s="162" t="s">
        <v>408</v>
      </c>
      <c r="E21" s="182">
        <v>250100</v>
      </c>
      <c r="F21" s="182">
        <v>250100</v>
      </c>
      <c r="G21" s="182">
        <v>230100</v>
      </c>
      <c r="H21" s="182">
        <v>92100</v>
      </c>
      <c r="I21" s="182">
        <v>138000</v>
      </c>
      <c r="J21" s="182">
        <v>20000</v>
      </c>
      <c r="K21" s="182">
        <v>0</v>
      </c>
      <c r="L21" s="10">
        <v>20000</v>
      </c>
      <c r="M21" s="204">
        <f t="shared" si="0"/>
        <v>0</v>
      </c>
      <c r="N21" s="182">
        <f t="shared" si="0"/>
        <v>0</v>
      </c>
      <c r="O21" s="182">
        <f t="shared" si="0"/>
        <v>0</v>
      </c>
      <c r="P21" s="182">
        <v>0</v>
      </c>
      <c r="Q21" s="182">
        <v>0</v>
      </c>
      <c r="R21" s="182">
        <v>0</v>
      </c>
      <c r="S21" s="182">
        <v>0</v>
      </c>
      <c r="T21" s="182">
        <v>0</v>
      </c>
      <c r="U21" s="182">
        <v>0</v>
      </c>
      <c r="V21" s="10">
        <v>0</v>
      </c>
      <c r="W21" s="142">
        <f t="shared" si="1"/>
        <v>0</v>
      </c>
      <c r="X21" s="141">
        <f t="shared" si="1"/>
        <v>0</v>
      </c>
      <c r="Y21" s="141">
        <f t="shared" si="1"/>
        <v>0</v>
      </c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ht="14.25" customHeight="1">
      <c r="A22" s="162" t="s">
        <v>394</v>
      </c>
      <c r="B22" s="162" t="s">
        <v>409</v>
      </c>
      <c r="C22" s="162" t="s">
        <v>347</v>
      </c>
      <c r="D22" s="162" t="s">
        <v>410</v>
      </c>
      <c r="E22" s="182">
        <v>4000</v>
      </c>
      <c r="F22" s="182">
        <v>4000</v>
      </c>
      <c r="G22" s="182">
        <v>4000</v>
      </c>
      <c r="H22" s="182">
        <v>0</v>
      </c>
      <c r="I22" s="182">
        <v>4000</v>
      </c>
      <c r="J22" s="182">
        <v>0</v>
      </c>
      <c r="K22" s="182">
        <v>0</v>
      </c>
      <c r="L22" s="10">
        <v>0</v>
      </c>
      <c r="M22" s="204">
        <f t="shared" si="0"/>
        <v>0</v>
      </c>
      <c r="N22" s="182">
        <f t="shared" si="0"/>
        <v>0</v>
      </c>
      <c r="O22" s="182">
        <f t="shared" si="0"/>
        <v>0</v>
      </c>
      <c r="P22" s="182">
        <v>0</v>
      </c>
      <c r="Q22" s="182">
        <v>0</v>
      </c>
      <c r="R22" s="182">
        <v>0</v>
      </c>
      <c r="S22" s="182">
        <v>0</v>
      </c>
      <c r="T22" s="182">
        <v>0</v>
      </c>
      <c r="U22" s="182">
        <v>0</v>
      </c>
      <c r="V22" s="10">
        <v>0</v>
      </c>
      <c r="W22" s="142">
        <f t="shared" si="1"/>
        <v>0</v>
      </c>
      <c r="X22" s="141">
        <f t="shared" si="1"/>
        <v>0</v>
      </c>
      <c r="Y22" s="141">
        <f t="shared" si="1"/>
        <v>0</v>
      </c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</row>
    <row r="23" spans="1:256" ht="14.25" customHeight="1">
      <c r="A23" s="162" t="s">
        <v>394</v>
      </c>
      <c r="B23" s="162" t="s">
        <v>411</v>
      </c>
      <c r="C23" s="162" t="s">
        <v>347</v>
      </c>
      <c r="D23" s="162" t="s">
        <v>412</v>
      </c>
      <c r="E23" s="182">
        <v>1973753</v>
      </c>
      <c r="F23" s="182">
        <v>1973753</v>
      </c>
      <c r="G23" s="182">
        <v>1933753</v>
      </c>
      <c r="H23" s="182">
        <v>200900</v>
      </c>
      <c r="I23" s="182">
        <v>1732853</v>
      </c>
      <c r="J23" s="182">
        <v>40000</v>
      </c>
      <c r="K23" s="182">
        <v>0</v>
      </c>
      <c r="L23" s="10">
        <v>40000</v>
      </c>
      <c r="M23" s="204">
        <f t="shared" si="0"/>
        <v>0</v>
      </c>
      <c r="N23" s="182">
        <f t="shared" si="0"/>
        <v>0</v>
      </c>
      <c r="O23" s="182">
        <f t="shared" si="0"/>
        <v>0</v>
      </c>
      <c r="P23" s="182">
        <v>0</v>
      </c>
      <c r="Q23" s="182">
        <v>0</v>
      </c>
      <c r="R23" s="182">
        <v>0</v>
      </c>
      <c r="S23" s="182">
        <v>0</v>
      </c>
      <c r="T23" s="182">
        <v>0</v>
      </c>
      <c r="U23" s="182">
        <v>0</v>
      </c>
      <c r="V23" s="10">
        <v>0</v>
      </c>
      <c r="W23" s="142">
        <f t="shared" si="1"/>
        <v>0</v>
      </c>
      <c r="X23" s="141">
        <f t="shared" si="1"/>
        <v>0</v>
      </c>
      <c r="Y23" s="141">
        <f t="shared" si="1"/>
        <v>0</v>
      </c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</row>
    <row r="24" spans="1:256" ht="14.25" customHeight="1">
      <c r="A24" s="162"/>
      <c r="B24" s="162"/>
      <c r="C24" s="162" t="s">
        <v>413</v>
      </c>
      <c r="D24" s="162" t="s">
        <v>414</v>
      </c>
      <c r="E24" s="182">
        <v>103000</v>
      </c>
      <c r="F24" s="182">
        <v>103000</v>
      </c>
      <c r="G24" s="182">
        <v>3000</v>
      </c>
      <c r="H24" s="182">
        <v>0</v>
      </c>
      <c r="I24" s="182">
        <v>3000</v>
      </c>
      <c r="J24" s="182">
        <v>100000</v>
      </c>
      <c r="K24" s="182">
        <v>0</v>
      </c>
      <c r="L24" s="10">
        <v>100000</v>
      </c>
      <c r="M24" s="204">
        <f t="shared" si="0"/>
        <v>0</v>
      </c>
      <c r="N24" s="182">
        <f t="shared" si="0"/>
        <v>0</v>
      </c>
      <c r="O24" s="182">
        <f t="shared" si="0"/>
        <v>0</v>
      </c>
      <c r="P24" s="182">
        <v>0</v>
      </c>
      <c r="Q24" s="182">
        <v>0</v>
      </c>
      <c r="R24" s="182">
        <v>0</v>
      </c>
      <c r="S24" s="182">
        <v>0</v>
      </c>
      <c r="T24" s="182">
        <v>0</v>
      </c>
      <c r="U24" s="182">
        <v>0</v>
      </c>
      <c r="V24" s="10">
        <v>0</v>
      </c>
      <c r="W24" s="142">
        <f t="shared" si="1"/>
        <v>0</v>
      </c>
      <c r="X24" s="141">
        <f t="shared" si="1"/>
        <v>0</v>
      </c>
      <c r="Y24" s="141">
        <f t="shared" si="1"/>
        <v>0</v>
      </c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  <row r="25" spans="1:256" ht="14.25" customHeight="1">
      <c r="A25" s="162" t="s">
        <v>415</v>
      </c>
      <c r="B25" s="162" t="s">
        <v>416</v>
      </c>
      <c r="C25" s="162" t="s">
        <v>347</v>
      </c>
      <c r="D25" s="162" t="s">
        <v>417</v>
      </c>
      <c r="E25" s="182">
        <v>103000</v>
      </c>
      <c r="F25" s="182">
        <v>103000</v>
      </c>
      <c r="G25" s="182">
        <v>3000</v>
      </c>
      <c r="H25" s="182">
        <v>0</v>
      </c>
      <c r="I25" s="182">
        <v>3000</v>
      </c>
      <c r="J25" s="182">
        <v>100000</v>
      </c>
      <c r="K25" s="182">
        <v>0</v>
      </c>
      <c r="L25" s="10">
        <v>100000</v>
      </c>
      <c r="M25" s="204">
        <f t="shared" si="0"/>
        <v>0</v>
      </c>
      <c r="N25" s="182">
        <f t="shared" si="0"/>
        <v>0</v>
      </c>
      <c r="O25" s="182">
        <f t="shared" si="0"/>
        <v>0</v>
      </c>
      <c r="P25" s="182">
        <v>0</v>
      </c>
      <c r="Q25" s="182">
        <v>0</v>
      </c>
      <c r="R25" s="182">
        <v>0</v>
      </c>
      <c r="S25" s="182">
        <v>0</v>
      </c>
      <c r="T25" s="182">
        <v>0</v>
      </c>
      <c r="U25" s="182">
        <v>0</v>
      </c>
      <c r="V25" s="10">
        <v>0</v>
      </c>
      <c r="W25" s="142">
        <f t="shared" si="1"/>
        <v>0</v>
      </c>
      <c r="X25" s="141">
        <f t="shared" si="1"/>
        <v>0</v>
      </c>
      <c r="Y25" s="141">
        <f t="shared" si="1"/>
        <v>0</v>
      </c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</row>
    <row r="26" spans="1:256" ht="14.25" customHeight="1">
      <c r="A26" s="162"/>
      <c r="B26" s="162"/>
      <c r="C26" s="162" t="s">
        <v>418</v>
      </c>
      <c r="D26" s="162" t="s">
        <v>419</v>
      </c>
      <c r="E26" s="182">
        <v>385317</v>
      </c>
      <c r="F26" s="182">
        <v>385317</v>
      </c>
      <c r="G26" s="182">
        <v>385317</v>
      </c>
      <c r="H26" s="182">
        <v>385317</v>
      </c>
      <c r="I26" s="182">
        <v>0</v>
      </c>
      <c r="J26" s="182">
        <v>0</v>
      </c>
      <c r="K26" s="182">
        <v>0</v>
      </c>
      <c r="L26" s="10">
        <v>0</v>
      </c>
      <c r="M26" s="204">
        <f t="shared" si="0"/>
        <v>0</v>
      </c>
      <c r="N26" s="182">
        <f t="shared" si="0"/>
        <v>0</v>
      </c>
      <c r="O26" s="182">
        <f t="shared" si="0"/>
        <v>0</v>
      </c>
      <c r="P26" s="182">
        <v>0</v>
      </c>
      <c r="Q26" s="182">
        <v>0</v>
      </c>
      <c r="R26" s="182">
        <v>0</v>
      </c>
      <c r="S26" s="182">
        <v>0</v>
      </c>
      <c r="T26" s="182">
        <v>0</v>
      </c>
      <c r="U26" s="182">
        <v>0</v>
      </c>
      <c r="V26" s="10">
        <v>0</v>
      </c>
      <c r="W26" s="142">
        <f t="shared" si="1"/>
        <v>0</v>
      </c>
      <c r="X26" s="141">
        <f t="shared" si="1"/>
        <v>0</v>
      </c>
      <c r="Y26" s="141">
        <f t="shared" si="1"/>
        <v>0</v>
      </c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</row>
    <row r="27" spans="1:256" ht="14.25" customHeight="1">
      <c r="A27" s="162" t="s">
        <v>420</v>
      </c>
      <c r="B27" s="162" t="s">
        <v>421</v>
      </c>
      <c r="C27" s="162" t="s">
        <v>347</v>
      </c>
      <c r="D27" s="162" t="s">
        <v>422</v>
      </c>
      <c r="E27" s="182">
        <v>385317</v>
      </c>
      <c r="F27" s="182">
        <v>385317</v>
      </c>
      <c r="G27" s="182">
        <v>385317</v>
      </c>
      <c r="H27" s="182">
        <v>385317</v>
      </c>
      <c r="I27" s="182">
        <v>0</v>
      </c>
      <c r="J27" s="182">
        <v>0</v>
      </c>
      <c r="K27" s="182">
        <v>0</v>
      </c>
      <c r="L27" s="10">
        <v>0</v>
      </c>
      <c r="M27" s="204">
        <f t="shared" si="0"/>
        <v>0</v>
      </c>
      <c r="N27" s="182">
        <f t="shared" si="0"/>
        <v>0</v>
      </c>
      <c r="O27" s="182">
        <f t="shared" si="0"/>
        <v>0</v>
      </c>
      <c r="P27" s="182">
        <v>0</v>
      </c>
      <c r="Q27" s="182">
        <v>0</v>
      </c>
      <c r="R27" s="182">
        <v>0</v>
      </c>
      <c r="S27" s="182">
        <v>0</v>
      </c>
      <c r="T27" s="182">
        <v>0</v>
      </c>
      <c r="U27" s="182">
        <v>0</v>
      </c>
      <c r="V27" s="10">
        <v>0</v>
      </c>
      <c r="W27" s="142">
        <f t="shared" si="1"/>
        <v>0</v>
      </c>
      <c r="X27" s="141">
        <f t="shared" si="1"/>
        <v>0</v>
      </c>
      <c r="Y27" s="141">
        <f t="shared" si="1"/>
        <v>0</v>
      </c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</row>
    <row r="28" spans="1:256" ht="14.25" customHeight="1">
      <c r="A28" s="162"/>
      <c r="B28" s="162"/>
      <c r="C28" s="162" t="s">
        <v>423</v>
      </c>
      <c r="D28" s="162" t="s">
        <v>424</v>
      </c>
      <c r="E28" s="182">
        <v>7773986.2800000003</v>
      </c>
      <c r="F28" s="182">
        <v>7773986.2800000003</v>
      </c>
      <c r="G28" s="182">
        <v>7773986.2800000003</v>
      </c>
      <c r="H28" s="182">
        <v>21771</v>
      </c>
      <c r="I28" s="182">
        <v>7752215.2800000003</v>
      </c>
      <c r="J28" s="182">
        <v>0</v>
      </c>
      <c r="K28" s="182">
        <v>0</v>
      </c>
      <c r="L28" s="10">
        <v>0</v>
      </c>
      <c r="M28" s="204">
        <f t="shared" si="0"/>
        <v>0</v>
      </c>
      <c r="N28" s="182">
        <f t="shared" si="0"/>
        <v>0</v>
      </c>
      <c r="O28" s="182">
        <f t="shared" si="0"/>
        <v>0</v>
      </c>
      <c r="P28" s="182">
        <v>0</v>
      </c>
      <c r="Q28" s="182">
        <v>0</v>
      </c>
      <c r="R28" s="182">
        <v>0</v>
      </c>
      <c r="S28" s="182">
        <v>0</v>
      </c>
      <c r="T28" s="182">
        <v>0</v>
      </c>
      <c r="U28" s="182">
        <v>0</v>
      </c>
      <c r="V28" s="10">
        <v>0</v>
      </c>
      <c r="W28" s="142">
        <f t="shared" si="1"/>
        <v>0</v>
      </c>
      <c r="X28" s="141">
        <f t="shared" si="1"/>
        <v>0</v>
      </c>
      <c r="Y28" s="141">
        <f t="shared" si="1"/>
        <v>0</v>
      </c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</row>
    <row r="29" spans="1:256" ht="14.25" customHeight="1">
      <c r="A29" s="162" t="s">
        <v>425</v>
      </c>
      <c r="B29" s="162" t="s">
        <v>426</v>
      </c>
      <c r="C29" s="162" t="s">
        <v>347</v>
      </c>
      <c r="D29" s="162" t="s">
        <v>427</v>
      </c>
      <c r="E29" s="182">
        <v>7764115.2800000003</v>
      </c>
      <c r="F29" s="182">
        <v>7764115.2800000003</v>
      </c>
      <c r="G29" s="182">
        <v>7764115.2800000003</v>
      </c>
      <c r="H29" s="182">
        <v>11900</v>
      </c>
      <c r="I29" s="182">
        <v>7752215.2800000003</v>
      </c>
      <c r="J29" s="182">
        <v>0</v>
      </c>
      <c r="K29" s="182">
        <v>0</v>
      </c>
      <c r="L29" s="10">
        <v>0</v>
      </c>
      <c r="M29" s="204">
        <f t="shared" si="0"/>
        <v>0</v>
      </c>
      <c r="N29" s="182">
        <f t="shared" si="0"/>
        <v>0</v>
      </c>
      <c r="O29" s="182">
        <f t="shared" si="0"/>
        <v>0</v>
      </c>
      <c r="P29" s="182">
        <v>0</v>
      </c>
      <c r="Q29" s="182">
        <v>0</v>
      </c>
      <c r="R29" s="182">
        <v>0</v>
      </c>
      <c r="S29" s="182">
        <v>0</v>
      </c>
      <c r="T29" s="182">
        <v>0</v>
      </c>
      <c r="U29" s="182">
        <v>0</v>
      </c>
      <c r="V29" s="10">
        <v>0</v>
      </c>
      <c r="W29" s="142">
        <f t="shared" si="1"/>
        <v>0</v>
      </c>
      <c r="X29" s="141">
        <f t="shared" si="1"/>
        <v>0</v>
      </c>
      <c r="Y29" s="141">
        <f t="shared" si="1"/>
        <v>0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</row>
    <row r="30" spans="1:256" ht="14.25" customHeight="1">
      <c r="A30" s="162" t="s">
        <v>425</v>
      </c>
      <c r="B30" s="162" t="s">
        <v>428</v>
      </c>
      <c r="C30" s="162" t="s">
        <v>347</v>
      </c>
      <c r="D30" s="162" t="s">
        <v>429</v>
      </c>
      <c r="E30" s="182">
        <v>9871</v>
      </c>
      <c r="F30" s="182">
        <v>9871</v>
      </c>
      <c r="G30" s="182">
        <v>9871</v>
      </c>
      <c r="H30" s="182">
        <v>9871</v>
      </c>
      <c r="I30" s="182">
        <v>0</v>
      </c>
      <c r="J30" s="182">
        <v>0</v>
      </c>
      <c r="K30" s="182">
        <v>0</v>
      </c>
      <c r="L30" s="10">
        <v>0</v>
      </c>
      <c r="M30" s="204">
        <f t="shared" si="0"/>
        <v>0</v>
      </c>
      <c r="N30" s="182">
        <f t="shared" si="0"/>
        <v>0</v>
      </c>
      <c r="O30" s="182">
        <f t="shared" si="0"/>
        <v>0</v>
      </c>
      <c r="P30" s="182">
        <v>0</v>
      </c>
      <c r="Q30" s="182">
        <v>0</v>
      </c>
      <c r="R30" s="182">
        <v>0</v>
      </c>
      <c r="S30" s="182">
        <v>0</v>
      </c>
      <c r="T30" s="182">
        <v>0</v>
      </c>
      <c r="U30" s="182">
        <v>0</v>
      </c>
      <c r="V30" s="10">
        <v>0</v>
      </c>
      <c r="W30" s="142">
        <f t="shared" si="1"/>
        <v>0</v>
      </c>
      <c r="X30" s="141">
        <f t="shared" si="1"/>
        <v>0</v>
      </c>
      <c r="Y30" s="141">
        <f t="shared" si="1"/>
        <v>0</v>
      </c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</row>
    <row r="31" spans="1:256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29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</row>
    <row r="32" spans="1:256" ht="14.25" customHeight="1">
      <c r="A32" s="30"/>
      <c r="B32" s="30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29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</row>
    <row r="33" spans="1:256" ht="14.25" customHeight="1">
      <c r="A33" s="32"/>
      <c r="B33" s="32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9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</row>
    <row r="34" spans="1:256" ht="14.2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40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</row>
    <row r="35" spans="1:256" ht="14.2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40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</row>
    <row r="36" spans="1:256" ht="14.25" customHeight="1">
      <c r="A36" s="35"/>
      <c r="B36" s="35"/>
      <c r="C36" s="35"/>
      <c r="D36" s="35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40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</row>
    <row r="37" spans="1:256" ht="14.25" customHeight="1">
      <c r="A37" s="35"/>
      <c r="B37" s="35"/>
      <c r="C37" s="35"/>
      <c r="D37" s="35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40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</row>
    <row r="38" spans="1:256" ht="14.25" customHeight="1">
      <c r="A38" s="35"/>
      <c r="B38" s="35"/>
      <c r="C38" s="35"/>
      <c r="D38" s="35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40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</row>
    <row r="39" spans="1:256" ht="14.25" customHeight="1">
      <c r="A39" s="35"/>
      <c r="B39" s="35"/>
      <c r="C39" s="35"/>
      <c r="D39" s="35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40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</row>
    <row r="40" spans="1:256" ht="14.25" customHeight="1">
      <c r="A40" s="35"/>
      <c r="B40" s="35"/>
      <c r="C40" s="35"/>
      <c r="D40" s="35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40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</row>
    <row r="41" spans="1:256" ht="14.25" customHeight="1">
      <c r="A41" s="35"/>
      <c r="B41" s="35"/>
      <c r="C41" s="35"/>
      <c r="D41" s="35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40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</row>
    <row r="42" spans="1:256" ht="14.25" customHeight="1">
      <c r="A42" s="35"/>
      <c r="B42" s="35"/>
      <c r="C42" s="35"/>
      <c r="D42" s="35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40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</row>
    <row r="43" spans="1:256" ht="14.25" customHeight="1">
      <c r="A43" s="35"/>
      <c r="B43" s="35"/>
      <c r="C43" s="35"/>
      <c r="D43" s="35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40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</row>
    <row r="44" spans="1:256" ht="14.25" customHeight="1">
      <c r="A44" s="35"/>
      <c r="B44" s="35"/>
      <c r="C44" s="35"/>
      <c r="D44" s="35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40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</row>
    <row r="45" spans="1:256" ht="14.25" customHeight="1">
      <c r="A45" s="35"/>
      <c r="B45" s="35"/>
      <c r="C45" s="35"/>
      <c r="D45" s="35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40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111" customWidth="1"/>
    <col min="2" max="2" width="7.6640625" style="111" customWidth="1"/>
    <col min="3" max="3" width="44.83203125" style="111" customWidth="1"/>
    <col min="4" max="6" width="22.83203125" style="111" customWidth="1"/>
    <col min="7" max="16384" width="9.33203125" style="111"/>
  </cols>
  <sheetData>
    <row r="1" spans="1:10" ht="14.45" customHeight="1">
      <c r="F1" s="113" t="s">
        <v>288</v>
      </c>
    </row>
    <row r="2" spans="1:10" ht="20.100000000000001" customHeight="1">
      <c r="A2" s="5" t="s">
        <v>289</v>
      </c>
      <c r="B2" s="12"/>
      <c r="C2" s="12"/>
      <c r="D2" s="12"/>
      <c r="E2" s="12"/>
      <c r="F2" s="12"/>
    </row>
    <row r="3" spans="1:10" ht="14.45" customHeight="1">
      <c r="A3" s="139" t="s">
        <v>339</v>
      </c>
      <c r="B3" s="110"/>
      <c r="F3" s="112" t="s">
        <v>1</v>
      </c>
    </row>
    <row r="4" spans="1:10" ht="14.45" customHeight="1">
      <c r="A4" s="259" t="s">
        <v>4</v>
      </c>
      <c r="B4" s="259"/>
      <c r="C4" s="259"/>
      <c r="D4" s="260" t="s">
        <v>53</v>
      </c>
      <c r="E4" s="114" t="s">
        <v>290</v>
      </c>
      <c r="F4" s="114"/>
    </row>
    <row r="5" spans="1:10" ht="14.45" customHeight="1">
      <c r="A5" s="260" t="s">
        <v>42</v>
      </c>
      <c r="B5" s="260"/>
      <c r="C5" s="259" t="s">
        <v>56</v>
      </c>
      <c r="D5" s="260"/>
      <c r="E5" s="255" t="s">
        <v>291</v>
      </c>
      <c r="F5" s="257" t="s">
        <v>292</v>
      </c>
    </row>
    <row r="6" spans="1:10" ht="14.45" customHeight="1">
      <c r="A6" s="115" t="s">
        <v>46</v>
      </c>
      <c r="B6" s="115" t="s">
        <v>47</v>
      </c>
      <c r="C6" s="262"/>
      <c r="D6" s="261"/>
      <c r="E6" s="256"/>
      <c r="F6" s="258"/>
    </row>
    <row r="7" spans="1:10" s="110" customFormat="1" ht="14.45" customHeight="1">
      <c r="A7" s="206"/>
      <c r="B7" s="205"/>
      <c r="C7" s="138" t="s">
        <v>41</v>
      </c>
      <c r="D7" s="10">
        <v>4690974.67</v>
      </c>
      <c r="E7" s="137">
        <v>3937944.63</v>
      </c>
      <c r="F7" s="186">
        <v>753030.04</v>
      </c>
    </row>
    <row r="8" spans="1:10" ht="14.45" customHeight="1">
      <c r="A8" s="206"/>
      <c r="B8" s="205"/>
      <c r="C8" s="138" t="s">
        <v>341</v>
      </c>
      <c r="D8" s="10">
        <v>4690974.67</v>
      </c>
      <c r="E8" s="137">
        <v>3937944.63</v>
      </c>
      <c r="F8" s="186">
        <v>753030.04</v>
      </c>
      <c r="H8" s="110"/>
      <c r="J8" s="110"/>
    </row>
    <row r="9" spans="1:10" ht="14.45" customHeight="1">
      <c r="A9" s="206"/>
      <c r="B9" s="205"/>
      <c r="C9" s="138" t="s">
        <v>343</v>
      </c>
      <c r="D9" s="10">
        <v>4690974.67</v>
      </c>
      <c r="E9" s="137">
        <v>3937944.63</v>
      </c>
      <c r="F9" s="186">
        <v>753030.04</v>
      </c>
    </row>
    <row r="10" spans="1:10" ht="14.45" customHeight="1">
      <c r="A10" s="206" t="s">
        <v>344</v>
      </c>
      <c r="B10" s="205" t="s">
        <v>345</v>
      </c>
      <c r="C10" s="138" t="s">
        <v>348</v>
      </c>
      <c r="D10" s="10">
        <v>2243032.04</v>
      </c>
      <c r="E10" s="137">
        <v>1681252</v>
      </c>
      <c r="F10" s="186">
        <v>561780.04</v>
      </c>
    </row>
    <row r="11" spans="1:10" ht="14.45" customHeight="1">
      <c r="A11" s="206" t="s">
        <v>344</v>
      </c>
      <c r="B11" s="205" t="s">
        <v>345</v>
      </c>
      <c r="C11" s="138" t="s">
        <v>352</v>
      </c>
      <c r="D11" s="10">
        <v>11000</v>
      </c>
      <c r="E11" s="137">
        <v>11000</v>
      </c>
      <c r="F11" s="186">
        <v>0</v>
      </c>
    </row>
    <row r="12" spans="1:10" ht="14.45" customHeight="1">
      <c r="A12" s="206" t="s">
        <v>353</v>
      </c>
      <c r="B12" s="205" t="s">
        <v>346</v>
      </c>
      <c r="C12" s="138" t="s">
        <v>355</v>
      </c>
      <c r="D12" s="10">
        <v>628123</v>
      </c>
      <c r="E12" s="137">
        <v>526123</v>
      </c>
      <c r="F12" s="186">
        <v>102000</v>
      </c>
    </row>
    <row r="13" spans="1:10" ht="14.45" customHeight="1">
      <c r="A13" s="206" t="s">
        <v>356</v>
      </c>
      <c r="B13" s="205" t="s">
        <v>359</v>
      </c>
      <c r="C13" s="138" t="s">
        <v>360</v>
      </c>
      <c r="D13" s="10">
        <v>380975.04</v>
      </c>
      <c r="E13" s="137">
        <v>380975.04</v>
      </c>
      <c r="F13" s="186">
        <v>0</v>
      </c>
    </row>
    <row r="14" spans="1:10" ht="14.45" customHeight="1">
      <c r="A14" s="206" t="s">
        <v>356</v>
      </c>
      <c r="B14" s="205" t="s">
        <v>359</v>
      </c>
      <c r="C14" s="138" t="s">
        <v>362</v>
      </c>
      <c r="D14" s="10">
        <v>190487.52</v>
      </c>
      <c r="E14" s="137">
        <v>190487.52</v>
      </c>
      <c r="F14" s="186">
        <v>0</v>
      </c>
    </row>
    <row r="15" spans="1:10" ht="14.45" customHeight="1">
      <c r="A15" s="206" t="s">
        <v>356</v>
      </c>
      <c r="B15" s="205" t="s">
        <v>351</v>
      </c>
      <c r="C15" s="138" t="s">
        <v>363</v>
      </c>
      <c r="D15" s="10">
        <v>19881.03</v>
      </c>
      <c r="E15" s="137">
        <v>19881.03</v>
      </c>
      <c r="F15" s="186">
        <v>0</v>
      </c>
    </row>
    <row r="16" spans="1:10" ht="14.45" customHeight="1">
      <c r="A16" s="206" t="s">
        <v>364</v>
      </c>
      <c r="B16" s="205" t="s">
        <v>365</v>
      </c>
      <c r="C16" s="138" t="s">
        <v>366</v>
      </c>
      <c r="D16" s="10">
        <v>149108.04</v>
      </c>
      <c r="E16" s="137">
        <v>149108.04</v>
      </c>
      <c r="F16" s="186">
        <v>0</v>
      </c>
    </row>
    <row r="17" spans="1:6" ht="14.45" customHeight="1">
      <c r="A17" s="206" t="s">
        <v>372</v>
      </c>
      <c r="B17" s="205" t="s">
        <v>346</v>
      </c>
      <c r="C17" s="138" t="s">
        <v>373</v>
      </c>
      <c r="D17" s="10">
        <v>524300</v>
      </c>
      <c r="E17" s="137">
        <v>435050</v>
      </c>
      <c r="F17" s="186">
        <v>89250</v>
      </c>
    </row>
    <row r="18" spans="1:6" ht="14.45" customHeight="1">
      <c r="A18" s="206" t="s">
        <v>376</v>
      </c>
      <c r="B18" s="205" t="s">
        <v>349</v>
      </c>
      <c r="C18" s="138" t="s">
        <v>377</v>
      </c>
      <c r="D18" s="10">
        <v>544068</v>
      </c>
      <c r="E18" s="137">
        <v>544068</v>
      </c>
      <c r="F18" s="186">
        <v>0</v>
      </c>
    </row>
    <row r="20" spans="1:6" ht="14.45" customHeight="1">
      <c r="D20" s="110"/>
    </row>
    <row r="21" spans="1:6" ht="14.45" customHeight="1">
      <c r="D21" s="110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236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</row>
    <row r="2" spans="1:118" s="6" customFormat="1" ht="20.100000000000001" customHeight="1">
      <c r="A2" s="5" t="s">
        <v>244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</row>
    <row r="3" spans="1:118" ht="14.25" customHeight="1">
      <c r="A3" s="3" t="s">
        <v>379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1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</row>
    <row r="4" spans="1:118" ht="14.25" customHeight="1">
      <c r="A4" s="230" t="s">
        <v>52</v>
      </c>
      <c r="B4" s="230"/>
      <c r="C4" s="230"/>
      <c r="D4" s="230"/>
      <c r="E4" s="233"/>
      <c r="F4" s="230" t="s">
        <v>53</v>
      </c>
      <c r="G4" s="263" t="s">
        <v>108</v>
      </c>
      <c r="H4" s="263" t="s">
        <v>109</v>
      </c>
      <c r="I4" s="263" t="s">
        <v>110</v>
      </c>
      <c r="J4" s="263" t="s">
        <v>111</v>
      </c>
      <c r="K4" s="263" t="s">
        <v>237</v>
      </c>
      <c r="L4" s="263" t="s">
        <v>238</v>
      </c>
      <c r="M4" s="263" t="s">
        <v>113</v>
      </c>
      <c r="N4" s="263" t="s">
        <v>114</v>
      </c>
      <c r="O4" s="263" t="s">
        <v>115</v>
      </c>
      <c r="P4" s="263" t="s">
        <v>239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</row>
    <row r="5" spans="1:118" ht="14.25" customHeight="1">
      <c r="A5" s="230" t="s">
        <v>42</v>
      </c>
      <c r="B5" s="230"/>
      <c r="C5" s="230"/>
      <c r="D5" s="230" t="s">
        <v>43</v>
      </c>
      <c r="E5" s="230" t="s">
        <v>56</v>
      </c>
      <c r="F5" s="230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</row>
    <row r="6" spans="1:118" ht="14.25" customHeight="1">
      <c r="A6" s="17" t="s">
        <v>46</v>
      </c>
      <c r="B6" s="17" t="s">
        <v>47</v>
      </c>
      <c r="C6" s="17" t="s">
        <v>48</v>
      </c>
      <c r="D6" s="230"/>
      <c r="E6" s="230"/>
      <c r="F6" s="230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</row>
    <row r="7" spans="1:118" s="2" customFormat="1" ht="14.25" customHeight="1">
      <c r="A7" s="136"/>
      <c r="B7" s="136"/>
      <c r="C7" s="136"/>
      <c r="D7" s="136"/>
      <c r="E7" s="136" t="s">
        <v>41</v>
      </c>
      <c r="F7" s="164">
        <v>15458042.949999999</v>
      </c>
      <c r="G7" s="164">
        <v>3916173.63</v>
      </c>
      <c r="H7" s="164">
        <v>3764883.04</v>
      </c>
      <c r="I7" s="164">
        <v>7773986.2800000003</v>
      </c>
      <c r="J7" s="164">
        <v>0</v>
      </c>
      <c r="K7" s="164">
        <v>0</v>
      </c>
      <c r="L7" s="164">
        <v>3000</v>
      </c>
      <c r="M7" s="164">
        <v>0</v>
      </c>
      <c r="N7" s="164">
        <v>0</v>
      </c>
      <c r="O7" s="164">
        <v>0</v>
      </c>
      <c r="P7" s="164">
        <v>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</row>
    <row r="8" spans="1:118" ht="14.25" customHeight="1">
      <c r="A8" s="136"/>
      <c r="B8" s="136"/>
      <c r="C8" s="136"/>
      <c r="D8" s="136" t="s">
        <v>340</v>
      </c>
      <c r="E8" s="136" t="s">
        <v>341</v>
      </c>
      <c r="F8" s="164">
        <v>15458042.949999999</v>
      </c>
      <c r="G8" s="164">
        <v>3916173.63</v>
      </c>
      <c r="H8" s="164">
        <v>3764883.04</v>
      </c>
      <c r="I8" s="164">
        <v>7773986.2800000003</v>
      </c>
      <c r="J8" s="164">
        <v>0</v>
      </c>
      <c r="K8" s="164">
        <v>0</v>
      </c>
      <c r="L8" s="164">
        <v>3000</v>
      </c>
      <c r="M8" s="164">
        <v>0</v>
      </c>
      <c r="N8" s="164">
        <v>0</v>
      </c>
      <c r="O8" s="164">
        <v>0</v>
      </c>
      <c r="P8" s="164">
        <v>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</row>
    <row r="9" spans="1:118" ht="14.25" customHeight="1">
      <c r="A9" s="136"/>
      <c r="B9" s="136"/>
      <c r="C9" s="136"/>
      <c r="D9" s="136" t="s">
        <v>342</v>
      </c>
      <c r="E9" s="136" t="s">
        <v>343</v>
      </c>
      <c r="F9" s="164">
        <v>15458042.949999999</v>
      </c>
      <c r="G9" s="164">
        <v>3916173.63</v>
      </c>
      <c r="H9" s="164">
        <v>3764883.04</v>
      </c>
      <c r="I9" s="164">
        <v>7773986.2800000003</v>
      </c>
      <c r="J9" s="164">
        <v>0</v>
      </c>
      <c r="K9" s="164">
        <v>0</v>
      </c>
      <c r="L9" s="164">
        <v>3000</v>
      </c>
      <c r="M9" s="164">
        <v>0</v>
      </c>
      <c r="N9" s="164">
        <v>0</v>
      </c>
      <c r="O9" s="164">
        <v>0</v>
      </c>
      <c r="P9" s="164"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</row>
    <row r="10" spans="1:118" ht="14.25" customHeight="1">
      <c r="A10" s="136" t="s">
        <v>344</v>
      </c>
      <c r="B10" s="136" t="s">
        <v>345</v>
      </c>
      <c r="C10" s="136" t="s">
        <v>346</v>
      </c>
      <c r="D10" s="136" t="s">
        <v>347</v>
      </c>
      <c r="E10" s="136" t="s">
        <v>348</v>
      </c>
      <c r="F10" s="164">
        <v>2243032.04</v>
      </c>
      <c r="G10" s="164">
        <v>1670481</v>
      </c>
      <c r="H10" s="164">
        <v>561780.04</v>
      </c>
      <c r="I10" s="164">
        <v>10771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</row>
    <row r="11" spans="1:118" ht="14.25" customHeight="1">
      <c r="A11" s="136" t="s">
        <v>344</v>
      </c>
      <c r="B11" s="136" t="s">
        <v>345</v>
      </c>
      <c r="C11" s="136" t="s">
        <v>349</v>
      </c>
      <c r="D11" s="136" t="s">
        <v>347</v>
      </c>
      <c r="E11" s="136" t="s">
        <v>350</v>
      </c>
      <c r="F11" s="164">
        <v>282030</v>
      </c>
      <c r="G11" s="164">
        <v>0</v>
      </c>
      <c r="H11" s="164">
        <v>282030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</row>
    <row r="12" spans="1:118" ht="14.25" customHeight="1">
      <c r="A12" s="136" t="s">
        <v>344</v>
      </c>
      <c r="B12" s="136" t="s">
        <v>345</v>
      </c>
      <c r="C12" s="136" t="s">
        <v>351</v>
      </c>
      <c r="D12" s="136" t="s">
        <v>347</v>
      </c>
      <c r="E12" s="136" t="s">
        <v>352</v>
      </c>
      <c r="F12" s="164">
        <v>881383</v>
      </c>
      <c r="G12" s="164">
        <v>0</v>
      </c>
      <c r="H12" s="164">
        <v>867383</v>
      </c>
      <c r="I12" s="164">
        <v>11000</v>
      </c>
      <c r="J12" s="164">
        <v>0</v>
      </c>
      <c r="K12" s="164">
        <v>0</v>
      </c>
      <c r="L12" s="164">
        <v>3000</v>
      </c>
      <c r="M12" s="164">
        <v>0</v>
      </c>
      <c r="N12" s="164">
        <v>0</v>
      </c>
      <c r="O12" s="164">
        <v>0</v>
      </c>
      <c r="P12" s="164"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</row>
    <row r="13" spans="1:118" ht="14.25" customHeight="1">
      <c r="A13" s="136" t="s">
        <v>353</v>
      </c>
      <c r="B13" s="136" t="s">
        <v>346</v>
      </c>
      <c r="C13" s="136" t="s">
        <v>354</v>
      </c>
      <c r="D13" s="136" t="s">
        <v>347</v>
      </c>
      <c r="E13" s="136" t="s">
        <v>355</v>
      </c>
      <c r="F13" s="164">
        <v>628123</v>
      </c>
      <c r="G13" s="164">
        <v>526123</v>
      </c>
      <c r="H13" s="164">
        <v>102000</v>
      </c>
      <c r="I13" s="164">
        <v>0</v>
      </c>
      <c r="J13" s="164">
        <v>0</v>
      </c>
      <c r="K13" s="164">
        <v>0</v>
      </c>
      <c r="L13" s="164">
        <v>0</v>
      </c>
      <c r="M13" s="164">
        <v>0</v>
      </c>
      <c r="N13" s="164">
        <v>0</v>
      </c>
      <c r="O13" s="164">
        <v>0</v>
      </c>
      <c r="P13" s="164">
        <v>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</row>
    <row r="14" spans="1:118" ht="14.25" customHeight="1">
      <c r="A14" s="136" t="s">
        <v>356</v>
      </c>
      <c r="B14" s="136" t="s">
        <v>349</v>
      </c>
      <c r="C14" s="136" t="s">
        <v>357</v>
      </c>
      <c r="D14" s="136" t="s">
        <v>347</v>
      </c>
      <c r="E14" s="136" t="s">
        <v>358</v>
      </c>
      <c r="F14" s="164">
        <v>7104878</v>
      </c>
      <c r="G14" s="164">
        <v>0</v>
      </c>
      <c r="H14" s="164">
        <v>1136000</v>
      </c>
      <c r="I14" s="164">
        <v>5968878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</row>
    <row r="15" spans="1:118" ht="14.25" customHeight="1">
      <c r="A15" s="136" t="s">
        <v>356</v>
      </c>
      <c r="B15" s="136" t="s">
        <v>359</v>
      </c>
      <c r="C15" s="136" t="s">
        <v>359</v>
      </c>
      <c r="D15" s="136" t="s">
        <v>347</v>
      </c>
      <c r="E15" s="136" t="s">
        <v>360</v>
      </c>
      <c r="F15" s="164">
        <v>380975.04</v>
      </c>
      <c r="G15" s="164">
        <v>380975.04</v>
      </c>
      <c r="H15" s="164">
        <v>0</v>
      </c>
      <c r="I15" s="164">
        <v>0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</row>
    <row r="16" spans="1:118" ht="14.25" customHeight="1">
      <c r="A16" s="136" t="s">
        <v>356</v>
      </c>
      <c r="B16" s="136" t="s">
        <v>359</v>
      </c>
      <c r="C16" s="136" t="s">
        <v>361</v>
      </c>
      <c r="D16" s="136" t="s">
        <v>347</v>
      </c>
      <c r="E16" s="136" t="s">
        <v>362</v>
      </c>
      <c r="F16" s="164">
        <v>190487.52</v>
      </c>
      <c r="G16" s="164">
        <v>190487.52</v>
      </c>
      <c r="H16" s="164">
        <v>0</v>
      </c>
      <c r="I16" s="164">
        <v>0</v>
      </c>
      <c r="J16" s="164">
        <v>0</v>
      </c>
      <c r="K16" s="164">
        <v>0</v>
      </c>
      <c r="L16" s="164">
        <v>0</v>
      </c>
      <c r="M16" s="164">
        <v>0</v>
      </c>
      <c r="N16" s="164">
        <v>0</v>
      </c>
      <c r="O16" s="164">
        <v>0</v>
      </c>
      <c r="P16" s="164">
        <v>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</row>
    <row r="17" spans="1:118" ht="14.25" customHeight="1">
      <c r="A17" s="136" t="s">
        <v>356</v>
      </c>
      <c r="B17" s="136" t="s">
        <v>351</v>
      </c>
      <c r="C17" s="136" t="s">
        <v>346</v>
      </c>
      <c r="D17" s="136" t="s">
        <v>347</v>
      </c>
      <c r="E17" s="136" t="s">
        <v>363</v>
      </c>
      <c r="F17" s="164">
        <v>19881.03</v>
      </c>
      <c r="G17" s="164">
        <v>19881.03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  <c r="O17" s="164">
        <v>0</v>
      </c>
      <c r="P17" s="164">
        <v>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</row>
    <row r="18" spans="1:118" ht="14.25" customHeight="1">
      <c r="A18" s="136" t="s">
        <v>364</v>
      </c>
      <c r="B18" s="136" t="s">
        <v>365</v>
      </c>
      <c r="C18" s="136" t="s">
        <v>346</v>
      </c>
      <c r="D18" s="136" t="s">
        <v>347</v>
      </c>
      <c r="E18" s="136" t="s">
        <v>366</v>
      </c>
      <c r="F18" s="164">
        <v>149108.04</v>
      </c>
      <c r="G18" s="164">
        <v>149108.04</v>
      </c>
      <c r="H18" s="164">
        <v>0</v>
      </c>
      <c r="I18" s="164">
        <v>0</v>
      </c>
      <c r="J18" s="164">
        <v>0</v>
      </c>
      <c r="K18" s="164">
        <v>0</v>
      </c>
      <c r="L18" s="164">
        <v>0</v>
      </c>
      <c r="M18" s="164">
        <v>0</v>
      </c>
      <c r="N18" s="164">
        <v>0</v>
      </c>
      <c r="O18" s="164">
        <v>0</v>
      </c>
      <c r="P18" s="164">
        <v>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</row>
    <row r="19" spans="1:118" ht="14.25" customHeight="1">
      <c r="A19" s="136" t="s">
        <v>367</v>
      </c>
      <c r="B19" s="136" t="s">
        <v>359</v>
      </c>
      <c r="C19" s="136" t="s">
        <v>346</v>
      </c>
      <c r="D19" s="136" t="s">
        <v>347</v>
      </c>
      <c r="E19" s="136" t="s">
        <v>368</v>
      </c>
      <c r="F19" s="164">
        <v>500000</v>
      </c>
      <c r="G19" s="164">
        <v>0</v>
      </c>
      <c r="H19" s="164">
        <v>500000</v>
      </c>
      <c r="I19" s="164">
        <v>0</v>
      </c>
      <c r="J19" s="164">
        <v>0</v>
      </c>
      <c r="K19" s="164">
        <v>0</v>
      </c>
      <c r="L19" s="164">
        <v>0</v>
      </c>
      <c r="M19" s="164">
        <v>0</v>
      </c>
      <c r="N19" s="164">
        <v>0</v>
      </c>
      <c r="O19" s="164">
        <v>0</v>
      </c>
      <c r="P19" s="164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</row>
    <row r="20" spans="1:118" ht="14.25" customHeight="1">
      <c r="A20" s="136" t="s">
        <v>372</v>
      </c>
      <c r="B20" s="136" t="s">
        <v>346</v>
      </c>
      <c r="C20" s="136" t="s">
        <v>369</v>
      </c>
      <c r="D20" s="136" t="s">
        <v>347</v>
      </c>
      <c r="E20" s="136" t="s">
        <v>373</v>
      </c>
      <c r="F20" s="164">
        <v>524300</v>
      </c>
      <c r="G20" s="164">
        <v>435050</v>
      </c>
      <c r="H20" s="164">
        <v>89250</v>
      </c>
      <c r="I20" s="164">
        <v>0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  <c r="O20" s="164">
        <v>0</v>
      </c>
      <c r="P20" s="164">
        <v>0</v>
      </c>
    </row>
    <row r="21" spans="1:118" ht="14.25" customHeight="1">
      <c r="A21" s="136" t="s">
        <v>372</v>
      </c>
      <c r="B21" s="136" t="s">
        <v>374</v>
      </c>
      <c r="C21" s="136" t="s">
        <v>359</v>
      </c>
      <c r="D21" s="136" t="s">
        <v>347</v>
      </c>
      <c r="E21" s="136" t="s">
        <v>375</v>
      </c>
      <c r="F21" s="164">
        <v>2009777.28</v>
      </c>
      <c r="G21" s="164">
        <v>0</v>
      </c>
      <c r="H21" s="164">
        <v>226440</v>
      </c>
      <c r="I21" s="164">
        <v>1783337.28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</row>
    <row r="22" spans="1:118" ht="14.25" customHeight="1">
      <c r="A22" s="136" t="s">
        <v>376</v>
      </c>
      <c r="B22" s="136" t="s">
        <v>349</v>
      </c>
      <c r="C22" s="136" t="s">
        <v>346</v>
      </c>
      <c r="D22" s="136" t="s">
        <v>347</v>
      </c>
      <c r="E22" s="136" t="s">
        <v>377</v>
      </c>
      <c r="F22" s="164">
        <v>544068</v>
      </c>
      <c r="G22" s="164">
        <v>544068</v>
      </c>
      <c r="H22" s="164">
        <v>0</v>
      </c>
      <c r="I22" s="164">
        <v>0</v>
      </c>
      <c r="J22" s="164">
        <v>0</v>
      </c>
      <c r="K22" s="164">
        <v>0</v>
      </c>
      <c r="L22" s="164">
        <v>0</v>
      </c>
      <c r="M22" s="164">
        <v>0</v>
      </c>
      <c r="N22" s="164">
        <v>0</v>
      </c>
      <c r="O22" s="164">
        <v>0</v>
      </c>
      <c r="P22" s="164">
        <v>0</v>
      </c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N4:N6"/>
    <mergeCell ref="O4:O6"/>
    <mergeCell ref="P4:P6"/>
    <mergeCell ref="J4:J6"/>
    <mergeCell ref="K4:K6"/>
    <mergeCell ref="L4:L6"/>
    <mergeCell ref="M4:M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showGridLines="0" showZeros="0" topLeftCell="AF1" workbookViewId="0"/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B1" s="3"/>
      <c r="C1" s="3"/>
      <c r="D1" s="3"/>
      <c r="E1" s="3"/>
      <c r="F1" s="3"/>
      <c r="G1" s="4" t="s">
        <v>251</v>
      </c>
      <c r="H1" s="3"/>
    </row>
    <row r="2" spans="1:8" ht="20.100000000000001" customHeight="1">
      <c r="A2" s="5" t="s">
        <v>209</v>
      </c>
      <c r="B2" s="12"/>
      <c r="C2" s="12"/>
      <c r="D2" s="12"/>
      <c r="E2" s="12"/>
      <c r="F2" s="12"/>
      <c r="G2" s="12"/>
      <c r="H2" s="3"/>
    </row>
    <row r="3" spans="1:8" ht="14.25" customHeight="1">
      <c r="A3" s="150" t="s">
        <v>379</v>
      </c>
      <c r="B3" s="3"/>
      <c r="C3" s="3"/>
      <c r="D3" s="3"/>
      <c r="E3" s="3"/>
      <c r="F3" s="3"/>
      <c r="G3" s="7" t="s">
        <v>1</v>
      </c>
      <c r="H3" s="3"/>
    </row>
    <row r="4" spans="1:8" ht="14.25" customHeight="1">
      <c r="A4" s="230" t="s">
        <v>210</v>
      </c>
      <c r="B4" s="230"/>
      <c r="C4" s="231"/>
      <c r="D4" s="231"/>
      <c r="E4" s="264" t="s">
        <v>54</v>
      </c>
      <c r="F4" s="231"/>
      <c r="G4" s="231"/>
      <c r="H4" s="13"/>
    </row>
    <row r="5" spans="1:8" ht="14.25" customHeight="1">
      <c r="A5" s="265" t="s">
        <v>42</v>
      </c>
      <c r="B5" s="241"/>
      <c r="C5" s="258" t="s">
        <v>43</v>
      </c>
      <c r="D5" s="267" t="s">
        <v>56</v>
      </c>
      <c r="E5" s="233" t="s">
        <v>41</v>
      </c>
      <c r="F5" s="233" t="s">
        <v>211</v>
      </c>
      <c r="G5" s="230" t="s">
        <v>212</v>
      </c>
      <c r="H5" s="13"/>
    </row>
    <row r="6" spans="1:8" ht="14.25" customHeight="1">
      <c r="A6" s="8" t="s">
        <v>46</v>
      </c>
      <c r="B6" s="9" t="s">
        <v>47</v>
      </c>
      <c r="C6" s="266"/>
      <c r="D6" s="268"/>
      <c r="E6" s="232"/>
      <c r="F6" s="232"/>
      <c r="G6" s="231"/>
      <c r="H6" s="3"/>
    </row>
    <row r="7" spans="1:8" s="2" customFormat="1" ht="14.25" customHeight="1">
      <c r="A7" s="162"/>
      <c r="B7" s="162"/>
      <c r="C7" s="162"/>
      <c r="D7" s="162" t="s">
        <v>41</v>
      </c>
      <c r="E7" s="182">
        <v>4690974.67</v>
      </c>
      <c r="F7" s="182">
        <v>3937944.63</v>
      </c>
      <c r="G7" s="10">
        <v>753030.04</v>
      </c>
      <c r="H7" s="3"/>
    </row>
    <row r="8" spans="1:8" ht="14.25" customHeight="1">
      <c r="A8" s="162"/>
      <c r="B8" s="162"/>
      <c r="C8" s="162" t="s">
        <v>380</v>
      </c>
      <c r="D8" s="162" t="s">
        <v>381</v>
      </c>
      <c r="E8" s="182">
        <v>4690974.67</v>
      </c>
      <c r="F8" s="182">
        <v>3937944.63</v>
      </c>
      <c r="G8" s="10">
        <v>753030.04</v>
      </c>
      <c r="H8" s="3"/>
    </row>
    <row r="9" spans="1:8" ht="14.25" customHeight="1">
      <c r="A9" s="162"/>
      <c r="B9" s="162"/>
      <c r="C9" s="162" t="s">
        <v>430</v>
      </c>
      <c r="D9" s="162" t="s">
        <v>431</v>
      </c>
      <c r="E9" s="182">
        <v>3916173.63</v>
      </c>
      <c r="F9" s="182">
        <v>3916173.63</v>
      </c>
      <c r="G9" s="10">
        <v>0</v>
      </c>
      <c r="H9" s="3"/>
    </row>
    <row r="10" spans="1:8" ht="14.25" customHeight="1">
      <c r="A10" s="162" t="s">
        <v>432</v>
      </c>
      <c r="B10" s="162" t="s">
        <v>433</v>
      </c>
      <c r="C10" s="162" t="s">
        <v>347</v>
      </c>
      <c r="D10" s="162" t="s">
        <v>434</v>
      </c>
      <c r="E10" s="182">
        <v>1301628</v>
      </c>
      <c r="F10" s="182">
        <v>1301628</v>
      </c>
      <c r="G10" s="10">
        <v>0</v>
      </c>
      <c r="H10" s="3"/>
    </row>
    <row r="11" spans="1:8" ht="14.25" customHeight="1">
      <c r="A11" s="162" t="s">
        <v>432</v>
      </c>
      <c r="B11" s="162" t="s">
        <v>435</v>
      </c>
      <c r="C11" s="162" t="s">
        <v>347</v>
      </c>
      <c r="D11" s="162" t="s">
        <v>436</v>
      </c>
      <c r="E11" s="182">
        <v>732708</v>
      </c>
      <c r="F11" s="182">
        <v>732708</v>
      </c>
      <c r="G11" s="10">
        <v>0</v>
      </c>
      <c r="H11" s="3"/>
    </row>
    <row r="12" spans="1:8" ht="14.25" customHeight="1">
      <c r="A12" s="162" t="s">
        <v>432</v>
      </c>
      <c r="B12" s="162" t="s">
        <v>437</v>
      </c>
      <c r="C12" s="162" t="s">
        <v>347</v>
      </c>
      <c r="D12" s="162" t="s">
        <v>438</v>
      </c>
      <c r="E12" s="182">
        <v>65481</v>
      </c>
      <c r="F12" s="182">
        <v>65481</v>
      </c>
      <c r="G12" s="10">
        <v>0</v>
      </c>
      <c r="H12" s="3"/>
    </row>
    <row r="13" spans="1:8" ht="14.25" customHeight="1">
      <c r="A13" s="162" t="s">
        <v>432</v>
      </c>
      <c r="B13" s="162" t="s">
        <v>439</v>
      </c>
      <c r="C13" s="162" t="s">
        <v>347</v>
      </c>
      <c r="D13" s="162" t="s">
        <v>440</v>
      </c>
      <c r="E13" s="182">
        <v>146520</v>
      </c>
      <c r="F13" s="182">
        <v>146520</v>
      </c>
      <c r="G13" s="10">
        <v>0</v>
      </c>
      <c r="H13" s="3"/>
    </row>
    <row r="14" spans="1:8" ht="14.25" customHeight="1">
      <c r="A14" s="162" t="s">
        <v>432</v>
      </c>
      <c r="B14" s="162" t="s">
        <v>441</v>
      </c>
      <c r="C14" s="162" t="s">
        <v>347</v>
      </c>
      <c r="D14" s="162" t="s">
        <v>442</v>
      </c>
      <c r="E14" s="182">
        <v>385317</v>
      </c>
      <c r="F14" s="182">
        <v>385317</v>
      </c>
      <c r="G14" s="10">
        <v>0</v>
      </c>
      <c r="H14" s="3"/>
    </row>
    <row r="15" spans="1:8" ht="14.25" customHeight="1">
      <c r="A15" s="162" t="s">
        <v>432</v>
      </c>
      <c r="B15" s="162" t="s">
        <v>443</v>
      </c>
      <c r="C15" s="162" t="s">
        <v>347</v>
      </c>
      <c r="D15" s="162" t="s">
        <v>444</v>
      </c>
      <c r="E15" s="182">
        <v>380975.04</v>
      </c>
      <c r="F15" s="182">
        <v>380975.04</v>
      </c>
      <c r="G15" s="10">
        <v>0</v>
      </c>
      <c r="H15" s="3"/>
    </row>
    <row r="16" spans="1:8" ht="14.25" customHeight="1">
      <c r="A16" s="162" t="s">
        <v>432</v>
      </c>
      <c r="B16" s="162" t="s">
        <v>445</v>
      </c>
      <c r="C16" s="162" t="s">
        <v>347</v>
      </c>
      <c r="D16" s="162" t="s">
        <v>446</v>
      </c>
      <c r="E16" s="182">
        <v>190487.52</v>
      </c>
      <c r="F16" s="182">
        <v>190487.52</v>
      </c>
      <c r="G16" s="10">
        <v>0</v>
      </c>
    </row>
    <row r="17" spans="1:7" ht="14.25" customHeight="1">
      <c r="A17" s="162" t="s">
        <v>432</v>
      </c>
      <c r="B17" s="162" t="s">
        <v>447</v>
      </c>
      <c r="C17" s="162" t="s">
        <v>347</v>
      </c>
      <c r="D17" s="162" t="s">
        <v>448</v>
      </c>
      <c r="E17" s="182">
        <v>149108.04</v>
      </c>
      <c r="F17" s="182">
        <v>149108.04</v>
      </c>
      <c r="G17" s="10">
        <v>0</v>
      </c>
    </row>
    <row r="18" spans="1:7" ht="14.25" customHeight="1">
      <c r="A18" s="162" t="s">
        <v>432</v>
      </c>
      <c r="B18" s="162" t="s">
        <v>449</v>
      </c>
      <c r="C18" s="162" t="s">
        <v>347</v>
      </c>
      <c r="D18" s="162" t="s">
        <v>450</v>
      </c>
      <c r="E18" s="182">
        <v>19881.03</v>
      </c>
      <c r="F18" s="182">
        <v>19881.03</v>
      </c>
      <c r="G18" s="10">
        <v>0</v>
      </c>
    </row>
    <row r="19" spans="1:7" ht="14.25" customHeight="1">
      <c r="A19" s="162" t="s">
        <v>432</v>
      </c>
      <c r="B19" s="162" t="s">
        <v>451</v>
      </c>
      <c r="C19" s="162" t="s">
        <v>347</v>
      </c>
      <c r="D19" s="162" t="s">
        <v>377</v>
      </c>
      <c r="E19" s="182">
        <v>544068</v>
      </c>
      <c r="F19" s="182">
        <v>544068</v>
      </c>
      <c r="G19" s="10">
        <v>0</v>
      </c>
    </row>
    <row r="20" spans="1:7" ht="14.25" customHeight="1">
      <c r="A20" s="162"/>
      <c r="B20" s="162"/>
      <c r="C20" s="162" t="s">
        <v>452</v>
      </c>
      <c r="D20" s="162" t="s">
        <v>453</v>
      </c>
      <c r="E20" s="182">
        <v>753030.04</v>
      </c>
      <c r="F20" s="182">
        <v>0</v>
      </c>
      <c r="G20" s="10">
        <v>753030.04</v>
      </c>
    </row>
    <row r="21" spans="1:7" ht="14.25" customHeight="1">
      <c r="A21" s="162" t="s">
        <v>454</v>
      </c>
      <c r="B21" s="162" t="s">
        <v>455</v>
      </c>
      <c r="C21" s="162" t="s">
        <v>347</v>
      </c>
      <c r="D21" s="162" t="s">
        <v>456</v>
      </c>
      <c r="E21" s="182">
        <v>47750</v>
      </c>
      <c r="F21" s="182">
        <v>0</v>
      </c>
      <c r="G21" s="10">
        <v>47750</v>
      </c>
    </row>
    <row r="22" spans="1:7" ht="14.25" customHeight="1">
      <c r="A22" s="162" t="s">
        <v>454</v>
      </c>
      <c r="B22" s="162" t="s">
        <v>457</v>
      </c>
      <c r="C22" s="162" t="s">
        <v>347</v>
      </c>
      <c r="D22" s="162" t="s">
        <v>458</v>
      </c>
      <c r="E22" s="182">
        <v>10000</v>
      </c>
      <c r="F22" s="182">
        <v>0</v>
      </c>
      <c r="G22" s="10">
        <v>10000</v>
      </c>
    </row>
    <row r="23" spans="1:7" ht="14.25" customHeight="1">
      <c r="A23" s="162" t="s">
        <v>454</v>
      </c>
      <c r="B23" s="162" t="s">
        <v>459</v>
      </c>
      <c r="C23" s="162" t="s">
        <v>347</v>
      </c>
      <c r="D23" s="162" t="s">
        <v>460</v>
      </c>
      <c r="E23" s="182">
        <v>3000</v>
      </c>
      <c r="F23" s="182">
        <v>0</v>
      </c>
      <c r="G23" s="10">
        <v>3000</v>
      </c>
    </row>
    <row r="24" spans="1:7" ht="14.25" customHeight="1">
      <c r="A24" s="162" t="s">
        <v>454</v>
      </c>
      <c r="B24" s="162" t="s">
        <v>461</v>
      </c>
      <c r="C24" s="162" t="s">
        <v>347</v>
      </c>
      <c r="D24" s="162" t="s">
        <v>462</v>
      </c>
      <c r="E24" s="182">
        <v>10000</v>
      </c>
      <c r="F24" s="182">
        <v>0</v>
      </c>
      <c r="G24" s="10">
        <v>10000</v>
      </c>
    </row>
    <row r="25" spans="1:7" ht="14.25" customHeight="1">
      <c r="A25" s="162" t="s">
        <v>454</v>
      </c>
      <c r="B25" s="162" t="s">
        <v>463</v>
      </c>
      <c r="C25" s="162" t="s">
        <v>347</v>
      </c>
      <c r="D25" s="162" t="s">
        <v>464</v>
      </c>
      <c r="E25" s="182">
        <v>30000</v>
      </c>
      <c r="F25" s="182">
        <v>0</v>
      </c>
      <c r="G25" s="10">
        <v>30000</v>
      </c>
    </row>
    <row r="26" spans="1:7" ht="14.25" customHeight="1">
      <c r="A26" s="162" t="s">
        <v>454</v>
      </c>
      <c r="B26" s="162" t="s">
        <v>465</v>
      </c>
      <c r="C26" s="162" t="s">
        <v>347</v>
      </c>
      <c r="D26" s="162" t="s">
        <v>466</v>
      </c>
      <c r="E26" s="182">
        <v>30000</v>
      </c>
      <c r="F26" s="182">
        <v>0</v>
      </c>
      <c r="G26" s="10">
        <v>30000</v>
      </c>
    </row>
    <row r="27" spans="1:7" ht="14.25" customHeight="1">
      <c r="A27" s="162" t="s">
        <v>454</v>
      </c>
      <c r="B27" s="162" t="s">
        <v>467</v>
      </c>
      <c r="C27" s="162" t="s">
        <v>347</v>
      </c>
      <c r="D27" s="162" t="s">
        <v>468</v>
      </c>
      <c r="E27" s="182">
        <v>45000</v>
      </c>
      <c r="F27" s="182">
        <v>0</v>
      </c>
      <c r="G27" s="10">
        <v>45000</v>
      </c>
    </row>
    <row r="28" spans="1:7" ht="14.25" customHeight="1">
      <c r="A28" s="162" t="s">
        <v>454</v>
      </c>
      <c r="B28" s="162" t="s">
        <v>469</v>
      </c>
      <c r="C28" s="162" t="s">
        <v>347</v>
      </c>
      <c r="D28" s="162" t="s">
        <v>406</v>
      </c>
      <c r="E28" s="182">
        <v>30000</v>
      </c>
      <c r="F28" s="182">
        <v>0</v>
      </c>
      <c r="G28" s="10">
        <v>30000</v>
      </c>
    </row>
    <row r="29" spans="1:7" ht="14.25" customHeight="1">
      <c r="A29" s="162" t="s">
        <v>454</v>
      </c>
      <c r="B29" s="162" t="s">
        <v>470</v>
      </c>
      <c r="C29" s="162" t="s">
        <v>347</v>
      </c>
      <c r="D29" s="162" t="s">
        <v>471</v>
      </c>
      <c r="E29" s="182">
        <v>57480.04</v>
      </c>
      <c r="F29" s="182">
        <v>0</v>
      </c>
      <c r="G29" s="10">
        <v>57480.04</v>
      </c>
    </row>
    <row r="30" spans="1:7" ht="14.25" customHeight="1">
      <c r="A30" s="162" t="s">
        <v>454</v>
      </c>
      <c r="B30" s="162" t="s">
        <v>472</v>
      </c>
      <c r="C30" s="162" t="s">
        <v>347</v>
      </c>
      <c r="D30" s="162" t="s">
        <v>473</v>
      </c>
      <c r="E30" s="182">
        <v>30000</v>
      </c>
      <c r="F30" s="182">
        <v>0</v>
      </c>
      <c r="G30" s="10">
        <v>30000</v>
      </c>
    </row>
    <row r="31" spans="1:7" ht="14.25" customHeight="1">
      <c r="A31" s="162" t="s">
        <v>454</v>
      </c>
      <c r="B31" s="162" t="s">
        <v>474</v>
      </c>
      <c r="C31" s="162" t="s">
        <v>347</v>
      </c>
      <c r="D31" s="162" t="s">
        <v>475</v>
      </c>
      <c r="E31" s="182">
        <v>15000</v>
      </c>
      <c r="F31" s="182">
        <v>0</v>
      </c>
      <c r="G31" s="10">
        <v>15000</v>
      </c>
    </row>
    <row r="32" spans="1:7" ht="14.25" customHeight="1">
      <c r="A32" s="162" t="s">
        <v>454</v>
      </c>
      <c r="B32" s="162" t="s">
        <v>476</v>
      </c>
      <c r="C32" s="162" t="s">
        <v>347</v>
      </c>
      <c r="D32" s="162" t="s">
        <v>408</v>
      </c>
      <c r="E32" s="182">
        <v>281000</v>
      </c>
      <c r="F32" s="182">
        <v>0</v>
      </c>
      <c r="G32" s="10">
        <v>281000</v>
      </c>
    </row>
    <row r="33" spans="1:7" ht="14.25" customHeight="1">
      <c r="A33" s="162" t="s">
        <v>454</v>
      </c>
      <c r="B33" s="162" t="s">
        <v>477</v>
      </c>
      <c r="C33" s="162" t="s">
        <v>347</v>
      </c>
      <c r="D33" s="162" t="s">
        <v>478</v>
      </c>
      <c r="E33" s="182">
        <v>151800</v>
      </c>
      <c r="F33" s="182">
        <v>0</v>
      </c>
      <c r="G33" s="10">
        <v>151800</v>
      </c>
    </row>
    <row r="34" spans="1:7" ht="14.25" customHeight="1">
      <c r="A34" s="162" t="s">
        <v>454</v>
      </c>
      <c r="B34" s="162" t="s">
        <v>479</v>
      </c>
      <c r="C34" s="162" t="s">
        <v>347</v>
      </c>
      <c r="D34" s="162" t="s">
        <v>412</v>
      </c>
      <c r="E34" s="182">
        <v>12000</v>
      </c>
      <c r="F34" s="182">
        <v>0</v>
      </c>
      <c r="G34" s="10">
        <v>12000</v>
      </c>
    </row>
    <row r="35" spans="1:7" ht="14.25" customHeight="1">
      <c r="A35" s="162"/>
      <c r="B35" s="162"/>
      <c r="C35" s="162" t="s">
        <v>480</v>
      </c>
      <c r="D35" s="162" t="s">
        <v>481</v>
      </c>
      <c r="E35" s="182">
        <v>21771</v>
      </c>
      <c r="F35" s="182">
        <v>21771</v>
      </c>
      <c r="G35" s="10">
        <v>0</v>
      </c>
    </row>
    <row r="36" spans="1:7" ht="14.25" customHeight="1">
      <c r="A36" s="162" t="s">
        <v>482</v>
      </c>
      <c r="B36" s="162" t="s">
        <v>483</v>
      </c>
      <c r="C36" s="162" t="s">
        <v>347</v>
      </c>
      <c r="D36" s="162" t="s">
        <v>484</v>
      </c>
      <c r="E36" s="182">
        <v>11000</v>
      </c>
      <c r="F36" s="182">
        <v>11000</v>
      </c>
      <c r="G36" s="10">
        <v>0</v>
      </c>
    </row>
    <row r="37" spans="1:7" ht="14.25" customHeight="1">
      <c r="A37" s="162" t="s">
        <v>482</v>
      </c>
      <c r="B37" s="162" t="s">
        <v>485</v>
      </c>
      <c r="C37" s="162" t="s">
        <v>347</v>
      </c>
      <c r="D37" s="162" t="s">
        <v>486</v>
      </c>
      <c r="E37" s="182">
        <v>900</v>
      </c>
      <c r="F37" s="182">
        <v>900</v>
      </c>
      <c r="G37" s="10">
        <v>0</v>
      </c>
    </row>
    <row r="38" spans="1:7" ht="14.25" customHeight="1">
      <c r="A38" s="162" t="s">
        <v>482</v>
      </c>
      <c r="B38" s="162" t="s">
        <v>487</v>
      </c>
      <c r="C38" s="162" t="s">
        <v>347</v>
      </c>
      <c r="D38" s="162" t="s">
        <v>488</v>
      </c>
      <c r="E38" s="182">
        <v>9871</v>
      </c>
      <c r="F38" s="182">
        <v>9871</v>
      </c>
      <c r="G38" s="10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专业版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收支预算总额</vt:lpstr>
      <vt:lpstr>部门收入总表</vt:lpstr>
      <vt:lpstr>支出预算表</vt:lpstr>
      <vt:lpstr>财政拨款收支总表</vt:lpstr>
      <vt:lpstr>财政拨款支出预算表（政府经济分类科目）</vt:lpstr>
      <vt:lpstr>基本支出预算表</vt:lpstr>
      <vt:lpstr>一般公共预算支出总表</vt:lpstr>
      <vt:lpstr>一般公共预算基本支出预算表</vt:lpstr>
      <vt:lpstr>一般公共预算支出表4-1（1）</vt:lpstr>
      <vt:lpstr>一般公共预算支出4-1(2)</vt:lpstr>
      <vt:lpstr>一般公共预算支出4-1(3)</vt:lpstr>
      <vt:lpstr>一般公共预算支出4-1(4)</vt:lpstr>
      <vt:lpstr>一般公共预算支出4-2</vt:lpstr>
      <vt:lpstr>政府性基金预算表</vt:lpstr>
      <vt:lpstr>国有资本经营支出预算表</vt:lpstr>
      <vt:lpstr>社会保险基金预算表</vt:lpstr>
      <vt:lpstr>“三公”经费财政拨款预算表</vt:lpstr>
      <vt:lpstr>政府采购预算表</vt:lpstr>
      <vt:lpstr>部门整体支出绩效目标申报表</vt:lpstr>
      <vt:lpstr>2020年项目效目标统计</vt:lpstr>
      <vt:lpstr>“三公”经费财政拨款预算表!Print_Area</vt:lpstr>
      <vt:lpstr>'2020年项目效目标统计'!Print_Area</vt:lpstr>
      <vt:lpstr>部门收入总表!Print_Area</vt:lpstr>
      <vt:lpstr>部门整体支出绩效目标申报表!Print_Area</vt:lpstr>
      <vt:lpstr>财政拨款收支总表!Print_Area</vt:lpstr>
      <vt:lpstr>'财政拨款支出预算表（政府经济分类科目）'!Print_Area</vt:lpstr>
      <vt:lpstr>封面!Print_Area</vt:lpstr>
      <vt:lpstr>国有资本经营支出预算表!Print_Area</vt:lpstr>
      <vt:lpstr>基本支出预算表!Print_Area</vt:lpstr>
      <vt:lpstr>社会保险基金预算表!Print_Area</vt:lpstr>
      <vt:lpstr>收支预算总额!Print_Area</vt:lpstr>
      <vt:lpstr>一般公共预算基本支出预算表!Print_Area</vt:lpstr>
      <vt:lpstr>'一般公共预算支出4-1(2)'!Print_Area</vt:lpstr>
      <vt:lpstr>'一般公共预算支出4-1(3)'!Print_Area</vt:lpstr>
      <vt:lpstr>'一般公共预算支出4-1(4)'!Print_Area</vt:lpstr>
      <vt:lpstr>'一般公共预算支出4-2'!Print_Area</vt:lpstr>
      <vt:lpstr>'一般公共预算支出表4-1（1）'!Print_Area</vt:lpstr>
      <vt:lpstr>一般公共预算支出总表!Print_Area</vt:lpstr>
      <vt:lpstr>政府采购预算表!Print_Area</vt:lpstr>
      <vt:lpstr>政府性基金预算表!Print_Area</vt:lpstr>
      <vt:lpstr>支出预算表!Print_Area</vt:lpstr>
      <vt:lpstr>“三公”经费财政拨款预算表!Print_Titles</vt:lpstr>
      <vt:lpstr>'2020年项目效目标统计'!Print_Titles</vt:lpstr>
      <vt:lpstr>部门收入总表!Print_Titles</vt:lpstr>
      <vt:lpstr>部门整体支出绩效目标申报表!Print_Titles</vt:lpstr>
      <vt:lpstr>财政拨款收支总表!Print_Titles</vt:lpstr>
      <vt:lpstr>'财政拨款支出预算表（政府经济分类科目）'!Print_Titles</vt:lpstr>
      <vt:lpstr>国有资本经营支出预算表!Print_Titles</vt:lpstr>
      <vt:lpstr>基本支出预算表!Print_Titles</vt:lpstr>
      <vt:lpstr>社会保险基金预算表!Print_Titles</vt:lpstr>
      <vt:lpstr>收支预算总额!Print_Titles</vt:lpstr>
      <vt:lpstr>一般公共预算基本支出预算表!Print_Titles</vt:lpstr>
      <vt:lpstr>'一般公共预算支出4-1(2)'!Print_Titles</vt:lpstr>
      <vt:lpstr>'一般公共预算支出4-1(3)'!Print_Titles</vt:lpstr>
      <vt:lpstr>'一般公共预算支出4-1(4)'!Print_Titles</vt:lpstr>
      <vt:lpstr>'一般公共预算支出4-2'!Print_Titles</vt:lpstr>
      <vt:lpstr>'一般公共预算支出表4-1（1）'!Print_Titles</vt:lpstr>
      <vt:lpstr>一般公共预算支出总表!Print_Titles</vt:lpstr>
      <vt:lpstr>政府采购预算表!Print_Titles</vt:lpstr>
      <vt:lpstr>政府性基金预算表!Print_Titles</vt:lpstr>
      <vt:lpstr>支出预算表!Print_Titles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Administrator</cp:lastModifiedBy>
  <cp:revision/>
  <cp:lastPrinted>2020-06-18T07:06:30Z</cp:lastPrinted>
  <dcterms:created xsi:type="dcterms:W3CDTF">2018-08-27T07:11:37Z</dcterms:created>
  <dcterms:modified xsi:type="dcterms:W3CDTF">2020-06-18T09:05:30Z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330014</vt:i4>
  </property>
</Properties>
</file>