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6755" windowHeight="12015" tabRatio="780" activeTab="21"/>
  </bookViews>
  <sheets>
    <sheet name="1" sheetId="2" r:id="rId1"/>
    <sheet name="1-1" sheetId="36" r:id="rId2"/>
    <sheet name="1-2" sheetId="37" r:id="rId3"/>
    <sheet name="2" sheetId="38" r:id="rId4"/>
    <sheet name="2-1" sheetId="39" r:id="rId5"/>
    <sheet name="3" sheetId="40" r:id="rId6"/>
    <sheet name="4" sheetId="41" r:id="rId7"/>
    <sheet name="4-0" sheetId="42" r:id="rId8"/>
    <sheet name="4-1(1)" sheetId="43" r:id="rId9"/>
    <sheet name="4-1(2)" sheetId="44" r:id="rId10"/>
    <sheet name="4-1(3)" sheetId="45" r:id="rId11"/>
    <sheet name="4-1(4)" sheetId="46" r:id="rId12"/>
    <sheet name="4-2" sheetId="47" r:id="rId13"/>
    <sheet name="5" sheetId="48" r:id="rId14"/>
    <sheet name="6" sheetId="13" r:id="rId15"/>
    <sheet name="7" sheetId="28" r:id="rId16"/>
    <sheet name="8" sheetId="29" r:id="rId17"/>
    <sheet name="9" sheetId="49" r:id="rId18"/>
    <sheet name="人社局机关整体绩效" sheetId="50" r:id="rId19"/>
    <sheet name="就业促进中心整体绩效" sheetId="51" r:id="rId20"/>
    <sheet name="社会保险事务中心整体绩效" sheetId="52" r:id="rId21"/>
    <sheet name="11" sheetId="53" r:id="rId22"/>
  </sheets>
  <definedNames>
    <definedName name="_xlnm._FilterDatabase" localSheetId="21" hidden="1">'11'!$A$6:$I$6</definedName>
    <definedName name="_xlnm.Print_Area" localSheetId="0">'1'!$A$1:$D$38</definedName>
    <definedName name="_xlnm.Print_Area" localSheetId="21">'11'!$A$1:$I$248</definedName>
    <definedName name="_xlnm.Print_Area" localSheetId="1">'1-1'!$A$1:$U$40</definedName>
    <definedName name="_xlnm.Print_Area" localSheetId="2">'1-2'!$A$1:$H$40</definedName>
    <definedName name="_xlnm.Print_Area" localSheetId="3">'2'!$A$1:$H$39</definedName>
    <definedName name="_xlnm.Print_Area" localSheetId="4">'2-1'!$A$1:$Y$49</definedName>
    <definedName name="_xlnm.Print_Area" localSheetId="5">'3'!$A$1:$F$31</definedName>
    <definedName name="_xlnm.Print_Area" localSheetId="6">'4'!$A$1:$P$38</definedName>
    <definedName name="_xlnm.Print_Area" localSheetId="7">'4-0'!$A$1:$G$80</definedName>
    <definedName name="_xlnm.Print_Area" localSheetId="8">'4-1(1)'!$A$1:$AF$34</definedName>
    <definedName name="_xlnm.Print_Area" localSheetId="9">'4-1(2)'!$A$1:$AG$19</definedName>
    <definedName name="_xlnm.Print_Area" localSheetId="10">'4-1(3)'!$A$1:$AJ$6</definedName>
    <definedName name="_xlnm.Print_Area" localSheetId="11">'4-1(4)'!$A$1:$AB$6</definedName>
    <definedName name="_xlnm.Print_Area" localSheetId="12">'4-2'!$A$1:$G$31</definedName>
    <definedName name="_xlnm.Print_Area" localSheetId="13">'5'!$A$1:$I$11</definedName>
    <definedName name="_xlnm.Print_Area" localSheetId="14">'6'!$A$1:$H$7</definedName>
    <definedName name="_xlnm.Print_Area" localSheetId="15">'7'!$A$1:$H$7</definedName>
    <definedName name="_xlnm.Print_Area" localSheetId="16">'8'!$A$1:$G$11</definedName>
    <definedName name="_xlnm.Print_Area" localSheetId="17">'9'!$A$1:$G$8</definedName>
    <definedName name="_xlnm.Print_Area" localSheetId="20">社会保险事务中心整体绩效!$A$1:$H$93</definedName>
    <definedName name="_xlnm.Print_Area">#N/A</definedName>
    <definedName name="_xlnm.Print_Titles" localSheetId="0">'1'!$1:$5</definedName>
    <definedName name="_xlnm.Print_Titles" localSheetId="21">'11'!$1:$7</definedName>
    <definedName name="_xlnm.Print_Titles" localSheetId="1">'1-1'!$1:$6</definedName>
    <definedName name="_xlnm.Print_Titles" localSheetId="2">'1-2'!$1:$6</definedName>
    <definedName name="_xlnm.Print_Titles" localSheetId="3">'2'!$1:$5</definedName>
    <definedName name="_xlnm.Print_Titles" localSheetId="4">'2-1'!$1:$6</definedName>
    <definedName name="_xlnm.Print_Titles" localSheetId="5">'3'!$1:$6</definedName>
    <definedName name="_xlnm.Print_Titles" localSheetId="6">'4'!$1:$6</definedName>
    <definedName name="_xlnm.Print_Titles" localSheetId="7">'4-0'!$1:$6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2">'4-2'!$1:$6</definedName>
    <definedName name="_xlnm.Print_Titles" localSheetId="13">'5'!$1:$6</definedName>
    <definedName name="_xlnm.Print_Titles" localSheetId="14">'6'!$1:$6</definedName>
    <definedName name="_xlnm.Print_Titles" localSheetId="15">'7'!$1:$6</definedName>
    <definedName name="_xlnm.Print_Titles" localSheetId="16">'8'!$1:$5</definedName>
    <definedName name="_xlnm.Print_Titles" localSheetId="17">'9'!$1:$5</definedName>
    <definedName name="_xlnm.Print_Titles" localSheetId="20">社会保险事务中心整体绩效!$1:$5</definedName>
    <definedName name="_xlnm.Print_Titles" hidden="1">#N/A</definedName>
    <definedName name="地区名称">#REF!</definedName>
  </definedNames>
  <calcPr calcId="124519"/>
</workbook>
</file>

<file path=xl/calcChain.xml><?xml version="1.0" encoding="utf-8"?>
<calcChain xmlns="http://schemas.openxmlformats.org/spreadsheetml/2006/main">
  <c r="AG7" i="44"/>
  <c r="AG8"/>
  <c r="AG9"/>
  <c r="AG12"/>
  <c r="F20" i="39"/>
  <c r="G20"/>
  <c r="E20"/>
  <c r="I20"/>
  <c r="G22" i="50"/>
  <c r="F22"/>
  <c r="Y49" i="39"/>
  <c r="X49"/>
  <c r="W49"/>
  <c r="O49"/>
  <c r="N49"/>
  <c r="M49"/>
  <c r="Y48"/>
  <c r="X48"/>
  <c r="W48"/>
  <c r="O48"/>
  <c r="N48"/>
  <c r="M48"/>
  <c r="Y47"/>
  <c r="X47"/>
  <c r="W47"/>
  <c r="O47"/>
  <c r="N47"/>
  <c r="M47"/>
  <c r="Y46"/>
  <c r="X46"/>
  <c r="W46"/>
  <c r="O46"/>
  <c r="N46"/>
  <c r="M46"/>
  <c r="Y45"/>
  <c r="X45"/>
  <c r="W45"/>
  <c r="O45"/>
  <c r="N45"/>
  <c r="M45"/>
  <c r="Y44"/>
  <c r="X44"/>
  <c r="W44"/>
  <c r="O44"/>
  <c r="N44"/>
  <c r="M44"/>
  <c r="Y43"/>
  <c r="X43"/>
  <c r="W43"/>
  <c r="O43"/>
  <c r="N43"/>
  <c r="M43"/>
  <c r="Y42"/>
  <c r="X42"/>
  <c r="W42"/>
  <c r="O42"/>
  <c r="N42"/>
  <c r="M42"/>
  <c r="Y41"/>
  <c r="X41"/>
  <c r="W41"/>
  <c r="O41"/>
  <c r="N41"/>
  <c r="M41"/>
  <c r="Y40"/>
  <c r="X40"/>
  <c r="W40"/>
  <c r="O40"/>
  <c r="N40"/>
  <c r="M40"/>
  <c r="Y39"/>
  <c r="X39"/>
  <c r="W39"/>
  <c r="O39"/>
  <c r="N39"/>
  <c r="M39"/>
  <c r="Y38"/>
  <c r="X38"/>
  <c r="W38"/>
  <c r="O38"/>
  <c r="N38"/>
  <c r="M38"/>
  <c r="Y37"/>
  <c r="X37"/>
  <c r="W37"/>
  <c r="O37"/>
  <c r="N37"/>
  <c r="M37"/>
  <c r="Y36"/>
  <c r="X36"/>
  <c r="W36"/>
  <c r="O36"/>
  <c r="N36"/>
  <c r="M36"/>
  <c r="Y35"/>
  <c r="X35"/>
  <c r="W35"/>
  <c r="O35"/>
  <c r="N35"/>
  <c r="M35"/>
  <c r="Y34"/>
  <c r="X34"/>
  <c r="W34"/>
  <c r="O34"/>
  <c r="N34"/>
  <c r="M34"/>
  <c r="Y33"/>
  <c r="X33"/>
  <c r="W33"/>
  <c r="O33"/>
  <c r="N33"/>
  <c r="M33"/>
  <c r="Y32"/>
  <c r="X32"/>
  <c r="W32"/>
  <c r="O32"/>
  <c r="N32"/>
  <c r="M32"/>
  <c r="Y31"/>
  <c r="X31"/>
  <c r="W31"/>
  <c r="O31"/>
  <c r="N31"/>
  <c r="M31"/>
  <c r="Y30"/>
  <c r="X30"/>
  <c r="W30"/>
  <c r="O30"/>
  <c r="N30"/>
  <c r="M30"/>
  <c r="Y29"/>
  <c r="X29"/>
  <c r="W29"/>
  <c r="O29"/>
  <c r="N29"/>
  <c r="M29"/>
  <c r="Y28"/>
  <c r="X28"/>
  <c r="W28"/>
  <c r="O28"/>
  <c r="N28"/>
  <c r="M28"/>
  <c r="Y27"/>
  <c r="X27"/>
  <c r="W27"/>
  <c r="O27"/>
  <c r="N27"/>
  <c r="M27"/>
  <c r="Y26"/>
  <c r="X26"/>
  <c r="W26"/>
  <c r="O26"/>
  <c r="N26"/>
  <c r="M26"/>
  <c r="Y25"/>
  <c r="X25"/>
  <c r="W25"/>
  <c r="O25"/>
  <c r="N25"/>
  <c r="M25"/>
  <c r="Y24"/>
  <c r="X24"/>
  <c r="W24"/>
  <c r="O24"/>
  <c r="N24"/>
  <c r="M24"/>
  <c r="Y23"/>
  <c r="X23"/>
  <c r="W23"/>
  <c r="O23"/>
  <c r="N23"/>
  <c r="M23"/>
  <c r="Y22"/>
  <c r="X22"/>
  <c r="W22"/>
  <c r="O22"/>
  <c r="N22"/>
  <c r="M22"/>
  <c r="Y21"/>
  <c r="X21"/>
  <c r="W21"/>
  <c r="O21"/>
  <c r="N21"/>
  <c r="M21"/>
  <c r="Y20"/>
  <c r="X20"/>
  <c r="W20"/>
  <c r="O20"/>
  <c r="N20"/>
  <c r="M20"/>
  <c r="Y19"/>
  <c r="X19"/>
  <c r="W19"/>
  <c r="O19"/>
  <c r="N19"/>
  <c r="M19"/>
  <c r="Y18"/>
  <c r="X18"/>
  <c r="W18"/>
  <c r="O18"/>
  <c r="N18"/>
  <c r="M18"/>
  <c r="Y17"/>
  <c r="X17"/>
  <c r="W17"/>
  <c r="O17"/>
  <c r="N17"/>
  <c r="M17"/>
  <c r="Y16"/>
  <c r="X16"/>
  <c r="W16"/>
  <c r="O16"/>
  <c r="N16"/>
  <c r="M16"/>
  <c r="Y15"/>
  <c r="X15"/>
  <c r="W15"/>
  <c r="O15"/>
  <c r="N15"/>
  <c r="M15"/>
  <c r="Y14"/>
  <c r="X14"/>
  <c r="W14"/>
  <c r="O14"/>
  <c r="N14"/>
  <c r="M14"/>
  <c r="Y13"/>
  <c r="X13"/>
  <c r="W13"/>
  <c r="O13"/>
  <c r="N13"/>
  <c r="M13"/>
  <c r="Y12"/>
  <c r="X12"/>
  <c r="W12"/>
  <c r="O12"/>
  <c r="N12"/>
  <c r="M12"/>
  <c r="Y11"/>
  <c r="X11"/>
  <c r="W11"/>
  <c r="O11"/>
  <c r="N11"/>
  <c r="M11"/>
  <c r="Y10"/>
  <c r="X10"/>
  <c r="W10"/>
  <c r="O10"/>
  <c r="N10"/>
  <c r="M10"/>
  <c r="Y9"/>
  <c r="X9"/>
  <c r="W9"/>
  <c r="O9"/>
  <c r="N9"/>
  <c r="M9"/>
  <c r="Y8"/>
  <c r="X8"/>
  <c r="W8"/>
  <c r="O8"/>
  <c r="N8"/>
  <c r="M8"/>
  <c r="Y7"/>
  <c r="X7"/>
  <c r="W7"/>
  <c r="O7"/>
  <c r="N7"/>
  <c r="M7"/>
  <c r="P40" i="36"/>
  <c r="O40"/>
  <c r="P39"/>
  <c r="O39"/>
  <c r="P38"/>
  <c r="O38"/>
  <c r="P37"/>
  <c r="O37"/>
  <c r="P36"/>
  <c r="O36"/>
  <c r="P35"/>
  <c r="O35"/>
  <c r="P34"/>
  <c r="O34"/>
  <c r="P33"/>
  <c r="O33"/>
  <c r="P32"/>
  <c r="O32"/>
  <c r="P31"/>
  <c r="O31"/>
  <c r="P30"/>
  <c r="O30"/>
  <c r="P29"/>
  <c r="O29"/>
  <c r="P28"/>
  <c r="O28"/>
  <c r="P27"/>
  <c r="O27"/>
  <c r="P26"/>
  <c r="O26"/>
  <c r="P25"/>
  <c r="O25"/>
  <c r="P24"/>
  <c r="O24"/>
  <c r="P23"/>
  <c r="O23"/>
  <c r="P22"/>
  <c r="O22"/>
  <c r="P21"/>
  <c r="O21"/>
  <c r="P20"/>
  <c r="O20"/>
  <c r="P19"/>
  <c r="O19"/>
  <c r="P18"/>
  <c r="O18"/>
  <c r="P17"/>
  <c r="O17"/>
  <c r="P16"/>
  <c r="O16"/>
  <c r="P15"/>
  <c r="O15"/>
  <c r="P14"/>
  <c r="O14"/>
  <c r="P13"/>
  <c r="O13"/>
  <c r="P12"/>
  <c r="O12"/>
  <c r="P11"/>
  <c r="O11"/>
  <c r="P10"/>
  <c r="O10"/>
  <c r="P9"/>
  <c r="O9"/>
  <c r="P8"/>
  <c r="O8"/>
  <c r="P7"/>
  <c r="O7"/>
  <c r="D38" i="2"/>
  <c r="D35"/>
  <c r="B38"/>
  <c r="B35"/>
  <c r="G9" i="29"/>
  <c r="F9"/>
  <c r="G6"/>
  <c r="F6"/>
</calcChain>
</file>

<file path=xl/sharedStrings.xml><?xml version="1.0" encoding="utf-8"?>
<sst xmlns="http://schemas.openxmlformats.org/spreadsheetml/2006/main" count="3834" uniqueCount="1031">
  <si>
    <t>表1</t>
  </si>
  <si>
    <t>收支预算总表</t>
  </si>
  <si>
    <t>单位</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</si>
  <si>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</si>
  <si>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</si>
  <si>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</si>
  <si>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</si>
  <si>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</si>
  <si>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</si>
  <si>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</si>
  <si>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</si>
  <si>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</si>
  <si>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</si>
  <si>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</si>
  <si>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</si>
  <si>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</si>
  <si>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</si>
  <si>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</si>
  <si>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</si>
  <si>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</si>
  <si>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</si>
  <si>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</si>
  <si>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</si>
  <si>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</si>
  <si>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</si>
  <si>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</si>
  <si>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</si>
  <si>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</si>
  <si>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</si>
  <si>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</si>
  <si>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</si>
  <si>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</si>
  <si>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</si>
  <si>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</si>
  <si>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</si>
  <si>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</si>
  <si>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</si>
  <si>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</si>
  <si>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</si>
  <si>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</si>
  <si>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</si>
  <si>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</si>
  <si>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</si>
  <si>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</si>
  <si>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</si>
  <si>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</si>
  <si>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</si>
  <si>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</si>
  <si>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</si>
  <si>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</si>
  <si>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</si>
  <si>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</si>
  <si>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</si>
  <si>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</si>
  <si>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</si>
  <si>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</si>
  <si>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</si>
  <si>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</si>
  <si>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</si>
  <si>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</si>
  <si>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</si>
  <si>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</si>
  <si>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</si>
  <si>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</si>
  <si>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</si>
  <si>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</si>
  <si>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</si>
  <si>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</si>
  <si>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</si>
  <si>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</si>
  <si>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</si>
  <si>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</si>
  <si>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</si>
  <si>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</si>
  <si>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</si>
  <si>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</si>
  <si>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</si>
  <si>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</si>
  <si>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</si>
  <si>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</si>
  <si>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</si>
  <si>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</si>
  <si>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</si>
  <si>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</si>
  <si>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</si>
  <si>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</si>
  <si>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</si>
  <si>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</si>
  <si>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</si>
  <si>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</si>
  <si>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</si>
  <si>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</si>
  <si>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</si>
  <si>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</si>
  <si>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</si>
  <si>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</si>
  <si>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</si>
  <si>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</si>
  <si>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</si>
  <si>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</si>
  <si>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</si>
  <si>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</si>
  <si>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</si>
  <si>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</si>
  <si>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</si>
  <si>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</si>
  <si>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</si>
  <si>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</si>
  <si>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</si>
  <si>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</si>
  <si>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</si>
  <si>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</si>
  <si>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</si>
  <si>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</si>
  <si>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</si>
  <si>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</si>
  <si>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</si>
  <si>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</si>
  <si>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</si>
  <si>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</si>
  <si>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</si>
  <si>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</si>
  <si>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</si>
  <si>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</si>
  <si>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</si>
  <si>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</si>
  <si>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</si>
  <si>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</si>
  <si>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</si>
  <si>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</si>
  <si>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</si>
  <si>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</si>
  <si>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</si>
  <si>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</si>
  <si>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</si>
  <si>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</si>
  <si>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</si>
  <si>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</si>
  <si>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</si>
  <si>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</si>
  <si>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</si>
  <si>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</si>
  <si>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</si>
  <si>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</si>
  <si>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</si>
  <si>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</si>
  <si>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</si>
  <si>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</si>
  <si>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</si>
  <si>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</si>
  <si>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</si>
  <si>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</si>
  <si>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</si>
  <si>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</si>
  <si>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</si>
  <si>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</si>
  <si>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</si>
  <si>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</si>
  <si>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</si>
  <si>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</si>
  <si>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</si>
  <si>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</si>
  <si>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</si>
  <si>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</si>
  <si>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</si>
  <si>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</si>
  <si>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</si>
  <si>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</si>
  <si>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</si>
  <si>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</si>
  <si>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</si>
  <si>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</si>
  <si>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</si>
  <si>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</si>
  <si>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</si>
  <si>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</si>
  <si>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</si>
  <si>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</si>
  <si>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</si>
  <si>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</si>
  <si>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</si>
  <si>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</si>
  <si>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</si>
  <si>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</si>
  <si>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</si>
  <si>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</si>
  <si>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</si>
  <si>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</si>
  <si>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</si>
  <si>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</si>
  <si>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</si>
  <si>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</si>
  <si>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</si>
  <si>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</si>
  <si>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</si>
  <si>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</si>
  <si>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</si>
  <si>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</si>
  <si>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</si>
  <si>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</si>
  <si>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</si>
  <si>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</si>
  <si>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</si>
  <si>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</si>
  <si>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</si>
  <si>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</si>
  <si>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</si>
  <si>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</si>
  <si>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</si>
  <si>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</si>
  <si>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</si>
  <si>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</si>
  <si>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</si>
  <si>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</si>
  <si>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</si>
  <si>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</si>
  <si>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</si>
  <si>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</si>
  <si>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</si>
  <si>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</si>
  <si>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</si>
  <si>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</si>
  <si>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</si>
  <si>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</si>
  <si>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</si>
  <si>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</si>
  <si>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</si>
  <si>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</si>
  <si>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</si>
  <si>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</si>
  <si>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</si>
  <si>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</si>
  <si>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</si>
  <si>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</si>
  <si>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</si>
  <si>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</si>
  <si>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</si>
  <si>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</si>
  <si>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</si>
  <si>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</si>
  <si>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</si>
  <si>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</si>
  <si>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</si>
  <si>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</si>
  <si>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</si>
  <si>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</si>
  <si>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</si>
  <si>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</si>
  <si>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</si>
  <si>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</si>
  <si>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</si>
  <si>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</si>
  <si>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</si>
  <si>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</si>
  <si>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</si>
  <si>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</si>
  <si>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</si>
  <si>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</si>
  <si>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</si>
  <si>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</si>
  <si>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</si>
  <si>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</si>
  <si>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</si>
  <si>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</si>
  <si>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</si>
  <si>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</si>
  <si>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</si>
  <si>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</si>
  <si>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</si>
  <si>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</si>
  <si>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</si>
  <si>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</si>
  <si>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</si>
  <si>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</si>
  <si>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</si>
  <si>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</si>
  <si>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</si>
  <si>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</si>
  <si>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</si>
  <si>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</si>
  <si>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</si>
  <si>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</si>
  <si>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</si>
  <si>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</si>
  <si>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</si>
  <si>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</si>
  <si>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</si>
  <si>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</si>
  <si>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</si>
  <si>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</si>
  <si>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</si>
  <si>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</si>
  <si>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</si>
  <si>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</si>
  <si>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</si>
  <si>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</si>
  <si>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</si>
  <si>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</si>
  <si>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</si>
  <si>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t>（2020年度）</t>
  </si>
  <si>
    <t>部门名称</t>
  </si>
  <si>
    <t>年度
主要
任务</t>
  </si>
  <si>
    <t>任务名称</t>
  </si>
  <si>
    <t>主要内容</t>
  </si>
  <si>
    <t>预算金额（万元）</t>
  </si>
  <si>
    <t>总额</t>
  </si>
  <si>
    <t>财政拨款</t>
  </si>
  <si>
    <t>其他资金</t>
  </si>
  <si>
    <t>金额合计</t>
  </si>
  <si>
    <t>年度
总体
目标</t>
  </si>
  <si>
    <t>年
度
绩
效
指
标</t>
  </si>
  <si>
    <t>一级指标</t>
  </si>
  <si>
    <t>二级指标</t>
  </si>
  <si>
    <t>三级指标</t>
  </si>
  <si>
    <t>指标值（包含数字及文字描述）</t>
  </si>
  <si>
    <t>完成指标</t>
  </si>
  <si>
    <t>数量指标</t>
  </si>
  <si>
    <t>质量指标</t>
  </si>
  <si>
    <t>时效指标</t>
  </si>
  <si>
    <t>成本指标</t>
  </si>
  <si>
    <t>……</t>
  </si>
  <si>
    <t>效益指标</t>
  </si>
  <si>
    <t>经济效益
指标</t>
  </si>
  <si>
    <t>社会效益
指标</t>
  </si>
  <si>
    <t>生态效益
指标</t>
  </si>
  <si>
    <t>可持续影响
指标</t>
  </si>
  <si>
    <t>满意度
指标</t>
  </si>
  <si>
    <t>满意度指标</t>
  </si>
  <si>
    <t>2020年项目绩效目标统计</t>
  </si>
  <si>
    <t>绩效目标</t>
  </si>
  <si>
    <t>业务股室</t>
  </si>
  <si>
    <t>项目分类</t>
  </si>
  <si>
    <t>项目名称</t>
  </si>
  <si>
    <t>三级指标（当年）</t>
  </si>
  <si>
    <t>指标指（当年）</t>
  </si>
  <si>
    <t>*</t>
  </si>
  <si>
    <t>单位：人力资源和社会保障局</t>
    <phoneticPr fontId="19" type="noConversion"/>
  </si>
  <si>
    <t>504</t>
  </si>
  <si>
    <t>人力资源和社会保障局</t>
  </si>
  <si>
    <t xml:space="preserve">  504001</t>
  </si>
  <si>
    <t xml:space="preserve">  峨眉山市人力资源和社会保障局</t>
  </si>
  <si>
    <t>208</t>
  </si>
  <si>
    <t>01</t>
  </si>
  <si>
    <t xml:space="preserve">    504001</t>
  </si>
  <si>
    <t xml:space="preserve">    行政运行（人力）</t>
  </si>
  <si>
    <t>02</t>
  </si>
  <si>
    <t xml:space="preserve">    一般行政管理事务（人力）</t>
  </si>
  <si>
    <t>04</t>
  </si>
  <si>
    <t xml:space="preserve">    综合业务管理</t>
  </si>
  <si>
    <t>12</t>
  </si>
  <si>
    <t xml:space="preserve">    劳动人事争议调解仲裁</t>
  </si>
  <si>
    <t>99</t>
  </si>
  <si>
    <t xml:space="preserve">    其他人力资源和社会保障管理事务支出</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</si>
  <si>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</si>
  <si>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</si>
  <si>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</si>
  <si>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</si>
  <si>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</si>
  <si>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</si>
  <si>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</si>
  <si>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</si>
  <si>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 xml:space="preserve">    事业单位医疗</t>
  </si>
  <si>
    <t>221</t>
  </si>
  <si>
    <t xml:space="preserve">    住房公积金</t>
  </si>
  <si>
    <t xml:space="preserve">  504002</t>
  </si>
  <si>
    <t xml:space="preserve">  峨眉山市就业创业促进中心</t>
  </si>
  <si>
    <t xml:space="preserve">    504002</t>
  </si>
  <si>
    <t xml:space="preserve">    就业管理事务</t>
  </si>
  <si>
    <t xml:space="preserve">  504003</t>
  </si>
  <si>
    <t xml:space="preserve">  峨眉山市社会保险事务中心</t>
  </si>
  <si>
    <t xml:space="preserve">    504003</t>
  </si>
  <si>
    <t>09</t>
  </si>
  <si>
    <t xml:space="preserve">    社会保险经办机构</t>
  </si>
  <si>
    <t>26</t>
  </si>
  <si>
    <t xml:space="preserve">    财政对城乡居民基本养老保险基金的补助</t>
  </si>
  <si>
    <t>212</t>
  </si>
  <si>
    <t>08</t>
  </si>
  <si>
    <t xml:space="preserve">    补助被征地农民支出</t>
  </si>
  <si>
    <t xml:space="preserve">    支付破产或改制企业职工安置费</t>
  </si>
  <si>
    <t>213</t>
  </si>
  <si>
    <t xml:space="preserve">    社会发展</t>
  </si>
  <si>
    <t>504001</t>
  </si>
  <si>
    <t>峨眉山市人力资源和社会保障局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</si>
  <si>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</si>
  <si>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</si>
  <si>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</si>
  <si>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</si>
  <si>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</si>
  <si>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</si>
  <si>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</si>
  <si>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</si>
  <si>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</si>
  <si>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</si>
  <si>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</si>
  <si>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</si>
  <si>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</si>
  <si>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</si>
  <si>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</si>
  <si>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</si>
  <si>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</si>
  <si>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50205</t>
  </si>
  <si>
    <t xml:space="preserve">    委托业务费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</si>
  <si>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</si>
  <si>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</si>
  <si>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</si>
  <si>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</si>
  <si>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</si>
  <si>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</si>
  <si>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</si>
  <si>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</si>
  <si>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</si>
  <si>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</si>
  <si>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</si>
  <si>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</si>
  <si>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</si>
  <si>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</si>
  <si>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</si>
  <si>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</si>
  <si>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504002</t>
  </si>
  <si>
    <t>峨眉山市就业创业促进中心</t>
  </si>
  <si>
    <t>50999</t>
  </si>
  <si>
    <t xml:space="preserve">    其他对个人和家庭补助</t>
  </si>
  <si>
    <t>504003</t>
  </si>
  <si>
    <t>峨眉山市社会保险事务中心</t>
  </si>
  <si>
    <t>单位：人力资源和社会保障局</t>
    <phoneticPr fontId="19" type="noConversion"/>
  </si>
  <si>
    <t xml:space="preserve">  301</t>
  </si>
  <si>
    <t xml:space="preserve">  工资福利支出</t>
  </si>
  <si>
    <t>301</t>
  </si>
  <si>
    <t>30101</t>
  </si>
  <si>
    <t xml:space="preserve">    基本工资</t>
  </si>
  <si>
    <t>30102</t>
  </si>
  <si>
    <t xml:space="preserve">    津贴补贴</t>
  </si>
  <si>
    <t>30103</t>
  </si>
  <si>
    <t xml:space="preserve">    奖金</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</si>
  <si>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</si>
  <si>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</si>
  <si>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</si>
  <si>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</si>
  <si>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</si>
  <si>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</si>
  <si>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</si>
  <si>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</si>
  <si>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</si>
  <si>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</si>
  <si>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</si>
  <si>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</si>
  <si>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</si>
  <si>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</si>
  <si>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</si>
  <si>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</si>
  <si>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</si>
  <si>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30205</t>
  </si>
  <si>
    <t xml:space="preserve">    水费</t>
  </si>
  <si>
    <t>30206</t>
  </si>
  <si>
    <t xml:space="preserve">    电费</t>
  </si>
  <si>
    <t>30211</t>
  </si>
  <si>
    <t xml:space="preserve">    差旅费</t>
  </si>
  <si>
    <t>30213</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</si>
  <si>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</si>
  <si>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</si>
  <si>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</si>
  <si>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</si>
  <si>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</si>
  <si>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</si>
  <si>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</si>
  <si>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</si>
  <si>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</si>
  <si>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</si>
  <si>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</si>
  <si>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</si>
  <si>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</si>
  <si>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</si>
  <si>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</si>
  <si>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30106</t>
  </si>
  <si>
    <t xml:space="preserve">    伙食补助费</t>
  </si>
  <si>
    <t>30207</t>
  </si>
  <si>
    <t xml:space="preserve">    邮电费</t>
  </si>
  <si>
    <t>30202</t>
  </si>
  <si>
    <t xml:space="preserve">    印刷费</t>
  </si>
  <si>
    <t>30204</t>
  </si>
  <si>
    <t xml:space="preserve">    手续费</t>
  </si>
  <si>
    <t xml:space="preserve">    峨眉半导体材料公司职工人事档案管理费</t>
  </si>
  <si>
    <t>政务专项类</t>
  </si>
  <si>
    <t xml:space="preserve">    公招考试工作经费</t>
  </si>
  <si>
    <t>政务运转类</t>
  </si>
  <si>
    <t xml:space="preserve">    就业创业工作经费</t>
  </si>
  <si>
    <t xml:space="preserve">    农民工工资清欠工作经费</t>
  </si>
  <si>
    <t xml:space="preserve">    维稳工作经费</t>
  </si>
  <si>
    <t xml:space="preserve">    文书档案整理费</t>
  </si>
  <si>
    <t xml:space="preserve">    职称评审、岗位设置及专业继续教育工作经费</t>
  </si>
  <si>
    <t xml:space="preserve">    专项业务工作经费</t>
  </si>
  <si>
    <t xml:space="preserve">    仲裁监察工作经费</t>
  </si>
  <si>
    <t xml:space="preserve">    峨胜集团有限公司奖励金</t>
  </si>
  <si>
    <t>民生事业类</t>
  </si>
  <si>
    <t xml:space="preserve">    劳动保障协理员绩效</t>
  </si>
  <si>
    <t xml:space="preserve">    寄送社会保险个人权益专用票据</t>
  </si>
  <si>
    <t xml:space="preserve">    代理中心档案费</t>
  </si>
  <si>
    <t xml:space="preserve">    社保业务经费</t>
  </si>
  <si>
    <t xml:space="preserve">    社会保险业务下沉乡镇社区专项工作经费</t>
  </si>
  <si>
    <t xml:space="preserve">    2020年城乡居民养老保险县级补贴及基础养老金补贴</t>
  </si>
  <si>
    <t xml:space="preserve">    特殊政策参保人员重新核定养老待遇财政补差(军龄视同缴费年限）</t>
  </si>
  <si>
    <t xml:space="preserve">    原试点机保编制外退休人员转移后养老金补差</t>
  </si>
  <si>
    <t xml:space="preserve">    2020年困难群体城乡居民养老保险县级代缴（重残及伤残家庭、建档立卡贫困人员、民政特殊困难群体）</t>
  </si>
  <si>
    <t>2020</t>
  </si>
  <si>
    <t>分散</t>
  </si>
  <si>
    <t>计算机</t>
  </si>
  <si>
    <t>工资性支出</t>
  </si>
  <si>
    <t>全局工作人员工资性支出及奖金</t>
  </si>
  <si>
    <t>全局工作人员养老保险</t>
  </si>
  <si>
    <t>全局工作人员职业年金</t>
  </si>
  <si>
    <t>其他保险</t>
  </si>
  <si>
    <t>全局工作人员医疗保险及工伤保险</t>
  </si>
  <si>
    <t>全局工作人员住房公积金</t>
  </si>
  <si>
    <t>定额公用经费</t>
  </si>
  <si>
    <t>全局工作人员定额公用经费</t>
  </si>
  <si>
    <t>公务交通补贴</t>
  </si>
  <si>
    <t>公务员及参公人员车补</t>
  </si>
  <si>
    <t>公务用车补助</t>
  </si>
  <si>
    <t>劳务派遣</t>
  </si>
  <si>
    <t>劳务派遣人员经费</t>
  </si>
  <si>
    <t>提前退休县级干部生活补助</t>
  </si>
  <si>
    <t>杨先祥、陈秀兰生活补助</t>
  </si>
  <si>
    <t>独子费</t>
  </si>
  <si>
    <t>全局工作人员独生子女费</t>
  </si>
  <si>
    <t>峨胜集团公司奖励金</t>
  </si>
  <si>
    <t>按市政府2015年54次政府常务会议议定（峨府定[2015]51号）关于峨胜集团公司首批参保老职工参照改制国有和城镇集体企业发放生活补贴有关事项的决定，逐年安排对峨胜公司的奖励金，由人社局协助制定完善奖励金工作方案</t>
  </si>
  <si>
    <t>峨眉半导体材料有限公司职工人事档案管理费</t>
  </si>
  <si>
    <t>为2017年财政拨付我局峨半公司破产清算职工人事档案管理费，因当年财政未列入预算，预先支付我局，故列入2020年预算</t>
  </si>
  <si>
    <t>项目工作经费</t>
  </si>
  <si>
    <t>保障全局运转项目经费</t>
  </si>
  <si>
    <t/>
  </si>
  <si>
    <t>紧扣“文旅兴市年”工作主题，牢牢把握稳中求进工作总基调，认真贯彻落实中央、省市决策部署，全力推动人社系统各项工作顺利开展。：总体目标指标值未填</t>
  </si>
  <si>
    <t>城镇就增就业9508人</t>
  </si>
  <si>
    <t>完成全年目标的132.06%</t>
  </si>
  <si>
    <t>城镇失业率3.22%</t>
  </si>
  <si>
    <t>控制在4.4%以内</t>
  </si>
  <si>
    <t>劳务品牌培训230人</t>
  </si>
  <si>
    <t>完成目标任务100%</t>
  </si>
  <si>
    <t>返乡创业培训30人</t>
  </si>
  <si>
    <t>城乡居民基本养老保险覆盖人数12.27万人</t>
  </si>
  <si>
    <t>参保覆盖率98%</t>
  </si>
  <si>
    <t>接受日常举报、信访、投诉案件456件，调解成功443件</t>
  </si>
  <si>
    <t>调解成功率达97%</t>
  </si>
  <si>
    <t>处理劳动人事争议案件250件，审理并结安180件，争议标的额7744587.31元，劳动者获得支持的金额为2199972.6元</t>
  </si>
  <si>
    <t>调解成功率62%，达到省上规定的比例</t>
  </si>
  <si>
    <t>认定高校毕业生见习基地</t>
  </si>
  <si>
    <t>11个</t>
  </si>
  <si>
    <t>抓好工伤认定及企业退休工作</t>
  </si>
  <si>
    <t>受理工伤认定申请434件，办结415件，办理法定年龄退休397人，提前退休365人</t>
  </si>
  <si>
    <t>引进聘用教育硕士研究生5名，公费师范生2名，招才引智17人，做好初、中级职称评审，确定和高级推荐上报</t>
  </si>
  <si>
    <t>人才人事工作顺利推进</t>
  </si>
  <si>
    <t>对26005名特殊困难群众人员参加城乡居民养老保险由财政按最低缴费100元每年标准进行全额代缴</t>
  </si>
  <si>
    <t>截止11月，代缴率100%</t>
  </si>
  <si>
    <t>开发351个农村公益性岗位</t>
  </si>
  <si>
    <t>支出金额116.97万元</t>
  </si>
  <si>
    <t>处理劳动人事争议案件251件，审理并结案232件，争议标的额为870余万元，劳动者获得支持的金额为280余万元，调解成功率达到62%，达到省上规定的比例。</t>
  </si>
  <si>
    <t>加大劳动争议仲裁工作力度</t>
  </si>
  <si>
    <t>促进高校毕业生实现创业</t>
  </si>
  <si>
    <t>保障大学生创业补贴应补尽补</t>
  </si>
  <si>
    <t>组织召开“春风行动”专场招聘会和秋季现场招聘会</t>
  </si>
  <si>
    <t>提供岗位2.6万余个，初步达成就业意向1688人</t>
  </si>
  <si>
    <t>大力开展贫困劳动力技能培训全覆盖工作</t>
  </si>
  <si>
    <t>开展各类培训班29期，培训850人，培训贫困人员215人</t>
  </si>
  <si>
    <t>开发59个公益性岗位安置就业困难人员</t>
  </si>
  <si>
    <t>缓解就业困难对象的就业压力</t>
  </si>
  <si>
    <t>组织为公安局招聘辅警33人，交警辅警20人，公务用车驾驶员8名，法院书记员和文职20名，消防专职消防员16名</t>
  </si>
  <si>
    <t>编外人员招聘工作有序推进</t>
  </si>
  <si>
    <t>走访排查龙洞5、6组76栋房屋，涉及房屋152套，拆除违建总建筑面积6075平方米；协调龙洞4、7组4个独栋拆除任务，拆除面积4153平方米</t>
  </si>
  <si>
    <t>全力推进景区违建整治工作</t>
  </si>
  <si>
    <t>作好退役军人养老保险补缴工作</t>
  </si>
  <si>
    <t>完成592余名退役军人的养老保险参保审核</t>
  </si>
  <si>
    <t>开展劳动保障监察书面审查和诚信企业等级评价工作</t>
  </si>
  <si>
    <t>书面审查企业单位96户</t>
  </si>
  <si>
    <t>对全市涉改24个部门128人，按照“编随事走，人随编走”等转隶原则，结合单位编制情况，平稳转隶，稳步推进</t>
  </si>
  <si>
    <t>机构改革工作转隶工作平稳推进</t>
  </si>
  <si>
    <t>加大劳动监察执法力度</t>
  </si>
  <si>
    <t>举办专题宣传2场，发放民工维权手册500余份，解答劳动者或用人单位问题760余条</t>
  </si>
  <si>
    <t>完善功能，提升人社服务质量</t>
  </si>
  <si>
    <t>努力实现“峨眉人社事，最多跑一次”</t>
  </si>
  <si>
    <t>劳动保障协理员2020年绩效</t>
  </si>
  <si>
    <t>峨眉山市劳动保障协理员公益性岗位2020年绩效工资预算</t>
  </si>
  <si>
    <t>公务交通补贴、独子费</t>
  </si>
  <si>
    <t>就业创业工作经费</t>
  </si>
  <si>
    <t>预计组织召开2场招聘会,开展送岗位下乡，为群众提供岗位，完成上级下达各项工作目标</t>
  </si>
  <si>
    <t>基本工资，津贴补贴，年终一次性奖金</t>
  </si>
  <si>
    <t>各类保险支出</t>
  </si>
  <si>
    <t>机关事业单位基本养老保险缴费支出；职业年金缴费支出；工伤保险支出；医疗保险支出</t>
  </si>
  <si>
    <t>退休人员活动经费</t>
  </si>
  <si>
    <t>7位退休人员活动经费，每人400元</t>
  </si>
  <si>
    <t>15元一餐伙食补助</t>
  </si>
  <si>
    <t>就业创业服务管理工作：2020年城镇新增就业7200人，城镇失业人员再就业1900人，就业困难人员就业600人.城镇登</t>
  </si>
  <si>
    <t>召开招聘会数量</t>
  </si>
  <si>
    <t>≥2场招聘会</t>
  </si>
  <si>
    <t>城镇新增就业人数</t>
  </si>
  <si>
    <t>7200人</t>
  </si>
  <si>
    <t>劳务品牌培训人数</t>
  </si>
  <si>
    <t>230人</t>
  </si>
  <si>
    <t>高校毕业生创业补贴</t>
  </si>
  <si>
    <t>应补尽补</t>
  </si>
  <si>
    <t>开展农村贫困劳动力技能培训全覆盖培训人数</t>
  </si>
  <si>
    <t>2020年130余人次</t>
  </si>
  <si>
    <t>返乡创业培训</t>
  </si>
  <si>
    <t>30人</t>
  </si>
  <si>
    <t>城镇失业人员再就业</t>
  </si>
  <si>
    <t>1900人</t>
  </si>
  <si>
    <t>就业困难人员就业</t>
  </si>
  <si>
    <t>600人</t>
  </si>
  <si>
    <t>峨眉山市劳动保障协理员公益性岗位数量</t>
  </si>
  <si>
    <t>70个</t>
  </si>
  <si>
    <t>峨眉山市劳动保障协理员公益性岗位绩效金额</t>
  </si>
  <si>
    <t>812000元。</t>
  </si>
  <si>
    <t>创业补贴发放准确率</t>
  </si>
  <si>
    <t>≥99%</t>
  </si>
  <si>
    <t>农村公益性岗位补贴人均标准</t>
  </si>
  <si>
    <t>培训及鉴定补贴发放准确率</t>
  </si>
  <si>
    <t>社会保险补贴发放准确率</t>
  </si>
  <si>
    <t>技能提升补贴补贴发放准确率</t>
  </si>
  <si>
    <t>就业见习补贴发放准确率</t>
  </si>
  <si>
    <t>公益性岗位（劳动保障协理员）绩效补贴发放准确率</t>
  </si>
  <si>
    <t>公益性岗位（劳动保障协理员）社会保险补贴发放准确率</t>
  </si>
  <si>
    <t>资金在规定时间内下达率</t>
  </si>
  <si>
    <t>300元/人/月</t>
  </si>
  <si>
    <t>高校毕业生创业补贴人均标准</t>
  </si>
  <si>
    <t>10000元/人</t>
  </si>
  <si>
    <t>公益性岗位（劳动保障协理员）绩效工资补贴人均标准</t>
  </si>
  <si>
    <t>800元/人/月</t>
  </si>
  <si>
    <t>公益性岗位（劳动保障协理员）社会保险补贴人均标准</t>
  </si>
  <si>
    <t>按照企业（单位）吸纳就业困难人员的社保补贴规定执行。按0.6系数补贴。</t>
  </si>
  <si>
    <t>公益性岗位（劳动保障协理员）绩效奖补贴人均标准</t>
  </si>
  <si>
    <t>2000元/人/年</t>
  </si>
  <si>
    <t>城镇登记失业率</t>
  </si>
  <si>
    <t>≤4.4%</t>
  </si>
  <si>
    <t>零就业家庭帮扶率</t>
  </si>
  <si>
    <t>≥95%</t>
  </si>
  <si>
    <t>享受就业创业政策对象满意度</t>
  </si>
  <si>
    <t>峨眉山市社会保险事务中心</t>
    <phoneticPr fontId="19" type="noConversion"/>
  </si>
  <si>
    <t>社保业务下沉乡镇社区专项工作</t>
  </si>
  <si>
    <t>方便群众参保缴费及就近进行生存年检，确保下延至镇乡、社区的社会保险业务基础工作顺利展开。</t>
  </si>
  <si>
    <t>社保业务工作</t>
  </si>
  <si>
    <t>确保离退休职工生存年检工作、专家库工作、档案管理工作等工作顺利开展。</t>
  </si>
  <si>
    <t>寄送社会保险个人权益专用票据</t>
  </si>
  <si>
    <t>确保社会保险个人权益记录单寄送专项工作顺利开展。</t>
  </si>
  <si>
    <t>劳动事务代理中心档案管理</t>
  </si>
  <si>
    <t>全市破产改制企业下岗及退休职工人事档案管理及保险事务。</t>
  </si>
  <si>
    <t>社保业务档案整理费</t>
  </si>
  <si>
    <t>社保业务档案整理</t>
  </si>
  <si>
    <t>破产改制企业职工提前退休生活补贴</t>
  </si>
  <si>
    <t>国有、城镇集体破产改制企业职工提前退休生活补贴</t>
  </si>
  <si>
    <t>被征地农转非50至55周岁女性退休人员养老金补助</t>
  </si>
  <si>
    <t>特殊政策参保人员重新核定养老待遇补贴</t>
  </si>
  <si>
    <t>特殊政策参保人员重新核定养老待遇当地财政承担部分</t>
  </si>
  <si>
    <t>原试点机保编制外退休人员转移后养老金补差</t>
  </si>
  <si>
    <t>原试点机保编制外退休人员转移后养老金当地财政承担部分</t>
  </si>
  <si>
    <t>城乡居民养老保险2020年重度残疾人参保缴费代缴、2020年精准扶贫人员参保代缴、2020年困难群体人员参保缴费代缴</t>
  </si>
  <si>
    <t>城乡居民养老保险2020年城乡居民重度残疾人及独生子女伤残死亡家庭夫妻参保缴费财政代缴、2020年建档立卡贫困人员参保缴费财政代缴、2020年民政特殊困难群体参保缴费代缴市财政承担部分</t>
  </si>
  <si>
    <t>征地农转非退休人员死亡退社保支付后差额费用</t>
  </si>
  <si>
    <t>我市范围内征地农转非人员参加养老保险领取基本老杨家后死亡人员差额财政承担部分</t>
  </si>
  <si>
    <t>单位基本支出</t>
  </si>
  <si>
    <t>职工工资、保险费、公积金、单位公用经费、长聘人员支出等</t>
  </si>
  <si>
    <t>2020年城乡居民养老保险参保缴费补贴、待遇享受人员养老金上调补贴</t>
  </si>
  <si>
    <t>2020年城乡居民养老保险参保缴费补贴市财政承担部分、2020年城乡居民享受待遇人员养老金上调补贴</t>
  </si>
  <si>
    <t>完成各项社会保险的征缴、发放养老金及代发各项补贴。：10054.58万元</t>
  </si>
  <si>
    <t>2020年民政特殊困难群体人员参加城乡居民养老保险人次</t>
  </si>
  <si>
    <t>2.6万人</t>
  </si>
  <si>
    <t>2020年精准扶贫人员城乡居民养老保险参保缴费财政代缴人数</t>
  </si>
  <si>
    <t>0.45万人</t>
  </si>
  <si>
    <t>支付2020年待遇享受人员基础养老金补贴上调人数</t>
  </si>
  <si>
    <t>4.1万人</t>
  </si>
  <si>
    <t>支付国有、城镇集体破产改制企业职工提前退休生活补贴人次</t>
  </si>
  <si>
    <t>1745人</t>
  </si>
  <si>
    <t>支付被征地农转非50至55周岁女性退休人员养老金补助人数</t>
  </si>
  <si>
    <t>1243人</t>
  </si>
  <si>
    <t>城乡居民养老保险参保缴费人数</t>
  </si>
  <si>
    <t>7.5万人</t>
  </si>
  <si>
    <t>各项代发补助发放及时性</t>
  </si>
  <si>
    <t>每月按时发放</t>
  </si>
  <si>
    <t>应代缴保险代缴率</t>
  </si>
  <si>
    <t>100%</t>
  </si>
  <si>
    <t>代缴保险及时性</t>
  </si>
  <si>
    <t>按时代缴</t>
  </si>
  <si>
    <t>各代发补助项目发放率</t>
  </si>
  <si>
    <t>各项代发补助发放年度</t>
  </si>
  <si>
    <t>2020年</t>
  </si>
  <si>
    <t>代缴保险时限</t>
  </si>
  <si>
    <t>代缴困难群体城乡居民养老保险档次</t>
  </si>
  <si>
    <t>100元/人</t>
  </si>
  <si>
    <t>原试点机保编外退休人员转以后月平均养老补差金额</t>
  </si>
  <si>
    <t>1485元/人</t>
  </si>
  <si>
    <t>征地农转非退休人员死亡退社保后差额费用财政承担部分人均标准</t>
  </si>
  <si>
    <t>37826元</t>
  </si>
  <si>
    <t>破产改制企业职工提前退休生活补贴月发放标准（男性）</t>
  </si>
  <si>
    <t>3341元/人</t>
  </si>
  <si>
    <t>破产改制企业职工提前退休生活补贴月发放标准（女性）</t>
  </si>
  <si>
    <t>2078元/人</t>
  </si>
  <si>
    <t>被征地农转非50至55周岁女性退休人员养老金补助月发放标准</t>
  </si>
  <si>
    <t>1283元/人</t>
  </si>
  <si>
    <t>寄送社会保险个人权益本年度专用票据单价</t>
  </si>
  <si>
    <t>6元/件</t>
  </si>
  <si>
    <t>养老保险按缴费档次预计平均补贴</t>
  </si>
  <si>
    <t>61元</t>
  </si>
  <si>
    <t>待遇享受养老金上调市财政承担部分</t>
  </si>
  <si>
    <t>3元/人/月</t>
  </si>
  <si>
    <t>每月及时发放各项补贴，保障特殊群体生活质量</t>
  </si>
  <si>
    <t>保障各类人员退休生活质量，切实维护社会稳定</t>
  </si>
  <si>
    <t>及时缴纳特殊群体养老、医疗保险个人缴费</t>
  </si>
  <si>
    <t>维护社会稳定，让特殊群体老有所养、病有所依</t>
  </si>
  <si>
    <t>社会保险基础业务下沉至乡镇、社区办理</t>
  </si>
  <si>
    <t>方便群众就近办理社保业务</t>
  </si>
  <si>
    <t>按时及时寄送社保个人权益专用票据</t>
  </si>
  <si>
    <t>保障社保专用票据及时送达群众</t>
  </si>
  <si>
    <t>群众满意度</t>
  </si>
  <si>
    <t>应发补贴发放率</t>
  </si>
  <si>
    <t>社保股</t>
  </si>
  <si>
    <t xml:space="preserve">  社保股</t>
  </si>
  <si>
    <t>峨眉半导体材料公司职工人事档案管理费</t>
  </si>
  <si>
    <t>总体目标</t>
  </si>
  <si>
    <t>峨半公司移交市人社局职工人事档案，其中未退休职工597人，退休职工1587人。</t>
  </si>
  <si>
    <t>2184份</t>
  </si>
  <si>
    <t>档案管理费用标准</t>
  </si>
  <si>
    <t>未退休300元/份，退休200元/份</t>
  </si>
  <si>
    <t>为2017年财政下划我局转付峨半公司破产清算职工人事档案管理费，因当年未纳入财政预算</t>
  </si>
  <si>
    <t>2017年</t>
  </si>
  <si>
    <t>涉及破产清算管档人员满意度</t>
  </si>
  <si>
    <t>峨胜集团有限公司奖励金</t>
  </si>
  <si>
    <t>按市政府2015年54次政府常务会议议定（峨府定[2015]51号）关于峨胜集团公司首批参保老职工参照改制国有和城镇集体企业发放生活补贴有关事项的决定，逐年安排对峨胜公司的奖励金，由人社局协助制定完善奖励金工作方案。</t>
  </si>
  <si>
    <t>经与社保局核算，2018年退休人数</t>
  </si>
  <si>
    <t>50人</t>
  </si>
  <si>
    <t>经与社保局核算，2019年退休人数</t>
  </si>
  <si>
    <t>52人</t>
  </si>
  <si>
    <t>维护社会稳定</t>
  </si>
  <si>
    <t>维稳</t>
  </si>
  <si>
    <t>发放时间</t>
  </si>
  <si>
    <t>2020年付2019年奖励金</t>
  </si>
  <si>
    <t>享受补助退休人员满意度</t>
  </si>
  <si>
    <t>≥90%</t>
  </si>
  <si>
    <t>公招考试工作经费</t>
  </si>
  <si>
    <t>目标1：为机构改革新成立单位招聘（选调）优秀工作人员，确保新单位工作有序开展；2：2020年度拟招聘（选调）教育、卫生、综合类180名事业人员，3：保持全市事业单位人员队伍结构合理，着力加强人才队伍建设。</t>
  </si>
  <si>
    <t>新聘教育事业人员</t>
  </si>
  <si>
    <t>38名</t>
  </si>
  <si>
    <t>新聘卫生事业人员</t>
  </si>
  <si>
    <t>52名</t>
  </si>
  <si>
    <t>新聘综合事业人员</t>
  </si>
  <si>
    <t>70名</t>
  </si>
  <si>
    <t>选调事业人员</t>
  </si>
  <si>
    <t>20名</t>
  </si>
  <si>
    <t>新聘事业人员大学及以上学历</t>
  </si>
  <si>
    <t>招聘（选调）在规定时间内完成</t>
  </si>
  <si>
    <t>面试命题费</t>
  </si>
  <si>
    <t>2000－5000元/套</t>
  </si>
  <si>
    <t>法定公休日面试、巡考工作人员</t>
  </si>
  <si>
    <t>600元/人/天</t>
  </si>
  <si>
    <t>外围、后勤人员（体检、安全保障、后勤保障等与考务工作相关的人员）劳务费</t>
  </si>
  <si>
    <t>300元/人/天</t>
  </si>
  <si>
    <t>全封闭入闱试卷保管费</t>
  </si>
  <si>
    <t>500元/人/天</t>
  </si>
  <si>
    <t>社会效益指标</t>
  </si>
  <si>
    <t>完成2020年拟招聘（选调）教育、卫生、综合类180名事业人员</t>
  </si>
  <si>
    <t>完成≥85%</t>
  </si>
  <si>
    <t>报名参考人员满意度</t>
  </si>
  <si>
    <t>≥85%</t>
  </si>
  <si>
    <t>目标：确保城镇新增就业7200人，城镇登记失业率控制4.4%，劳务品牌培训完成目标任务230人，大学生创业做到应补尽补。</t>
  </si>
  <si>
    <t>约1800人次</t>
  </si>
  <si>
    <t>青年劳动者技能提升</t>
  </si>
  <si>
    <t>约630人次</t>
  </si>
  <si>
    <t>城镇新增就业</t>
  </si>
  <si>
    <t>全年目标7200人</t>
  </si>
  <si>
    <t>实施创业担保贷款</t>
  </si>
  <si>
    <t>达到大众人创业，万众创新</t>
  </si>
  <si>
    <t>控制在4.4%</t>
  </si>
  <si>
    <t>劳务品牌培训</t>
  </si>
  <si>
    <t>全年目标230人</t>
  </si>
  <si>
    <t>对创业的在校大学生和毕业5年内高校毕业生给予创业补贴</t>
  </si>
  <si>
    <t>做到应补尽补</t>
  </si>
  <si>
    <t>对享受创业补贴人员满意度</t>
  </si>
  <si>
    <t>农民工工资清欠工作经费</t>
  </si>
  <si>
    <t>目标：保障农民工工资及时足额发放到手，保证无农民工工资清欠上访事件发生</t>
  </si>
  <si>
    <t>及时处理农民工工资清欠纠纷</t>
  </si>
  <si>
    <t>处突及时率100%</t>
  </si>
  <si>
    <t>保证2020年无农民工工资清欠上访事件发生</t>
  </si>
  <si>
    <t>涉及拖欠民工工资人员满意度</t>
  </si>
  <si>
    <t>维稳工作经费</t>
  </si>
  <si>
    <t>目标1：确保编外人员清理工作有序推进;目标2：确保本年度内无信访维稳人员出省上京上访：目标3：确保改制企业提前退休人员应退尽退，无群访集访事件发生。</t>
  </si>
  <si>
    <t>各项信访上访案件</t>
  </si>
  <si>
    <t>做到不出省不上京</t>
  </si>
  <si>
    <t>严格按编办核定编定制统一公开招聘</t>
  </si>
  <si>
    <t>经济效益指标</t>
  </si>
  <si>
    <t>改制企业特殊工种提前退休</t>
  </si>
  <si>
    <t>应退尽退</t>
  </si>
  <si>
    <t>改制企业特殊工种提前退休人员满意率</t>
  </si>
  <si>
    <t>编外人员用人单位满意度</t>
  </si>
  <si>
    <t>90年代未大中专毕业生满意度</t>
  </si>
  <si>
    <t>文书档案整理费</t>
  </si>
  <si>
    <t>目标：对2017至2019年人社局文书档案按档案局要求进行整理，并进行数字化扫描</t>
  </si>
  <si>
    <t>对2017-2019年档案进行整理归档</t>
  </si>
  <si>
    <t>约900余卷</t>
  </si>
  <si>
    <t>每年新增档案进行整理</t>
  </si>
  <si>
    <t>约200余卷</t>
  </si>
  <si>
    <t>对全局所有档案按照档案局要求数字化扫描</t>
  </si>
  <si>
    <t>约2800余卷</t>
  </si>
  <si>
    <t>对档案进行案卷和文件录入，并制作完整的档案目录</t>
  </si>
  <si>
    <t>按档案局要求整理</t>
  </si>
  <si>
    <t>职称评审、岗位设置及专业继续教育工作经费</t>
  </si>
  <si>
    <t>目标：做好初中级职称评审、机关事业单位改革(撤乡并镇）后岗位设置、专业技术人员继续教育等工作</t>
  </si>
  <si>
    <t>中级评审专家</t>
  </si>
  <si>
    <t>中级申报约130人</t>
  </si>
  <si>
    <t>撤乡并镇后全市机关事业单位改革，岗位设置培训</t>
  </si>
  <si>
    <t>培训场地、材料等</t>
  </si>
  <si>
    <t>专业技术人员继续教育</t>
  </si>
  <si>
    <t>全市约6000人</t>
  </si>
  <si>
    <t>预计召开5次中级职务评审委员会，保证中级职称评审的公平公正及评审质量</t>
  </si>
  <si>
    <t>约200人</t>
  </si>
  <si>
    <t>享受职称评审人员满意度</t>
  </si>
  <si>
    <t>≥90</t>
  </si>
  <si>
    <t>仲裁监察工作经费</t>
  </si>
  <si>
    <t>目标：开展劳动保障监察，积极稳妥处置监察案件，做好“两网化”建设，监察网络纳入省、市监察网络体系。</t>
  </si>
  <si>
    <t>监察案件调处</t>
  </si>
  <si>
    <t>2020年预件调处400余起</t>
  </si>
  <si>
    <t>案件调处率</t>
  </si>
  <si>
    <t>≥97%</t>
  </si>
  <si>
    <t>积极稳妥处置农民工工资拖欠引起的群体性事件</t>
  </si>
  <si>
    <t>处突率100%</t>
  </si>
  <si>
    <t>开展劳动保障监察</t>
  </si>
  <si>
    <t>主动监察用人单位</t>
  </si>
  <si>
    <t>“两网化”建设，监察办案纳入省、市监察网络体系</t>
  </si>
  <si>
    <t>人员配备、培训、网络运行维护等</t>
  </si>
  <si>
    <t>督促企业加强劳动合同管理，提高劳动合同签订率</t>
  </si>
  <si>
    <t>合同签订率85%以上</t>
  </si>
  <si>
    <t>案件调处人员及涉及企业满意度</t>
  </si>
  <si>
    <t>≥85</t>
  </si>
  <si>
    <t>专项业务工作经费</t>
  </si>
  <si>
    <t>目标：做好全市机关事业单位工资福利管理工作，确保全市机关事业单位正常运行；全面做好工伤认定工作，按规定做到应认尽快，做好全市事业人员及流动人员档案管理等工作。</t>
  </si>
  <si>
    <t>流动人员档案管理工作</t>
  </si>
  <si>
    <t>管档约15000余份</t>
  </si>
  <si>
    <t>在编在职事业单位档案管理工作</t>
  </si>
  <si>
    <t>管档约700余份</t>
  </si>
  <si>
    <t>从事全市机关事业单位工作福利管理工作</t>
  </si>
  <si>
    <t>确保全市机关事业单位正常运行</t>
  </si>
  <si>
    <t>对年度范围内工伤认定申请</t>
  </si>
  <si>
    <t>按相关规定应认尽快</t>
  </si>
  <si>
    <t>享受工伤认定服务人员满意度</t>
  </si>
  <si>
    <t>管档流动人员满意度</t>
  </si>
  <si>
    <t>目标1：推动城镇新增就业、城镇失业人员和就业困难人员再就业等计划的实施;目标2：确保全市2020年城镇新增就业7200人，城镇失业人员再就业1900人，就业困难人员就业600人的年度目标全面完成;目标3：保持全市就业局势总体稳定，确保年末城镇登记失业率控制在4.4%目标范围内。</t>
  </si>
  <si>
    <t>11万</t>
  </si>
  <si>
    <t>返乡创业培训人数</t>
  </si>
  <si>
    <t>农村公益性岗位补贴发放准确率</t>
  </si>
  <si>
    <t>控制在4.4%内</t>
  </si>
  <si>
    <t>劳动保障协理员绩效</t>
  </si>
  <si>
    <t>目标：推动城镇新增就业、城镇失业人员和就业困难人员再就业等计划的实施</t>
  </si>
  <si>
    <t>81.2万</t>
  </si>
  <si>
    <t>812000元</t>
  </si>
  <si>
    <t>年末城镇登记失业率</t>
  </si>
  <si>
    <t>享受公益性岗位（劳动保障协理员）人员满意度</t>
  </si>
  <si>
    <t>2020年城乡居民养老保险县级补贴及基础养老金补贴</t>
  </si>
  <si>
    <t>城乡居民养老保险参保缴费县级配套资金、待遇享受人员基础养老金上调财政承担部分</t>
  </si>
  <si>
    <t>422.10万元</t>
  </si>
  <si>
    <t>养老保险本级财政承担比例</t>
  </si>
  <si>
    <t>60%</t>
  </si>
  <si>
    <t>养老保险预计参保缴费人数</t>
  </si>
  <si>
    <t>养老保险预计补贴金额</t>
  </si>
  <si>
    <t>274.5万元</t>
  </si>
  <si>
    <t>待遇享受养老金上调金额</t>
  </si>
  <si>
    <t>7元/人/月</t>
  </si>
  <si>
    <t>待遇享受市财政承担部分</t>
  </si>
  <si>
    <t>预计待遇享受人数</t>
  </si>
  <si>
    <t>41000人</t>
  </si>
  <si>
    <t>预计待遇享受补贴金额</t>
  </si>
  <si>
    <t>147.6万元</t>
  </si>
  <si>
    <t>城乡居民养老保险参保缴费县级配套资金到位及时性</t>
  </si>
  <si>
    <t>及时按时到位</t>
  </si>
  <si>
    <t>待遇享受人员基础养老金上调发放及时性</t>
  </si>
  <si>
    <t>及时按时发放</t>
  </si>
  <si>
    <t>待遇享受人员基础养老金上调发放率</t>
  </si>
  <si>
    <t>城乡居民养老保险参保缴费县级配套资金缴纳年限</t>
  </si>
  <si>
    <t>待遇享受人员基础养老金上调发放年限</t>
  </si>
  <si>
    <t>按时缴纳城乡居民养老保险</t>
  </si>
  <si>
    <t>保障缴费人员保险及时缴纳，维护社会稳定</t>
  </si>
  <si>
    <t>按时发放待遇享受养老金上调部分</t>
  </si>
  <si>
    <t>保障该类人员退休生活水平，切实维护社会稳定</t>
  </si>
  <si>
    <t>服务对象满意度</t>
  </si>
  <si>
    <t>2020年困难群体城乡居民养老保险县级代缴（重残及伤残家庭、建档立卡贫困人员、民政特殊困难群体）</t>
  </si>
  <si>
    <t>完成我市2020年度三类困难群体人员城乡居民养老保险缴费代缴</t>
  </si>
  <si>
    <t>181万元</t>
  </si>
  <si>
    <t>重残及独生子女伤残死亡家庭预计缴费人数</t>
  </si>
  <si>
    <t>重残及独生子女伤残死亡家庭缴费档次</t>
  </si>
  <si>
    <t>100元/人/年</t>
  </si>
  <si>
    <t>重残及独生子女圣餐死亡家庭预计代缴金额</t>
  </si>
  <si>
    <t>6万元</t>
  </si>
  <si>
    <t>建档立卡贫困人员预计缴费人数</t>
  </si>
  <si>
    <t>4500人</t>
  </si>
  <si>
    <t>建档立卡贫困人员缴费档次</t>
  </si>
  <si>
    <t>建档立卡贫困人员预计代缴金额</t>
  </si>
  <si>
    <t>45万元</t>
  </si>
  <si>
    <t>民政特殊困难群体预计缴费人数</t>
  </si>
  <si>
    <t>民政特殊困难群体缴费档次</t>
  </si>
  <si>
    <t>100元</t>
  </si>
  <si>
    <t>民政特殊困难群体代缴市财政承担比例</t>
  </si>
  <si>
    <t>50%</t>
  </si>
  <si>
    <t>民政特殊困难群体预计代缴金额</t>
  </si>
  <si>
    <t>130万</t>
  </si>
  <si>
    <t>代缴困难群体城乡居民养老保险代缴率</t>
  </si>
  <si>
    <t>代缴困难群体城乡居民养老保险及时性</t>
  </si>
  <si>
    <t>及时</t>
  </si>
  <si>
    <t>代缴困难群体城乡居民养老保险年限</t>
  </si>
  <si>
    <t>支付被征地农转非50至55周岁女性退休人员养老金补助</t>
  </si>
  <si>
    <t>1914万元</t>
  </si>
  <si>
    <t>预计发放人数</t>
  </si>
  <si>
    <t>预计月发放金额</t>
  </si>
  <si>
    <t>1283/人</t>
  </si>
  <si>
    <t>被征地农转非50至55周岁女性退休人员养老金补助发放及时性</t>
  </si>
  <si>
    <t>每季度按时发放</t>
  </si>
  <si>
    <t>被征地农转非50至55周岁女性退休人员养老金补助发放率</t>
  </si>
  <si>
    <t>被征地农转非50至55周岁女性退休人员养老金补助发放年限</t>
  </si>
  <si>
    <t>每季度按时发放被征地农转非50至55周岁女性退休人员养老金补助</t>
  </si>
  <si>
    <t>保障该类人员退休生活质量，切实维护社会稳定</t>
  </si>
  <si>
    <t>代理中心档案费</t>
  </si>
  <si>
    <t>完成全市（含乐山市下放企业）改制破产两万多名职工的档案日常保管、接收、转移、使用管，退休审批档案的提交，内退协保人员退休报批及其他遗留问题的处理等。</t>
  </si>
  <si>
    <t>19万</t>
  </si>
  <si>
    <t>管理破产改制企业档案份数</t>
  </si>
  <si>
    <t>1.9万分</t>
  </si>
  <si>
    <t>费用标准</t>
  </si>
  <si>
    <t>10元/卷/年</t>
  </si>
  <si>
    <t>应管理职工档案完整度</t>
  </si>
  <si>
    <t>职工查询档案</t>
  </si>
  <si>
    <t>便捷、迅速</t>
  </si>
  <si>
    <t>档案管理年度</t>
  </si>
  <si>
    <t>对破产改制企业档案管理工作的促进作用</t>
  </si>
  <si>
    <t>破产企业职工查询档案便捷度</t>
  </si>
  <si>
    <t>寄送社会保险个人权益本年度专用票据</t>
  </si>
  <si>
    <t>24万元</t>
  </si>
  <si>
    <t>社会保险个人权益专用票据寄送份数</t>
  </si>
  <si>
    <t>4万余件</t>
  </si>
  <si>
    <t>寄送单价</t>
  </si>
  <si>
    <t>及时按时寄送</t>
  </si>
  <si>
    <t>社会保险个人权益本年度专用票据寄送率</t>
  </si>
  <si>
    <t>社会保险个人权益专用票据寄送时效</t>
  </si>
  <si>
    <t>代扣后三个月内寄出</t>
  </si>
  <si>
    <t>支付国有、城镇集体破产改制企业职工提前退休生活补贴</t>
  </si>
  <si>
    <t>5713万元</t>
  </si>
  <si>
    <t>预计发放人数（男性）</t>
  </si>
  <si>
    <t>895人</t>
  </si>
  <si>
    <t>预计发放人数（女性）</t>
  </si>
  <si>
    <t>850人</t>
  </si>
  <si>
    <t>预计月发放补贴（男性）</t>
  </si>
  <si>
    <t>3341/人</t>
  </si>
  <si>
    <t>预计月发放补贴（女性）</t>
  </si>
  <si>
    <t>2078/人</t>
  </si>
  <si>
    <t>预计现生活补贴人数发放金额</t>
  </si>
  <si>
    <t>33576298元</t>
  </si>
  <si>
    <t>预计新增人员生活补贴发放金额</t>
  </si>
  <si>
    <t>23553020元</t>
  </si>
  <si>
    <t>发放破产改制企业职工提前退休生活补贴及时性</t>
  </si>
  <si>
    <t>发放破产改制企业职工提前退休生活补贴发放率</t>
  </si>
  <si>
    <t>发放破产改制企业职工提前退休生活补贴年限</t>
  </si>
  <si>
    <t>按时发放破产改制企业职工提前退休生活补贴</t>
  </si>
  <si>
    <t>社保业务经费</t>
  </si>
  <si>
    <t>社保以及各项政府补助业务综合经办管理</t>
  </si>
  <si>
    <t>30万元</t>
  </si>
  <si>
    <t>社保业务项目数</t>
  </si>
  <si>
    <t>110</t>
  </si>
  <si>
    <t>综合业务办理数</t>
  </si>
  <si>
    <t>64万余件（次）</t>
  </si>
  <si>
    <t>各项社保业务开展质量</t>
  </si>
  <si>
    <t>保质保量</t>
  </si>
  <si>
    <t>办理各社保业务及时性</t>
  </si>
  <si>
    <t>开展各项社保业务年限</t>
  </si>
  <si>
    <t>为群众办理各项社保业务，保证群众社保费缴纳、转移、退休、领取退休金等事务的开展</t>
  </si>
  <si>
    <t>保障群众各项社保业务及时办理，切实维护社会稳定</t>
  </si>
  <si>
    <t>社会保险业务下沉乡镇社区专项工作经费</t>
  </si>
  <si>
    <t>社会保险基础业务工作下延至乡镇、村组（社区）办理。</t>
  </si>
  <si>
    <t>50万元</t>
  </si>
  <si>
    <t>下沉社保业务项目数量</t>
  </si>
  <si>
    <t>14项</t>
  </si>
  <si>
    <t>参加居民养老保险人数</t>
  </si>
  <si>
    <t>11.03万人</t>
  </si>
  <si>
    <t>离退休人员生存年检人数</t>
  </si>
  <si>
    <t>7万余人</t>
  </si>
  <si>
    <t>下沉社保业务致群众办理社保基础业务便捷度</t>
  </si>
  <si>
    <t>便捷</t>
  </si>
  <si>
    <t>下沉社保基础业务至乡镇社区年限</t>
  </si>
  <si>
    <t>下沉社保业务至乡镇社区，保障群众就近办理社保基础业务</t>
  </si>
  <si>
    <t>方便群众，维护社会稳定</t>
  </si>
  <si>
    <t>特殊政策参保人员重新核定养老待遇财政补差(军龄视同缴费年限）</t>
  </si>
  <si>
    <t>支付特殊政策参保人员重新核定养老待遇当地财政承担部分</t>
  </si>
  <si>
    <t>262万元</t>
  </si>
  <si>
    <t>预计符合政策享受财政补助人数</t>
  </si>
  <si>
    <t>预计月发放资金</t>
  </si>
  <si>
    <t>210000元</t>
  </si>
  <si>
    <t>预计新增人员一次性补发资金</t>
  </si>
  <si>
    <t>100000元</t>
  </si>
  <si>
    <t>预计全年财政需承担资金</t>
  </si>
  <si>
    <t>2620000元</t>
  </si>
  <si>
    <t>发放特殊政策参保人员养老待遇及时性</t>
  </si>
  <si>
    <t>发放特殊政策参保人员养老待遇发放率</t>
  </si>
  <si>
    <t>发放特殊政策参保人员养老待遇发放年限</t>
  </si>
  <si>
    <t>按时、完整发放特殊政策参保人员养老待遇</t>
  </si>
  <si>
    <t>保障该类人员退休生活质量、维护社会稳定</t>
  </si>
  <si>
    <t>支付原试点机保编制外退休人员转移后养老金补差费用。</t>
  </si>
  <si>
    <t>277.21万元</t>
  </si>
  <si>
    <t>预计符合财政补差政策人数</t>
  </si>
  <si>
    <t>155人</t>
  </si>
  <si>
    <t>预计月平均补差金额</t>
  </si>
  <si>
    <t>1485/人</t>
  </si>
  <si>
    <t>预计死亡补差</t>
  </si>
  <si>
    <t>10000元</t>
  </si>
  <si>
    <t>预计全年补差金额</t>
  </si>
  <si>
    <t>2772100元</t>
  </si>
  <si>
    <t>原试点机保编外退休人员转以后养老补差发放及时性</t>
  </si>
  <si>
    <t>原试点机保编外退休人员转以后养老补差发放率</t>
  </si>
  <si>
    <t>原试点机保编外退休人员转以后养老补差发放年限</t>
  </si>
  <si>
    <t>2020年1-12月</t>
  </si>
  <si>
    <t>每月按时发放原试点机保编外退休人员转以后养老补差部分，保障退休人员生活质量</t>
  </si>
  <si>
    <t>保障退休人员生活质量，维护社会稳定</t>
  </si>
  <si>
    <t>支付我市范围内征地农转非退休人员死亡退社保后差额费用财政承担部分。</t>
  </si>
  <si>
    <t>677万元</t>
  </si>
  <si>
    <t>2019年1-10月应支未支人数</t>
  </si>
  <si>
    <t>89人</t>
  </si>
  <si>
    <t>人均标准</t>
  </si>
  <si>
    <t>预计2019年所需资金</t>
  </si>
  <si>
    <t>337万元</t>
  </si>
  <si>
    <t>预计2020年死亡人数</t>
  </si>
  <si>
    <t>90人</t>
  </si>
  <si>
    <t>按2019年标准测算2020年所需金额</t>
  </si>
  <si>
    <t>340万</t>
  </si>
  <si>
    <t>合计所需金额</t>
  </si>
  <si>
    <t>677万</t>
  </si>
  <si>
    <t>征地农转非退休人员死亡退社保及时性</t>
  </si>
  <si>
    <t>征地农转非退休人员死亡退社保退费率</t>
  </si>
  <si>
    <t>征地农转非退休人员死亡退社保年限</t>
  </si>
  <si>
    <t>及时、完整退还征地农转非退休人员死亡退社保差额费用</t>
  </si>
  <si>
    <t>切实维护社会稳定</t>
  </si>
  <si>
    <t>峨眉山市就业创业促进中心</t>
    <phoneticPr fontId="19" type="noConversion"/>
  </si>
</sst>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00_ "/>
    <numFmt numFmtId="177" formatCode="0_ "/>
    <numFmt numFmtId="178" formatCode="#,##0_ "/>
    <numFmt numFmtId="179" formatCode="#,##0.0000"/>
  </numFmts>
  <fonts count="22">
    <font>
      <sz val="9"/>
      <name val="宋体"/>
      <charset val="134"/>
    </font>
    <font>
      <sz val="10"/>
      <name val="宋体"/>
      <family val="3"/>
      <charset val="134"/>
    </font>
    <font>
      <b/>
      <sz val="14"/>
      <name val="宋体"/>
      <family val="3"/>
      <charset val="134"/>
    </font>
    <font>
      <b/>
      <sz val="10"/>
      <name val="宋体"/>
      <family val="3"/>
      <charset val="134"/>
    </font>
    <font>
      <sz val="12"/>
      <name val="宋体"/>
      <family val="3"/>
      <charset val="134"/>
    </font>
    <font>
      <sz val="12"/>
      <name val="黑体"/>
      <family val="3"/>
      <charset val="134"/>
    </font>
    <font>
      <b/>
      <sz val="16"/>
      <name val="宋体"/>
      <family val="3"/>
      <charset val="134"/>
    </font>
    <font>
      <sz val="11"/>
      <color indexed="8"/>
      <name val="宋体"/>
      <family val="3"/>
      <charset val="134"/>
    </font>
    <font>
      <b/>
      <sz val="22"/>
      <name val="华文中宋"/>
      <family val="3"/>
      <charset val="134"/>
    </font>
    <font>
      <sz val="22"/>
      <name val="方正小标宋简体"/>
      <charset val="134"/>
    </font>
    <font>
      <b/>
      <sz val="9"/>
      <name val="宋体"/>
      <family val="3"/>
      <charset val="134"/>
    </font>
    <font>
      <sz val="10"/>
      <name val="黑体"/>
      <family val="3"/>
      <charset val="134"/>
    </font>
    <font>
      <sz val="10"/>
      <name val="方正小标宋简体"/>
      <charset val="134"/>
    </font>
    <font>
      <sz val="10"/>
      <color indexed="8"/>
      <name val="宋体"/>
      <family val="3"/>
      <charset val="134"/>
    </font>
    <font>
      <sz val="10"/>
      <name val="Arial"/>
      <family val="2"/>
    </font>
    <font>
      <sz val="14"/>
      <name val="宋体"/>
      <family val="3"/>
      <charset val="134"/>
    </font>
    <font>
      <sz val="14"/>
      <name val="方正小标宋简体"/>
      <charset val="134"/>
    </font>
    <font>
      <b/>
      <sz val="10"/>
      <name val="华文中宋"/>
      <family val="3"/>
      <charset val="134"/>
    </font>
    <font>
      <sz val="9"/>
      <color indexed="8"/>
      <name val="宋体"/>
      <family val="3"/>
      <charset val="134"/>
    </font>
    <font>
      <sz val="9"/>
      <name val="宋体"/>
      <family val="3"/>
      <charset val="134"/>
    </font>
    <font>
      <sz val="10"/>
      <name val="Small Fonts"/>
      <family val="2"/>
    </font>
    <font>
      <sz val="10"/>
      <name val="MS Sans Serif"/>
      <family val="2"/>
    </font>
  </fonts>
  <fills count="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9"/>
      </patternFill>
    </fill>
  </fills>
  <borders count="4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style="thin">
        <color indexed="8"/>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8"/>
      </top>
      <bottom style="thin">
        <color indexed="8"/>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1">
    <xf numFmtId="0" fontId="0" fillId="0" borderId="0"/>
    <xf numFmtId="0" fontId="7" fillId="5" borderId="0" applyNumberFormat="0" applyBorder="0" applyAlignment="0" applyProtection="0">
      <alignment vertical="center"/>
    </xf>
    <xf numFmtId="0" fontId="7" fillId="4" borderId="0" applyNumberFormat="0" applyBorder="0" applyAlignment="0" applyProtection="0">
      <alignment vertical="center"/>
    </xf>
    <xf numFmtId="41" fontId="4" fillId="0" borderId="0" applyFont="0" applyFill="0" applyBorder="0" applyAlignment="0" applyProtection="0"/>
    <xf numFmtId="0" fontId="14" fillId="0" borderId="0"/>
    <xf numFmtId="0" fontId="7" fillId="6" borderId="0" applyNumberFormat="0" applyBorder="0" applyAlignment="0" applyProtection="0">
      <alignment vertical="center"/>
    </xf>
    <xf numFmtId="0" fontId="14" fillId="0" borderId="0"/>
    <xf numFmtId="0" fontId="4" fillId="0" borderId="0"/>
    <xf numFmtId="1" fontId="18" fillId="0" borderId="0"/>
    <xf numFmtId="0" fontId="4" fillId="0" borderId="0"/>
    <xf numFmtId="0" fontId="7" fillId="0" borderId="0">
      <alignment vertical="center"/>
    </xf>
    <xf numFmtId="0" fontId="4" fillId="0" borderId="0"/>
    <xf numFmtId="0" fontId="19" fillId="0" borderId="0"/>
    <xf numFmtId="0" fontId="19" fillId="0" borderId="0"/>
    <xf numFmtId="0" fontId="4" fillId="0" borderId="0"/>
    <xf numFmtId="0" fontId="4" fillId="0" borderId="0"/>
    <xf numFmtId="0" fontId="4" fillId="0" borderId="0"/>
    <xf numFmtId="0" fontId="4" fillId="0" borderId="0"/>
    <xf numFmtId="0" fontId="4" fillId="0" borderId="0"/>
    <xf numFmtId="0" fontId="19" fillId="0" borderId="0"/>
    <xf numFmtId="44" fontId="4" fillId="0" borderId="0" applyFont="0" applyFill="0" applyBorder="0" applyAlignment="0" applyProtection="0"/>
  </cellStyleXfs>
  <cellXfs count="352">
    <xf numFmtId="0" fontId="0" fillId="0" borderId="0" xfId="0"/>
    <xf numFmtId="0" fontId="1" fillId="0" borderId="0" xfId="12" applyFont="1"/>
    <xf numFmtId="0" fontId="1" fillId="0" borderId="0" xfId="12" applyFont="1" applyFill="1"/>
    <xf numFmtId="0" fontId="1" fillId="0" borderId="0" xfId="12" applyFont="1" applyFill="1" applyAlignment="1"/>
    <xf numFmtId="0" fontId="1" fillId="0" borderId="0" xfId="12" applyFont="1" applyAlignment="1">
      <alignment horizontal="centerContinuous"/>
    </xf>
    <xf numFmtId="0" fontId="2" fillId="0" borderId="0" xfId="12" applyFont="1" applyAlignment="1">
      <alignment horizontal="centerContinuous" vertical="center"/>
    </xf>
    <xf numFmtId="0" fontId="3" fillId="0" borderId="0" xfId="12" applyFont="1" applyAlignment="1">
      <alignment horizontal="centerContinuous" vertical="center"/>
    </xf>
    <xf numFmtId="0" fontId="1" fillId="0" borderId="0" xfId="12" applyFont="1" applyAlignment="1">
      <alignment horizontal="centerContinuous" vertical="center"/>
    </xf>
    <xf numFmtId="0" fontId="1" fillId="0" borderId="0" xfId="12" applyFont="1" applyFill="1" applyAlignment="1">
      <alignment vertical="center"/>
    </xf>
    <xf numFmtId="3" fontId="1" fillId="0" borderId="0" xfId="12" applyNumberFormat="1" applyFont="1" applyFill="1"/>
    <xf numFmtId="1" fontId="0" fillId="0" borderId="0" xfId="0" applyNumberFormat="1" applyFill="1"/>
    <xf numFmtId="0" fontId="0" fillId="0" borderId="0" xfId="0" applyNumberFormat="1" applyFont="1" applyAlignment="1">
      <alignment vertical="center"/>
    </xf>
    <xf numFmtId="0" fontId="2" fillId="0" borderId="0" xfId="2" applyFont="1" applyFill="1" applyBorder="1" applyAlignment="1">
      <alignment horizontal="centerContinuous" vertical="center"/>
    </xf>
    <xf numFmtId="0" fontId="8" fillId="0" borderId="0" xfId="2" applyFont="1" applyFill="1" applyBorder="1" applyAlignment="1">
      <alignment horizontal="centerContinuous" vertical="center"/>
    </xf>
    <xf numFmtId="0" fontId="8" fillId="0" borderId="0" xfId="2" applyFont="1" applyFill="1" applyAlignment="1">
      <alignment horizontal="centerContinuous" vertical="center"/>
    </xf>
    <xf numFmtId="0" fontId="0" fillId="0" borderId="0" xfId="2" applyFont="1" applyFill="1" applyAlignment="1">
      <alignment horizontal="right" vertical="center"/>
    </xf>
    <xf numFmtId="0" fontId="4" fillId="0" borderId="0" xfId="6" applyFont="1" applyFill="1" applyAlignment="1"/>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2" borderId="0" xfId="4" applyNumberFormat="1" applyFont="1" applyFill="1" applyAlignment="1">
      <alignment horizontal="left" vertical="center"/>
    </xf>
    <xf numFmtId="0" fontId="0" fillId="0" borderId="0" xfId="4" applyFont="1" applyFill="1" applyAlignment="1">
      <alignment horizontal="right" vertical="center"/>
    </xf>
    <xf numFmtId="0" fontId="10" fillId="0" borderId="1" xfId="0" applyNumberFormat="1" applyFont="1" applyFill="1" applyBorder="1" applyAlignment="1">
      <alignment horizontal="centerContinuous" vertical="center"/>
    </xf>
    <xf numFmtId="0" fontId="10" fillId="0" borderId="5" xfId="4"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8" fontId="0" fillId="0" borderId="5" xfId="4" applyNumberFormat="1" applyFont="1" applyFill="1" applyBorder="1" applyAlignment="1">
      <alignment vertical="center" wrapText="1"/>
    </xf>
    <xf numFmtId="178" fontId="0" fillId="0" borderId="1" xfId="4" applyNumberFormat="1" applyFont="1" applyFill="1" applyBorder="1" applyAlignment="1">
      <alignment vertical="center" wrapText="1"/>
    </xf>
    <xf numFmtId="178"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8" fontId="0" fillId="0" borderId="1" xfId="2" applyNumberFormat="1" applyFont="1" applyFill="1" applyBorder="1" applyAlignment="1" applyProtection="1">
      <alignment vertical="center" wrapText="1"/>
    </xf>
    <xf numFmtId="178" fontId="0" fillId="0" borderId="1" xfId="2" applyNumberFormat="1" applyFont="1" applyFill="1" applyBorder="1" applyAlignment="1" applyProtection="1">
      <alignment vertical="center" wrapText="1"/>
    </xf>
    <xf numFmtId="178" fontId="0" fillId="0" borderId="1" xfId="4" applyNumberFormat="1" applyFont="1" applyFill="1" applyBorder="1" applyAlignment="1" applyProtection="1">
      <alignment vertical="center" wrapText="1"/>
    </xf>
    <xf numFmtId="178"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2" borderId="0" xfId="0" applyNumberFormat="1" applyFont="1" applyFill="1" applyAlignment="1">
      <alignment vertical="center"/>
    </xf>
    <xf numFmtId="0" fontId="1" fillId="0" borderId="0" xfId="0" applyFont="1" applyFill="1" applyAlignment="1">
      <alignment horizontal="right" vertical="center"/>
    </xf>
    <xf numFmtId="177" fontId="1" fillId="0" borderId="9" xfId="0" applyNumberFormat="1" applyFont="1" applyFill="1" applyBorder="1" applyAlignment="1" applyProtection="1">
      <alignment horizontal="center" vertical="center" wrapText="1"/>
      <protection locked="0"/>
    </xf>
    <xf numFmtId="177" fontId="1" fillId="0" borderId="10"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178" fontId="1" fillId="0" borderId="1" xfId="0" applyNumberFormat="1" applyFont="1" applyFill="1" applyBorder="1" applyAlignment="1">
      <alignment vertical="center" wrapText="1"/>
    </xf>
    <xf numFmtId="0" fontId="1" fillId="0" borderId="0" xfId="1" applyFont="1" applyFill="1" applyAlignment="1">
      <alignment vertical="center"/>
    </xf>
    <xf numFmtId="0" fontId="14" fillId="0" borderId="0" xfId="6" applyFont="1" applyFill="1"/>
    <xf numFmtId="0" fontId="1" fillId="0" borderId="0" xfId="6" applyFont="1" applyFill="1" applyAlignment="1">
      <alignment horizontal="right" vertical="center"/>
    </xf>
    <xf numFmtId="0" fontId="2" fillId="0" borderId="0" xfId="6" applyNumberFormat="1" applyFont="1" applyFill="1" applyAlignment="1" applyProtection="1">
      <alignment horizontal="centerContinuous"/>
    </xf>
    <xf numFmtId="0" fontId="3" fillId="0" borderId="0" xfId="6" applyNumberFormat="1" applyFont="1" applyFill="1" applyAlignment="1" applyProtection="1">
      <alignment horizontal="centerContinuous"/>
    </xf>
    <xf numFmtId="49" fontId="1" fillId="0" borderId="0" xfId="1" applyNumberFormat="1" applyFont="1" applyFill="1" applyAlignment="1">
      <alignment vertical="center"/>
    </xf>
    <xf numFmtId="178" fontId="1" fillId="0" borderId="1" xfId="0" applyNumberFormat="1" applyFont="1" applyFill="1" applyBorder="1" applyAlignment="1" applyProtection="1">
      <alignment vertical="center" wrapText="1"/>
    </xf>
    <xf numFmtId="0" fontId="1" fillId="0" borderId="0" xfId="4" applyFont="1" applyAlignment="1">
      <alignment vertical="center"/>
    </xf>
    <xf numFmtId="0" fontId="2" fillId="0" borderId="0" xfId="1" applyNumberFormat="1" applyFont="1" applyFill="1" applyAlignment="1" applyProtection="1">
      <alignment horizontal="centerContinuous" vertical="center"/>
    </xf>
    <xf numFmtId="0" fontId="17" fillId="0" borderId="0" xfId="1" applyNumberFormat="1" applyFont="1" applyFill="1" applyAlignment="1" applyProtection="1">
      <alignment horizontal="centerContinuous" vertical="center"/>
    </xf>
    <xf numFmtId="0" fontId="1" fillId="0" borderId="16" xfId="8" applyNumberFormat="1" applyFont="1" applyFill="1" applyBorder="1" applyAlignment="1" applyProtection="1">
      <alignment horizontal="centerContinuous" vertical="center" wrapText="1"/>
    </xf>
    <xf numFmtId="0" fontId="1" fillId="0" borderId="17" xfId="8" applyNumberFormat="1" applyFont="1" applyFill="1" applyBorder="1" applyAlignment="1" applyProtection="1">
      <alignment vertical="center" wrapText="1"/>
    </xf>
    <xf numFmtId="178" fontId="1" fillId="0" borderId="12" xfId="5" applyNumberFormat="1" applyFont="1" applyFill="1" applyBorder="1" applyAlignment="1" applyProtection="1">
      <alignment vertical="center" wrapText="1"/>
    </xf>
    <xf numFmtId="0" fontId="1" fillId="0" borderId="0" xfId="1" applyFont="1" applyFill="1" applyAlignment="1"/>
    <xf numFmtId="0" fontId="1" fillId="0" borderId="18" xfId="8" applyNumberFormat="1" applyFont="1" applyFill="1" applyBorder="1" applyAlignment="1" applyProtection="1">
      <alignment vertical="center" wrapText="1"/>
    </xf>
    <xf numFmtId="1" fontId="13" fillId="0" borderId="12" xfId="8" applyNumberFormat="1" applyFont="1" applyFill="1" applyBorder="1" applyAlignment="1">
      <alignment vertical="center" wrapText="1"/>
    </xf>
    <xf numFmtId="178" fontId="1" fillId="0" borderId="18" xfId="5" applyNumberFormat="1" applyFont="1" applyFill="1" applyBorder="1" applyAlignment="1" applyProtection="1">
      <alignment vertical="center" wrapText="1"/>
    </xf>
    <xf numFmtId="178" fontId="1" fillId="0" borderId="17" xfId="5" applyNumberFormat="1" applyFont="1" applyFill="1" applyBorder="1" applyAlignment="1" applyProtection="1">
      <alignment vertical="center" wrapText="1"/>
    </xf>
    <xf numFmtId="0" fontId="1" fillId="0" borderId="0" xfId="1" applyFont="1" applyFill="1" applyAlignment="1">
      <alignment horizontal="right" vertical="center"/>
    </xf>
    <xf numFmtId="0" fontId="1" fillId="0" borderId="19" xfId="8" applyNumberFormat="1" applyFont="1" applyFill="1" applyBorder="1" applyAlignment="1" applyProtection="1">
      <alignment horizontal="centerContinuous"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2" fillId="0" borderId="0" xfId="1" applyFont="1" applyFill="1" applyBorder="1" applyAlignment="1">
      <alignment horizontal="centerContinuous" vertical="center"/>
    </xf>
    <xf numFmtId="0" fontId="17" fillId="0" borderId="0" xfId="1" applyFont="1" applyFill="1" applyBorder="1" applyAlignment="1">
      <alignment horizontal="centerContinuous" vertical="center"/>
    </xf>
    <xf numFmtId="49" fontId="1" fillId="2"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4" applyNumberFormat="1" applyFont="1" applyFill="1" applyBorder="1" applyAlignment="1" applyProtection="1">
      <alignment vertical="center" wrapText="1"/>
    </xf>
    <xf numFmtId="0" fontId="1" fillId="0" borderId="1" xfId="0" applyFont="1" applyBorder="1"/>
    <xf numFmtId="178"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0" fontId="1" fillId="0" borderId="1" xfId="0" applyFont="1" applyFill="1" applyBorder="1" applyAlignment="1">
      <alignment vertical="center"/>
    </xf>
    <xf numFmtId="0" fontId="1" fillId="0" borderId="1" xfId="4" applyFont="1" applyFill="1" applyBorder="1" applyAlignment="1">
      <alignment horizontal="center" vertical="center"/>
    </xf>
    <xf numFmtId="4" fontId="1" fillId="0" borderId="0" xfId="0" applyNumberFormat="1" applyFont="1" applyFill="1"/>
    <xf numFmtId="178" fontId="1" fillId="0" borderId="1" xfId="0" applyNumberFormat="1" applyFont="1" applyFill="1" applyBorder="1" applyAlignment="1">
      <alignment vertical="center"/>
    </xf>
    <xf numFmtId="0" fontId="1" fillId="0" borderId="0" xfId="13" applyFont="1" applyFill="1"/>
    <xf numFmtId="0" fontId="1" fillId="0" borderId="0" xfId="13" applyFont="1" applyFill="1" applyAlignment="1">
      <alignment vertical="center"/>
    </xf>
    <xf numFmtId="37" fontId="20" fillId="0" borderId="0" xfId="2" applyNumberFormat="1" applyFont="1" applyFill="1" applyAlignment="1"/>
    <xf numFmtId="0" fontId="21" fillId="0" borderId="0" xfId="5" applyFont="1" applyFill="1" applyAlignment="1"/>
    <xf numFmtId="0" fontId="1" fillId="0" borderId="0" xfId="13" applyFont="1" applyFill="1" applyAlignment="1">
      <alignment horizontal="right" vertical="center"/>
    </xf>
    <xf numFmtId="0" fontId="19" fillId="0" borderId="0" xfId="13"/>
    <xf numFmtId="49" fontId="1" fillId="0" borderId="0" xfId="13" applyNumberFormat="1" applyFont="1" applyFill="1" applyAlignment="1">
      <alignment vertical="center"/>
    </xf>
    <xf numFmtId="0" fontId="1" fillId="0" borderId="25" xfId="8" applyNumberFormat="1" applyFont="1" applyFill="1" applyBorder="1" applyAlignment="1" applyProtection="1">
      <alignment horizontal="centerContinuous" vertical="center" wrapText="1"/>
    </xf>
    <xf numFmtId="0" fontId="1" fillId="0" borderId="29" xfId="8" applyNumberFormat="1" applyFont="1" applyFill="1" applyBorder="1" applyAlignment="1" applyProtection="1">
      <alignment horizontal="centerContinuous" vertical="center" wrapText="1"/>
    </xf>
    <xf numFmtId="0" fontId="1" fillId="0" borderId="31" xfId="5" applyNumberFormat="1" applyFont="1" applyFill="1" applyBorder="1" applyAlignment="1" applyProtection="1">
      <alignment horizontal="center" vertical="center"/>
    </xf>
    <xf numFmtId="0" fontId="1" fillId="0" borderId="32" xfId="5" applyNumberFormat="1" applyFont="1" applyFill="1" applyBorder="1" applyAlignment="1" applyProtection="1">
      <alignment horizontal="center" vertical="center"/>
    </xf>
    <xf numFmtId="49" fontId="1" fillId="0" borderId="27" xfId="13" applyNumberFormat="1" applyFont="1" applyFill="1" applyBorder="1" applyAlignment="1" applyProtection="1">
      <alignment vertical="center" wrapText="1"/>
    </xf>
    <xf numFmtId="178" fontId="1" fillId="0" borderId="35" xfId="5" applyNumberFormat="1" applyFont="1" applyFill="1" applyBorder="1" applyAlignment="1" applyProtection="1">
      <alignment vertical="center" wrapText="1"/>
    </xf>
    <xf numFmtId="178" fontId="1" fillId="0" borderId="30" xfId="5" applyNumberFormat="1" applyFont="1" applyFill="1" applyBorder="1" applyAlignment="1" applyProtection="1">
      <alignment vertical="center" wrapText="1"/>
    </xf>
    <xf numFmtId="178" fontId="1" fillId="0" borderId="22" xfId="13" applyNumberFormat="1" applyFont="1" applyFill="1" applyBorder="1" applyAlignment="1" applyProtection="1">
      <alignment vertical="center" wrapText="1"/>
    </xf>
    <xf numFmtId="0" fontId="19" fillId="0" borderId="0" xfId="13" applyFill="1"/>
    <xf numFmtId="0" fontId="1" fillId="0" borderId="0" xfId="13" applyFont="1"/>
    <xf numFmtId="0" fontId="1" fillId="0" borderId="0" xfId="13" applyFont="1" applyFill="1" applyAlignment="1">
      <alignment horizontal="right" vertical="center" wrapText="1"/>
    </xf>
    <xf numFmtId="0" fontId="2" fillId="0" borderId="0" xfId="13" applyNumberFormat="1" applyFont="1" applyFill="1" applyAlignment="1" applyProtection="1">
      <alignment horizontal="centerContinuous" vertical="center"/>
    </xf>
    <xf numFmtId="0" fontId="16" fillId="0" borderId="0" xfId="13" applyNumberFormat="1" applyFont="1" applyFill="1" applyAlignment="1" applyProtection="1">
      <alignment horizontal="centerContinuous" vertical="center"/>
    </xf>
    <xf numFmtId="0" fontId="15" fillId="0" borderId="0" xfId="13" applyFont="1" applyFill="1" applyAlignment="1">
      <alignment vertical="center"/>
    </xf>
    <xf numFmtId="0" fontId="15" fillId="0" borderId="0" xfId="13" applyFont="1"/>
    <xf numFmtId="0" fontId="11" fillId="0" borderId="0" xfId="13" applyFont="1" applyFill="1" applyAlignment="1">
      <alignment vertical="center"/>
    </xf>
    <xf numFmtId="0" fontId="5" fillId="0" borderId="0" xfId="13" applyFont="1" applyFill="1" applyAlignment="1">
      <alignment vertical="center"/>
    </xf>
    <xf numFmtId="177" fontId="1" fillId="0" borderId="31" xfId="13" applyNumberFormat="1" applyFont="1" applyFill="1" applyBorder="1" applyAlignment="1" applyProtection="1">
      <alignment horizontal="center" vertical="center" wrapText="1"/>
      <protection locked="0"/>
    </xf>
    <xf numFmtId="177" fontId="1" fillId="0" borderId="32" xfId="13" applyNumberFormat="1" applyFont="1" applyFill="1" applyBorder="1" applyAlignment="1" applyProtection="1">
      <alignment horizontal="center" vertical="center" wrapText="1"/>
      <protection locked="0"/>
    </xf>
    <xf numFmtId="49" fontId="1" fillId="0" borderId="36" xfId="13" applyNumberFormat="1" applyFont="1" applyFill="1" applyBorder="1" applyAlignment="1" applyProtection="1">
      <alignment vertical="center" wrapText="1"/>
    </xf>
    <xf numFmtId="0" fontId="14" fillId="0" borderId="0" xfId="6" applyFont="1"/>
    <xf numFmtId="0" fontId="1" fillId="0" borderId="0" xfId="6" applyFont="1"/>
    <xf numFmtId="0" fontId="1" fillId="0" borderId="0" xfId="6" applyFont="1" applyAlignment="1">
      <alignment horizontal="right" vertical="center"/>
    </xf>
    <xf numFmtId="0" fontId="1" fillId="0" borderId="22"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1" xfId="1" applyFont="1" applyFill="1" applyBorder="1" applyAlignment="1">
      <alignment horizontal="center" vertical="center"/>
    </xf>
    <xf numFmtId="0" fontId="1" fillId="0" borderId="37" xfId="6" applyFont="1" applyBorder="1" applyAlignment="1">
      <alignment horizontal="center" vertical="center"/>
    </xf>
    <xf numFmtId="0" fontId="1" fillId="0" borderId="27" xfId="1" applyFont="1" applyFill="1" applyBorder="1" applyAlignment="1">
      <alignment vertical="center"/>
    </xf>
    <xf numFmtId="178" fontId="1" fillId="0" borderId="23" xfId="13" applyNumberFormat="1" applyFont="1" applyFill="1" applyBorder="1" applyAlignment="1" applyProtection="1">
      <alignment vertical="center" wrapText="1"/>
    </xf>
    <xf numFmtId="0" fontId="1" fillId="0" borderId="38" xfId="4" applyFont="1" applyFill="1" applyBorder="1" applyAlignment="1">
      <alignment vertical="center"/>
    </xf>
    <xf numFmtId="178" fontId="1" fillId="0" borderId="23" xfId="6" applyNumberFormat="1" applyFont="1" applyFill="1" applyBorder="1" applyAlignment="1">
      <alignment vertical="center"/>
    </xf>
    <xf numFmtId="178" fontId="1" fillId="0" borderId="22" xfId="6" applyNumberFormat="1" applyFont="1" applyFill="1" applyBorder="1" applyAlignment="1">
      <alignment vertical="center" wrapText="1"/>
    </xf>
    <xf numFmtId="178" fontId="1" fillId="0" borderId="23" xfId="6" applyNumberFormat="1" applyFont="1" applyFill="1" applyBorder="1" applyAlignment="1">
      <alignment vertical="center" wrapText="1"/>
    </xf>
    <xf numFmtId="178" fontId="1" fillId="0" borderId="24" xfId="13" applyNumberFormat="1" applyFont="1" applyFill="1" applyBorder="1" applyAlignment="1" applyProtection="1">
      <alignment vertical="center"/>
    </xf>
    <xf numFmtId="178" fontId="1" fillId="0" borderId="23" xfId="13" applyNumberFormat="1" applyFont="1" applyFill="1" applyBorder="1" applyAlignment="1" applyProtection="1">
      <alignment vertical="center"/>
    </xf>
    <xf numFmtId="178" fontId="1" fillId="0" borderId="38" xfId="6" applyNumberFormat="1" applyFont="1" applyFill="1" applyBorder="1" applyAlignment="1">
      <alignment vertical="center" wrapText="1"/>
    </xf>
    <xf numFmtId="0" fontId="1" fillId="0" borderId="38" xfId="13" applyFont="1" applyFill="1" applyBorder="1" applyAlignment="1">
      <alignment vertical="center"/>
    </xf>
    <xf numFmtId="178" fontId="1" fillId="0" borderId="31" xfId="4" applyNumberFormat="1" applyFont="1" applyFill="1" applyBorder="1" applyAlignment="1" applyProtection="1">
      <alignment vertical="center" wrapText="1"/>
    </xf>
    <xf numFmtId="178" fontId="1" fillId="0" borderId="38" xfId="13" applyNumberFormat="1" applyFont="1" applyFill="1" applyBorder="1" applyAlignment="1">
      <alignment vertical="center" wrapText="1"/>
    </xf>
    <xf numFmtId="178" fontId="1" fillId="0" borderId="37" xfId="13" applyNumberFormat="1" applyFont="1" applyFill="1" applyBorder="1" applyAlignment="1" applyProtection="1">
      <alignment vertical="center" wrapText="1"/>
    </xf>
    <xf numFmtId="0" fontId="1" fillId="0" borderId="27" xfId="6" applyFont="1" applyFill="1" applyBorder="1" applyAlignment="1">
      <alignment vertical="center"/>
    </xf>
    <xf numFmtId="178" fontId="1" fillId="0" borderId="22" xfId="1" applyNumberFormat="1" applyFont="1" applyFill="1" applyBorder="1" applyAlignment="1" applyProtection="1">
      <alignment vertical="center" wrapText="1"/>
    </xf>
    <xf numFmtId="0" fontId="1" fillId="0" borderId="22" xfId="13" applyFont="1" applyFill="1" applyBorder="1" applyAlignment="1">
      <alignment vertical="center"/>
    </xf>
    <xf numFmtId="178" fontId="1" fillId="0" borderId="37" xfId="6" applyNumberFormat="1" applyFont="1" applyFill="1" applyBorder="1" applyAlignment="1">
      <alignment vertical="center" wrapText="1"/>
    </xf>
    <xf numFmtId="0" fontId="1" fillId="0" borderId="22" xfId="6" applyFont="1" applyFill="1" applyBorder="1" applyAlignment="1">
      <alignment vertical="center"/>
    </xf>
    <xf numFmtId="178" fontId="1" fillId="0" borderId="27" xfId="4" applyNumberFormat="1" applyFont="1" applyFill="1" applyBorder="1" applyAlignment="1">
      <alignment vertical="center" wrapText="1"/>
    </xf>
    <xf numFmtId="0" fontId="1" fillId="0" borderId="24" xfId="4" applyFont="1" applyFill="1" applyBorder="1" applyAlignment="1">
      <alignment vertical="center"/>
    </xf>
    <xf numFmtId="0" fontId="1" fillId="0" borderId="27" xfId="4" applyNumberFormat="1" applyFont="1" applyFill="1" applyBorder="1" applyAlignment="1" applyProtection="1">
      <alignment vertical="center"/>
    </xf>
    <xf numFmtId="0" fontId="1" fillId="0" borderId="36" xfId="4" applyFont="1" applyFill="1" applyBorder="1" applyAlignment="1">
      <alignment vertical="center"/>
    </xf>
    <xf numFmtId="0" fontId="1" fillId="0" borderId="27" xfId="13" applyFont="1" applyFill="1" applyBorder="1" applyAlignment="1">
      <alignment vertical="center"/>
    </xf>
    <xf numFmtId="0" fontId="13" fillId="0" borderId="22" xfId="1" applyFont="1" applyFill="1" applyBorder="1" applyAlignment="1">
      <alignment vertical="center"/>
    </xf>
    <xf numFmtId="178" fontId="1" fillId="0" borderId="39" xfId="13" applyNumberFormat="1" applyFont="1" applyFill="1" applyBorder="1" applyAlignment="1">
      <alignment vertical="center" wrapText="1"/>
    </xf>
    <xf numFmtId="0" fontId="1" fillId="0" borderId="22" xfId="6" applyFont="1" applyFill="1" applyBorder="1" applyAlignment="1">
      <alignment horizontal="center" vertical="center"/>
    </xf>
    <xf numFmtId="178" fontId="1" fillId="0" borderId="22" xfId="13" applyNumberFormat="1" applyFont="1" applyFill="1" applyBorder="1" applyAlignment="1" applyProtection="1">
      <alignment vertical="center"/>
    </xf>
    <xf numFmtId="178" fontId="1" fillId="0" borderId="22" xfId="13" applyNumberFormat="1" applyFont="1" applyFill="1" applyBorder="1" applyAlignment="1">
      <alignment vertical="center" wrapText="1"/>
    </xf>
    <xf numFmtId="178" fontId="1" fillId="3" borderId="22" xfId="13" applyNumberFormat="1" applyFont="1" applyFill="1" applyBorder="1" applyAlignment="1" applyProtection="1">
      <alignment vertical="center" wrapText="1"/>
    </xf>
    <xf numFmtId="0" fontId="1" fillId="0" borderId="27" xfId="4" applyFont="1" applyFill="1" applyBorder="1" applyAlignment="1">
      <alignment horizontal="center" vertical="center"/>
    </xf>
    <xf numFmtId="0" fontId="1" fillId="0" borderId="0" xfId="13" applyNumberFormat="1" applyFont="1" applyFill="1"/>
    <xf numFmtId="0" fontId="1" fillId="3" borderId="0" xfId="13" applyNumberFormat="1" applyFont="1" applyFill="1"/>
    <xf numFmtId="0" fontId="1" fillId="3" borderId="0" xfId="13" applyNumberFormat="1" applyFont="1" applyFill="1" applyAlignment="1">
      <alignment horizontal="right" vertical="center"/>
    </xf>
    <xf numFmtId="0" fontId="13" fillId="3" borderId="0" xfId="13" applyNumberFormat="1" applyFont="1" applyFill="1"/>
    <xf numFmtId="49" fontId="1" fillId="0" borderId="40" xfId="13" applyNumberFormat="1" applyFont="1" applyFill="1" applyBorder="1" applyAlignment="1" applyProtection="1">
      <alignment horizontal="left" vertical="center"/>
    </xf>
    <xf numFmtId="0" fontId="1" fillId="0" borderId="40" xfId="13" applyNumberFormat="1" applyFont="1" applyFill="1" applyBorder="1" applyAlignment="1" applyProtection="1">
      <alignment horizontal="left"/>
    </xf>
    <xf numFmtId="0" fontId="1" fillId="3" borderId="40" xfId="13" applyNumberFormat="1" applyFont="1" applyFill="1" applyBorder="1" applyAlignment="1" applyProtection="1">
      <alignment horizontal="left"/>
    </xf>
    <xf numFmtId="0" fontId="1" fillId="3" borderId="0" xfId="13" applyNumberFormat="1" applyFont="1" applyFill="1" applyAlignment="1" applyProtection="1">
      <alignment horizontal="left"/>
    </xf>
    <xf numFmtId="0" fontId="1" fillId="3" borderId="41" xfId="13" applyNumberFormat="1" applyFont="1" applyFill="1" applyBorder="1" applyAlignment="1" applyProtection="1">
      <alignment horizontal="centerContinuous" vertical="center"/>
    </xf>
    <xf numFmtId="0" fontId="1" fillId="3" borderId="11" xfId="13" applyNumberFormat="1" applyFont="1" applyFill="1" applyBorder="1" applyAlignment="1" applyProtection="1">
      <alignment horizontal="centerContinuous" vertical="center"/>
    </xf>
    <xf numFmtId="0" fontId="1" fillId="3" borderId="14" xfId="13" applyNumberFormat="1" applyFont="1" applyFill="1" applyBorder="1" applyAlignment="1" applyProtection="1">
      <alignment horizontal="centerContinuous" vertical="center"/>
    </xf>
    <xf numFmtId="0" fontId="1" fillId="3" borderId="12" xfId="13" applyNumberFormat="1" applyFont="1" applyFill="1" applyBorder="1" applyAlignment="1" applyProtection="1">
      <alignment horizontal="centerContinuous" vertical="center"/>
    </xf>
    <xf numFmtId="1" fontId="1" fillId="3" borderId="12" xfId="13" applyNumberFormat="1" applyFont="1" applyFill="1" applyBorder="1" applyAlignment="1" applyProtection="1">
      <alignment horizontal="centerContinuous" vertical="center"/>
    </xf>
    <xf numFmtId="0" fontId="1" fillId="0" borderId="23" xfId="13" applyNumberFormat="1" applyFont="1" applyFill="1" applyBorder="1" applyAlignment="1">
      <alignment horizontal="center" vertical="center" wrapText="1"/>
    </xf>
    <xf numFmtId="0" fontId="1" fillId="3" borderId="13" xfId="13" applyNumberFormat="1" applyFont="1" applyFill="1" applyBorder="1" applyAlignment="1" applyProtection="1">
      <alignment horizontal="center" vertical="center"/>
    </xf>
    <xf numFmtId="0" fontId="1" fillId="3" borderId="13" xfId="13" applyNumberFormat="1" applyFont="1" applyFill="1" applyBorder="1" applyAlignment="1" applyProtection="1">
      <alignment horizontal="center" vertical="center" wrapText="1"/>
    </xf>
    <xf numFmtId="178" fontId="1" fillId="0" borderId="27" xfId="13" applyNumberFormat="1" applyFont="1" applyFill="1" applyBorder="1" applyAlignment="1" applyProtection="1">
      <alignment vertical="center" wrapText="1"/>
    </xf>
    <xf numFmtId="178" fontId="1" fillId="0" borderId="38" xfId="13" applyNumberFormat="1" applyFont="1" applyFill="1" applyBorder="1" applyAlignment="1" applyProtection="1">
      <alignment vertical="center" wrapText="1"/>
    </xf>
    <xf numFmtId="178" fontId="1" fillId="0" borderId="14" xfId="13" applyNumberFormat="1" applyFont="1" applyFill="1" applyBorder="1" applyAlignment="1" applyProtection="1">
      <alignment vertical="center" wrapText="1"/>
    </xf>
    <xf numFmtId="178" fontId="1" fillId="0" borderId="12" xfId="13" applyNumberFormat="1" applyFont="1" applyFill="1" applyBorder="1" applyAlignment="1" applyProtection="1">
      <alignment vertical="center" wrapText="1"/>
    </xf>
    <xf numFmtId="0" fontId="13" fillId="0" borderId="0" xfId="13" applyNumberFormat="1" applyFont="1" applyFill="1"/>
    <xf numFmtId="0" fontId="13" fillId="0" borderId="0" xfId="13" applyNumberFormat="1" applyFont="1" applyFill="1" applyBorder="1"/>
    <xf numFmtId="0" fontId="1" fillId="3" borderId="0" xfId="13" applyNumberFormat="1" applyFont="1" applyFill="1" applyAlignment="1" applyProtection="1">
      <alignment vertical="center" wrapText="1"/>
    </xf>
    <xf numFmtId="0" fontId="1" fillId="0" borderId="0" xfId="13" applyNumberFormat="1" applyFont="1" applyFill="1" applyAlignment="1" applyProtection="1">
      <alignment vertical="center" wrapText="1"/>
    </xf>
    <xf numFmtId="0" fontId="13" fillId="3" borderId="0" xfId="13" applyNumberFormat="1" applyFont="1" applyFill="1" applyBorder="1"/>
    <xf numFmtId="0" fontId="1" fillId="7" borderId="0" xfId="13" applyNumberFormat="1" applyFont="1" applyFill="1" applyAlignment="1">
      <alignment horizontal="right" vertical="center"/>
    </xf>
    <xf numFmtId="0" fontId="13" fillId="7" borderId="0" xfId="13" applyNumberFormat="1" applyFont="1" applyFill="1" applyAlignment="1">
      <alignment vertical="center"/>
    </xf>
    <xf numFmtId="0" fontId="12" fillId="0" borderId="0" xfId="13" applyNumberFormat="1" applyFont="1" applyFill="1" applyAlignment="1" applyProtection="1">
      <alignment horizontal="centerContinuous" vertical="center"/>
    </xf>
    <xf numFmtId="0" fontId="13" fillId="0" borderId="0" xfId="13" applyNumberFormat="1" applyFont="1" applyFill="1" applyAlignment="1">
      <alignment vertical="center"/>
    </xf>
    <xf numFmtId="0" fontId="13" fillId="7" borderId="0" xfId="13" applyNumberFormat="1" applyFont="1" applyFill="1" applyAlignment="1">
      <alignment horizontal="right" vertical="center"/>
    </xf>
    <xf numFmtId="0" fontId="1" fillId="0" borderId="22" xfId="13" applyNumberFormat="1" applyFont="1" applyFill="1" applyBorder="1" applyAlignment="1" applyProtection="1">
      <alignment horizontal="centerContinuous" vertical="center"/>
    </xf>
    <xf numFmtId="0" fontId="13" fillId="7" borderId="23" xfId="13" applyNumberFormat="1" applyFont="1" applyFill="1" applyBorder="1" applyAlignment="1">
      <alignment horizontal="center" vertical="center"/>
    </xf>
    <xf numFmtId="49" fontId="1" fillId="0" borderId="27" xfId="2" applyNumberFormat="1" applyFont="1" applyFill="1" applyBorder="1" applyAlignment="1" applyProtection="1">
      <alignment vertical="center"/>
    </xf>
    <xf numFmtId="49" fontId="1" fillId="0" borderId="22" xfId="13" applyNumberFormat="1" applyFont="1" applyFill="1" applyBorder="1" applyAlignment="1" applyProtection="1">
      <alignment vertical="center"/>
    </xf>
    <xf numFmtId="49" fontId="1" fillId="0" borderId="38" xfId="13" applyNumberFormat="1" applyFont="1" applyFill="1" applyBorder="1" applyAlignment="1" applyProtection="1">
      <alignment vertical="center"/>
    </xf>
    <xf numFmtId="178" fontId="1" fillId="0" borderId="40" xfId="13" applyNumberFormat="1" applyFont="1" applyFill="1" applyBorder="1" applyAlignment="1" applyProtection="1">
      <alignment vertical="center" wrapText="1"/>
    </xf>
    <xf numFmtId="0" fontId="3" fillId="0" borderId="0" xfId="13" applyNumberFormat="1" applyFont="1" applyFill="1" applyAlignment="1" applyProtection="1">
      <alignment horizontal="centerContinuous" vertical="center"/>
    </xf>
    <xf numFmtId="0" fontId="1" fillId="0" borderId="0" xfId="13" applyNumberFormat="1" applyFont="1" applyFill="1" applyAlignment="1" applyProtection="1">
      <alignment vertical="center"/>
    </xf>
    <xf numFmtId="0" fontId="1" fillId="0" borderId="0" xfId="13" applyNumberFormat="1" applyFont="1" applyFill="1" applyAlignment="1" applyProtection="1">
      <alignment horizontal="centerContinuous" vertical="center"/>
    </xf>
    <xf numFmtId="177" fontId="1" fillId="0" borderId="22" xfId="13" applyNumberFormat="1" applyFont="1" applyFill="1" applyBorder="1" applyAlignment="1" applyProtection="1">
      <alignment horizontal="center" vertical="center" wrapText="1"/>
      <protection locked="0"/>
    </xf>
    <xf numFmtId="49" fontId="1" fillId="0" borderId="22" xfId="13" applyNumberFormat="1" applyFont="1" applyFill="1" applyBorder="1" applyAlignment="1">
      <alignment vertical="center"/>
    </xf>
    <xf numFmtId="178" fontId="1" fillId="0" borderId="22" xfId="13" applyNumberFormat="1" applyFont="1" applyFill="1" applyBorder="1" applyAlignment="1">
      <alignment vertical="center"/>
    </xf>
    <xf numFmtId="0" fontId="1" fillId="0" borderId="0" xfId="13" applyFont="1" applyFill="1" applyAlignment="1">
      <alignment vertical="center" wrapText="1"/>
    </xf>
    <xf numFmtId="179" fontId="1" fillId="0" borderId="42" xfId="13" applyNumberFormat="1" applyFont="1" applyFill="1" applyBorder="1" applyAlignment="1" applyProtection="1">
      <alignment horizontal="centerContinuous" vertical="center"/>
    </xf>
    <xf numFmtId="179" fontId="1" fillId="0" borderId="23" xfId="13" applyNumberFormat="1" applyFont="1" applyFill="1" applyBorder="1" applyAlignment="1" applyProtection="1">
      <alignment horizontal="centerContinuous" vertical="center"/>
    </xf>
    <xf numFmtId="179" fontId="1" fillId="0" borderId="24" xfId="13" applyNumberFormat="1" applyFont="1" applyFill="1" applyBorder="1" applyAlignment="1" applyProtection="1">
      <alignment horizontal="centerContinuous" vertical="center"/>
    </xf>
    <xf numFmtId="179" fontId="1" fillId="0" borderId="39" xfId="13" applyNumberFormat="1" applyFont="1" applyFill="1" applyBorder="1" applyAlignment="1" applyProtection="1">
      <alignment horizontal="centerContinuous" vertical="center"/>
    </xf>
    <xf numFmtId="0" fontId="11" fillId="0" borderId="23" xfId="13" applyFont="1" applyFill="1" applyBorder="1" applyAlignment="1">
      <alignment horizontal="centerContinuous" vertical="center"/>
    </xf>
    <xf numFmtId="0" fontId="19" fillId="0" borderId="0" xfId="2" applyFont="1" applyFill="1" applyBorder="1" applyAlignment="1">
      <alignment vertical="center"/>
    </xf>
    <xf numFmtId="0" fontId="19" fillId="0" borderId="0" xfId="13" applyNumberFormat="1" applyFont="1" applyBorder="1" applyAlignment="1">
      <alignment vertical="center"/>
    </xf>
    <xf numFmtId="0" fontId="19" fillId="0" borderId="0" xfId="13" applyNumberFormat="1" applyFont="1" applyAlignment="1">
      <alignment vertical="center"/>
    </xf>
    <xf numFmtId="0" fontId="19" fillId="0" borderId="0" xfId="2" applyFont="1" applyFill="1" applyBorder="1" applyAlignment="1">
      <alignment horizontal="right" vertical="center"/>
    </xf>
    <xf numFmtId="1" fontId="19" fillId="0" borderId="0" xfId="13" applyNumberFormat="1" applyFill="1"/>
    <xf numFmtId="49" fontId="19" fillId="0" borderId="0" xfId="2" applyNumberFormat="1" applyFont="1" applyFill="1" applyAlignment="1">
      <alignment vertical="center"/>
    </xf>
    <xf numFmtId="0" fontId="19" fillId="0" borderId="0" xfId="13" applyNumberFormat="1" applyFont="1" applyFill="1" applyAlignment="1">
      <alignment vertical="center"/>
    </xf>
    <xf numFmtId="0" fontId="19" fillId="0" borderId="0" xfId="2" applyFont="1" applyFill="1" applyAlignment="1">
      <alignment horizontal="right" vertical="center"/>
    </xf>
    <xf numFmtId="49" fontId="19" fillId="0" borderId="27" xfId="2" applyNumberFormat="1" applyFont="1" applyFill="1" applyBorder="1" applyAlignment="1" applyProtection="1">
      <alignment vertical="center"/>
    </xf>
    <xf numFmtId="49" fontId="19" fillId="0" borderId="22" xfId="2" applyNumberFormat="1" applyFont="1" applyFill="1" applyBorder="1" applyAlignment="1" applyProtection="1">
      <alignment vertical="center" wrapText="1"/>
    </xf>
    <xf numFmtId="49" fontId="19" fillId="0" borderId="38" xfId="2" applyNumberFormat="1" applyFont="1" applyFill="1" applyBorder="1" applyAlignment="1" applyProtection="1">
      <alignment vertical="center" wrapText="1"/>
    </xf>
    <xf numFmtId="49" fontId="19" fillId="0" borderId="27" xfId="13" applyNumberFormat="1" applyFont="1" applyFill="1" applyBorder="1" applyAlignment="1" applyProtection="1">
      <alignment vertical="center" wrapText="1"/>
    </xf>
    <xf numFmtId="3" fontId="19" fillId="0" borderId="22" xfId="2" applyNumberFormat="1" applyFont="1" applyFill="1" applyBorder="1" applyAlignment="1" applyProtection="1">
      <alignment vertical="center" wrapText="1"/>
    </xf>
    <xf numFmtId="178" fontId="19" fillId="0" borderId="43" xfId="2" applyNumberFormat="1" applyFont="1" applyFill="1" applyBorder="1" applyAlignment="1" applyProtection="1">
      <alignment vertical="center"/>
    </xf>
    <xf numFmtId="0" fontId="4" fillId="0" borderId="0" xfId="14" applyFont="1" applyAlignment="1">
      <alignment vertical="center"/>
    </xf>
    <xf numFmtId="0" fontId="4" fillId="0" borderId="0" xfId="14" applyAlignment="1">
      <alignment vertical="center"/>
    </xf>
    <xf numFmtId="0" fontId="5" fillId="0" borderId="0" xfId="14" applyFont="1" applyAlignment="1">
      <alignment vertical="center"/>
    </xf>
    <xf numFmtId="0" fontId="4" fillId="0" borderId="0" xfId="7" applyAlignment="1">
      <alignment vertical="center"/>
    </xf>
    <xf numFmtId="0" fontId="4" fillId="0" borderId="0" xfId="7" applyAlignment="1">
      <alignment vertical="center" wrapText="1"/>
    </xf>
    <xf numFmtId="0" fontId="1" fillId="0" borderId="22" xfId="12" applyNumberFormat="1" applyFont="1" applyFill="1" applyBorder="1" applyAlignment="1" applyProtection="1">
      <alignment vertical="center" wrapText="1"/>
    </xf>
    <xf numFmtId="0" fontId="1" fillId="0" borderId="38" xfId="12" applyNumberFormat="1" applyFont="1" applyFill="1" applyBorder="1" applyAlignment="1" applyProtection="1">
      <alignment horizontal="centerContinuous" vertical="center"/>
    </xf>
    <xf numFmtId="0" fontId="1" fillId="0" borderId="22" xfId="12" applyNumberFormat="1" applyFont="1" applyFill="1" applyBorder="1" applyAlignment="1" applyProtection="1">
      <alignment horizontal="centerContinuous" vertical="center"/>
    </xf>
    <xf numFmtId="49" fontId="1" fillId="0" borderId="22" xfId="12" applyNumberFormat="1" applyFont="1" applyFill="1" applyBorder="1" applyAlignment="1" applyProtection="1">
      <alignment horizontal="center" vertical="center" wrapText="1"/>
    </xf>
    <xf numFmtId="0" fontId="1" fillId="0" borderId="22" xfId="20" applyNumberFormat="1" applyFont="1" applyFill="1" applyBorder="1" applyAlignment="1">
      <alignment horizontal="center" vertical="center" wrapText="1"/>
    </xf>
    <xf numFmtId="0" fontId="1" fillId="0" borderId="36" xfId="12" applyNumberFormat="1" applyFont="1" applyFill="1" applyBorder="1" applyAlignment="1" applyProtection="1">
      <alignment vertical="center"/>
    </xf>
    <xf numFmtId="49" fontId="1" fillId="0" borderId="36" xfId="12" applyNumberFormat="1" applyFont="1" applyFill="1" applyBorder="1" applyAlignment="1" applyProtection="1">
      <alignment vertical="center"/>
    </xf>
    <xf numFmtId="49" fontId="1" fillId="0" borderId="37" xfId="12" applyNumberFormat="1" applyFont="1" applyFill="1" applyBorder="1" applyAlignment="1" applyProtection="1">
      <alignment vertical="center"/>
    </xf>
    <xf numFmtId="49" fontId="1" fillId="0" borderId="22" xfId="12" applyNumberFormat="1" applyFont="1" applyFill="1" applyBorder="1" applyAlignment="1" applyProtection="1">
      <alignment vertical="center"/>
    </xf>
    <xf numFmtId="49" fontId="1" fillId="0" borderId="22" xfId="12" applyNumberFormat="1" applyFont="1" applyFill="1" applyBorder="1" applyAlignment="1" applyProtection="1">
      <alignment vertical="center" wrapText="1"/>
    </xf>
    <xf numFmtId="49" fontId="1" fillId="0" borderId="36" xfId="12" applyNumberFormat="1" applyFont="1" applyFill="1" applyBorder="1" applyAlignment="1" applyProtection="1">
      <alignment vertical="center" wrapText="1"/>
    </xf>
    <xf numFmtId="0" fontId="1" fillId="0" borderId="1" xfId="4" applyFont="1" applyFill="1" applyBorder="1" applyAlignment="1">
      <alignment horizontal="center" vertical="center"/>
    </xf>
    <xf numFmtId="0" fontId="1" fillId="0" borderId="13" xfId="8" applyNumberFormat="1" applyFont="1" applyFill="1" applyBorder="1" applyAlignment="1" applyProtection="1">
      <alignment vertical="center"/>
    </xf>
    <xf numFmtId="0" fontId="1" fillId="0" borderId="21" xfId="8" applyNumberFormat="1" applyFont="1" applyFill="1" applyBorder="1" applyAlignment="1" applyProtection="1">
      <alignment vertical="center"/>
    </xf>
    <xf numFmtId="0" fontId="1" fillId="0" borderId="30" xfId="8" applyNumberFormat="1" applyFont="1" applyFill="1" applyBorder="1" applyAlignment="1" applyProtection="1">
      <alignment horizontal="center" vertical="center" wrapText="1"/>
    </xf>
    <xf numFmtId="0" fontId="1" fillId="0" borderId="22" xfId="13" applyNumberFormat="1" applyFont="1" applyFill="1" applyBorder="1" applyAlignment="1" applyProtection="1">
      <alignment horizontal="center" vertical="center" wrapText="1"/>
    </xf>
    <xf numFmtId="0" fontId="1" fillId="0" borderId="23" xfId="13" applyNumberFormat="1" applyFont="1" applyFill="1" applyBorder="1" applyAlignment="1" applyProtection="1">
      <alignment horizontal="center" vertical="center" wrapText="1"/>
    </xf>
    <xf numFmtId="0" fontId="1" fillId="0" borderId="24" xfId="13" applyNumberFormat="1" applyFont="1" applyFill="1" applyBorder="1" applyAlignment="1" applyProtection="1">
      <alignment horizontal="center" vertical="center" wrapText="1"/>
    </xf>
    <xf numFmtId="0" fontId="1" fillId="0" borderId="22" xfId="8" applyNumberFormat="1" applyFont="1" applyFill="1" applyBorder="1" applyAlignment="1" applyProtection="1">
      <alignment horizontal="center" vertical="center" wrapText="1"/>
    </xf>
    <xf numFmtId="0" fontId="1" fillId="0" borderId="23" xfId="8" applyNumberFormat="1" applyFont="1" applyFill="1" applyBorder="1" applyAlignment="1" applyProtection="1">
      <alignment horizontal="center" vertical="center" wrapText="1"/>
    </xf>
    <xf numFmtId="0" fontId="1" fillId="0" borderId="26" xfId="8" applyNumberFormat="1" applyFont="1" applyFill="1" applyBorder="1" applyAlignment="1" applyProtection="1">
      <alignment horizontal="center" vertical="center"/>
    </xf>
    <xf numFmtId="0" fontId="1" fillId="0" borderId="20" xfId="8" applyNumberFormat="1" applyFont="1" applyFill="1" applyBorder="1" applyAlignment="1" applyProtection="1">
      <alignment horizontal="center" vertical="center"/>
    </xf>
    <xf numFmtId="0" fontId="1" fillId="0" borderId="34" xfId="8" applyNumberFormat="1" applyFont="1" applyFill="1" applyBorder="1" applyAlignment="1" applyProtection="1">
      <alignment horizontal="center" vertical="center"/>
    </xf>
    <xf numFmtId="0" fontId="1" fillId="0" borderId="27" xfId="13" applyNumberFormat="1" applyFont="1" applyFill="1" applyBorder="1" applyAlignment="1" applyProtection="1">
      <alignment horizontal="center" vertical="center" wrapText="1"/>
    </xf>
    <xf numFmtId="0" fontId="1" fillId="0" borderId="28" xfId="8" applyNumberFormat="1" applyFont="1" applyFill="1" applyBorder="1" applyAlignment="1" applyProtection="1">
      <alignment horizontal="center" vertical="center" wrapText="1"/>
    </xf>
    <xf numFmtId="0" fontId="1" fillId="0" borderId="33" xfId="8" applyNumberFormat="1" applyFont="1" applyFill="1" applyBorder="1" applyAlignment="1" applyProtection="1">
      <alignment horizontal="center" vertical="center" wrapText="1"/>
    </xf>
    <xf numFmtId="0" fontId="1" fillId="0" borderId="12" xfId="8" applyNumberFormat="1" applyFont="1" applyFill="1" applyBorder="1" applyAlignment="1" applyProtection="1">
      <alignment horizontal="center" vertical="center" wrapText="1"/>
    </xf>
    <xf numFmtId="0" fontId="1" fillId="0" borderId="36" xfId="13" applyNumberFormat="1" applyFont="1" applyFill="1" applyBorder="1" applyAlignment="1" applyProtection="1">
      <alignment horizontal="center" vertical="center" wrapText="1"/>
    </xf>
    <xf numFmtId="0" fontId="1" fillId="0" borderId="22" xfId="1" applyFont="1" applyFill="1" applyBorder="1" applyAlignment="1">
      <alignment horizontal="center" vertical="center"/>
    </xf>
    <xf numFmtId="0" fontId="1" fillId="0" borderId="27" xfId="1" applyFont="1" applyFill="1" applyBorder="1" applyAlignment="1">
      <alignment horizontal="center" vertical="center"/>
    </xf>
    <xf numFmtId="0" fontId="1" fillId="3" borderId="13" xfId="13" applyNumberFormat="1" applyFont="1" applyFill="1" applyBorder="1" applyAlignment="1" applyProtection="1">
      <alignment horizontal="center" vertical="center"/>
    </xf>
    <xf numFmtId="0" fontId="1" fillId="3" borderId="15" xfId="13" applyNumberFormat="1" applyFont="1" applyFill="1" applyBorder="1" applyAlignment="1" applyProtection="1">
      <alignment horizontal="center" vertical="center"/>
    </xf>
    <xf numFmtId="0" fontId="1" fillId="3" borderId="12" xfId="13" applyNumberFormat="1" applyFont="1" applyFill="1" applyBorder="1" applyAlignment="1" applyProtection="1">
      <alignment horizontal="center" vertical="center"/>
    </xf>
    <xf numFmtId="0" fontId="1" fillId="0" borderId="27" xfId="13" applyNumberFormat="1" applyFont="1" applyFill="1" applyBorder="1" applyAlignment="1">
      <alignment horizontal="center" vertical="center"/>
    </xf>
    <xf numFmtId="0" fontId="1" fillId="0" borderId="38" xfId="13" applyNumberFormat="1" applyFont="1" applyFill="1" applyBorder="1" applyAlignment="1">
      <alignment horizontal="center" vertical="center"/>
    </xf>
    <xf numFmtId="0" fontId="1" fillId="3" borderId="22" xfId="13" applyNumberFormat="1" applyFont="1" applyFill="1" applyBorder="1" applyAlignment="1" applyProtection="1">
      <alignment horizontal="center" vertical="center"/>
    </xf>
    <xf numFmtId="0" fontId="1" fillId="3" borderId="23" xfId="13" applyNumberFormat="1" applyFont="1" applyFill="1" applyBorder="1" applyAlignment="1" applyProtection="1">
      <alignment horizontal="center" vertical="center"/>
    </xf>
    <xf numFmtId="1" fontId="1" fillId="0" borderId="27" xfId="13" applyNumberFormat="1" applyFont="1" applyFill="1" applyBorder="1" applyAlignment="1" applyProtection="1">
      <alignment horizontal="center" vertical="center" wrapText="1"/>
    </xf>
    <xf numFmtId="1" fontId="1" fillId="0" borderId="24" xfId="13" applyNumberFormat="1" applyFont="1" applyFill="1" applyBorder="1" applyAlignment="1" applyProtection="1">
      <alignment horizontal="center" vertical="center" wrapText="1"/>
    </xf>
    <xf numFmtId="0" fontId="1" fillId="3" borderId="27" xfId="13" applyNumberFormat="1" applyFont="1" applyFill="1" applyBorder="1" applyAlignment="1" applyProtection="1">
      <alignment horizontal="center" vertical="center" wrapText="1"/>
    </xf>
    <xf numFmtId="0" fontId="1" fillId="3" borderId="24" xfId="13" applyNumberFormat="1" applyFont="1" applyFill="1" applyBorder="1" applyAlignment="1" applyProtection="1">
      <alignment horizontal="center" vertical="center" wrapText="1"/>
    </xf>
    <xf numFmtId="0" fontId="13" fillId="0" borderId="22" xfId="13" applyNumberFormat="1" applyFont="1" applyFill="1" applyBorder="1" applyAlignment="1">
      <alignment horizontal="center" vertical="center"/>
    </xf>
    <xf numFmtId="0" fontId="13" fillId="7" borderId="22" xfId="13" applyNumberFormat="1" applyFont="1" applyFill="1" applyBorder="1" applyAlignment="1">
      <alignment horizontal="center" vertical="center"/>
    </xf>
    <xf numFmtId="0" fontId="13" fillId="7" borderId="23" xfId="13" applyNumberFormat="1" applyFont="1" applyFill="1" applyBorder="1" applyAlignment="1">
      <alignment horizontal="center" vertical="center"/>
    </xf>
    <xf numFmtId="0" fontId="13" fillId="0" borderId="23" xfId="13" applyNumberFormat="1" applyFont="1" applyFill="1" applyBorder="1" applyAlignment="1">
      <alignment horizontal="center" vertical="center"/>
    </xf>
    <xf numFmtId="0" fontId="1" fillId="0" borderId="36" xfId="13" applyNumberFormat="1" applyFont="1" applyFill="1" applyBorder="1" applyAlignment="1" applyProtection="1">
      <alignment horizontal="center" vertical="center"/>
    </xf>
    <xf numFmtId="0" fontId="1" fillId="0" borderId="27" xfId="13" applyNumberFormat="1" applyFont="1" applyFill="1" applyBorder="1" applyAlignment="1" applyProtection="1">
      <alignment horizontal="center" vertical="center"/>
    </xf>
    <xf numFmtId="0" fontId="1" fillId="0" borderId="37" xfId="13" applyNumberFormat="1" applyFont="1" applyFill="1" applyBorder="1" applyAlignment="1" applyProtection="1">
      <alignment horizontal="center" vertical="center"/>
    </xf>
    <xf numFmtId="0" fontId="1" fillId="0" borderId="22" xfId="13" applyNumberFormat="1" applyFont="1" applyFill="1" applyBorder="1" applyAlignment="1" applyProtection="1">
      <alignment horizontal="center" vertical="center"/>
    </xf>
    <xf numFmtId="179" fontId="1" fillId="0" borderId="22" xfId="13" applyNumberFormat="1" applyFont="1" applyFill="1" applyBorder="1" applyAlignment="1" applyProtection="1">
      <alignment horizontal="center" vertical="center" wrapText="1"/>
    </xf>
    <xf numFmtId="0" fontId="1" fillId="0" borderId="42" xfId="13" applyNumberFormat="1" applyFont="1" applyFill="1" applyBorder="1" applyAlignment="1" applyProtection="1">
      <alignment horizontal="center" vertical="center" wrapText="1"/>
    </xf>
    <xf numFmtId="0" fontId="1" fillId="0" borderId="37" xfId="13" applyNumberFormat="1" applyFont="1" applyFill="1" applyBorder="1" applyAlignment="1" applyProtection="1">
      <alignment horizontal="center" vertical="center" wrapText="1"/>
    </xf>
    <xf numFmtId="0" fontId="1" fillId="0" borderId="23" xfId="13" applyNumberFormat="1" applyFont="1" applyFill="1" applyBorder="1" applyAlignment="1" applyProtection="1">
      <alignment horizontal="center" vertical="center"/>
    </xf>
    <xf numFmtId="0" fontId="1" fillId="0" borderId="38" xfId="13" applyNumberFormat="1" applyFont="1" applyFill="1" applyBorder="1" applyAlignment="1" applyProtection="1">
      <alignment horizontal="center" vertical="center" wrapText="1"/>
    </xf>
    <xf numFmtId="0" fontId="1" fillId="0" borderId="39" xfId="13" applyNumberFormat="1" applyFont="1" applyFill="1" applyBorder="1" applyAlignment="1" applyProtection="1">
      <alignment horizontal="center" vertical="center" wrapText="1"/>
    </xf>
    <xf numFmtId="179" fontId="1" fillId="0" borderId="27" xfId="13" applyNumberFormat="1" applyFont="1" applyFill="1" applyBorder="1" applyAlignment="1" applyProtection="1">
      <alignment horizontal="center" vertical="center" wrapText="1"/>
    </xf>
    <xf numFmtId="179" fontId="1" fillId="0" borderId="24" xfId="13" applyNumberFormat="1" applyFont="1" applyFill="1" applyBorder="1" applyAlignment="1" applyProtection="1">
      <alignment horizontal="center" vertical="center" wrapText="1"/>
    </xf>
    <xf numFmtId="4" fontId="1" fillId="0" borderId="22" xfId="13" applyNumberFormat="1" applyFont="1" applyFill="1" applyBorder="1" applyAlignment="1" applyProtection="1">
      <alignment horizontal="center" vertical="center" wrapText="1"/>
    </xf>
    <xf numFmtId="4" fontId="1" fillId="0" borderId="23" xfId="13" applyNumberFormat="1" applyFont="1" applyFill="1" applyBorder="1" applyAlignment="1" applyProtection="1">
      <alignment horizontal="center" vertical="center" wrapText="1"/>
    </xf>
    <xf numFmtId="179" fontId="1" fillId="0" borderId="38" xfId="13" applyNumberFormat="1" applyFont="1" applyFill="1" applyBorder="1" applyAlignment="1" applyProtection="1">
      <alignment horizontal="center" vertical="center" wrapText="1"/>
    </xf>
    <xf numFmtId="179" fontId="1" fillId="0" borderId="39" xfId="13" applyNumberFormat="1" applyFont="1" applyFill="1" applyBorder="1" applyAlignment="1" applyProtection="1">
      <alignment horizontal="center" vertical="center" wrapText="1"/>
    </xf>
    <xf numFmtId="0" fontId="1" fillId="0" borderId="43" xfId="13"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0" fillId="0" borderId="7"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19" fillId="0" borderId="22" xfId="13" applyNumberFormat="1" applyFont="1" applyFill="1" applyBorder="1" applyAlignment="1" applyProtection="1">
      <alignment horizontal="center" vertical="center" wrapText="1"/>
    </xf>
    <xf numFmtId="0" fontId="19" fillId="0" borderId="23" xfId="13" applyNumberFormat="1" applyFont="1" applyFill="1" applyBorder="1" applyAlignment="1" applyProtection="1">
      <alignment horizontal="center" vertical="center" wrapText="1"/>
    </xf>
    <xf numFmtId="0" fontId="19" fillId="0" borderId="27" xfId="13" applyNumberFormat="1" applyFont="1" applyFill="1" applyBorder="1" applyAlignment="1" applyProtection="1">
      <alignment horizontal="center" vertical="center"/>
    </xf>
    <xf numFmtId="0" fontId="19" fillId="0" borderId="24" xfId="13" applyNumberFormat="1" applyFont="1" applyFill="1" applyBorder="1" applyAlignment="1" applyProtection="1">
      <alignment horizontal="center" vertical="center"/>
    </xf>
    <xf numFmtId="0" fontId="19" fillId="0" borderId="22" xfId="13" applyNumberFormat="1" applyFont="1" applyFill="1" applyBorder="1" applyAlignment="1" applyProtection="1">
      <alignment horizontal="center" vertical="center"/>
    </xf>
    <xf numFmtId="0" fontId="19" fillId="0" borderId="23" xfId="13" applyNumberFormat="1" applyFont="1" applyFill="1" applyBorder="1" applyAlignment="1" applyProtection="1">
      <alignment horizontal="center" vertical="center"/>
    </xf>
    <xf numFmtId="0" fontId="19" fillId="0" borderId="38" xfId="13" applyNumberFormat="1" applyFont="1" applyFill="1" applyBorder="1" applyAlignment="1" applyProtection="1">
      <alignment horizontal="center" vertical="center"/>
    </xf>
    <xf numFmtId="0" fontId="19" fillId="0" borderId="39" xfId="13" applyNumberFormat="1" applyFont="1" applyFill="1" applyBorder="1" applyAlignment="1" applyProtection="1">
      <alignment horizontal="center" vertical="center"/>
    </xf>
    <xf numFmtId="49" fontId="4" fillId="0" borderId="27" xfId="14" applyNumberFormat="1" applyFont="1" applyFill="1" applyBorder="1" applyAlignment="1">
      <alignment horizontal="left" vertical="center"/>
    </xf>
    <xf numFmtId="49" fontId="4" fillId="0" borderId="43" xfId="14" applyNumberFormat="1" applyFont="1" applyFill="1" applyBorder="1" applyAlignment="1">
      <alignment horizontal="left" vertical="center"/>
    </xf>
    <xf numFmtId="0" fontId="6" fillId="0" borderId="0" xfId="14" applyFont="1" applyAlignment="1">
      <alignment horizontal="center" vertical="center" wrapText="1"/>
    </xf>
    <xf numFmtId="0" fontId="4" fillId="0" borderId="0" xfId="14" applyFont="1" applyAlignment="1">
      <alignment horizontal="center" vertical="center" wrapText="1"/>
    </xf>
    <xf numFmtId="0" fontId="1" fillId="0" borderId="36" xfId="3" applyNumberFormat="1" applyFont="1" applyFill="1" applyBorder="1" applyAlignment="1" applyProtection="1">
      <alignment horizontal="center" vertical="center" wrapText="1"/>
    </xf>
    <xf numFmtId="0" fontId="1" fillId="0" borderId="24" xfId="3" applyNumberFormat="1" applyFont="1" applyFill="1" applyBorder="1" applyAlignment="1" applyProtection="1">
      <alignment horizontal="center" vertical="center" wrapText="1"/>
    </xf>
    <xf numFmtId="0" fontId="1" fillId="0" borderId="22" xfId="3" applyNumberFormat="1" applyFont="1" applyFill="1" applyBorder="1" applyAlignment="1" applyProtection="1">
      <alignment horizontal="center" vertical="center" wrapText="1"/>
    </xf>
    <xf numFmtId="0" fontId="1" fillId="0" borderId="23" xfId="12" applyNumberFormat="1" applyFont="1" applyFill="1" applyBorder="1" applyAlignment="1" applyProtection="1">
      <alignment horizontal="center" vertical="center" wrapText="1"/>
    </xf>
    <xf numFmtId="0" fontId="1" fillId="0" borderId="37" xfId="12" applyNumberFormat="1" applyFont="1" applyFill="1" applyBorder="1" applyAlignment="1" applyProtection="1">
      <alignment horizontal="center" vertical="center" wrapText="1"/>
    </xf>
    <xf numFmtId="44" fontId="1" fillId="0" borderId="22" xfId="20" applyFont="1" applyFill="1" applyBorder="1" applyAlignment="1">
      <alignment horizontal="center" vertical="center" wrapText="1"/>
    </xf>
    <xf numFmtId="0" fontId="1" fillId="0" borderId="2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43" xfId="14" applyFont="1" applyFill="1" applyBorder="1" applyAlignment="1">
      <alignment horizontal="center" vertical="center" wrapText="1"/>
    </xf>
    <xf numFmtId="49" fontId="1" fillId="0" borderId="27" xfId="14" applyNumberFormat="1" applyFont="1" applyFill="1" applyBorder="1" applyAlignment="1">
      <alignment horizontal="center" vertical="center"/>
    </xf>
    <xf numFmtId="49" fontId="1" fillId="0" borderId="38" xfId="14" applyNumberFormat="1" applyFont="1" applyFill="1" applyBorder="1" applyAlignment="1">
      <alignment horizontal="center" vertical="center"/>
    </xf>
    <xf numFmtId="49" fontId="1" fillId="0" borderId="43" xfId="14" applyNumberFormat="1" applyFont="1" applyFill="1" applyBorder="1" applyAlignment="1">
      <alignment horizontal="center" vertical="center"/>
    </xf>
    <xf numFmtId="0" fontId="1" fillId="0" borderId="22" xfId="14" applyFont="1" applyBorder="1" applyAlignment="1">
      <alignment horizontal="center" vertical="center" wrapText="1"/>
    </xf>
    <xf numFmtId="0" fontId="1" fillId="0" borderId="24" xfId="14" applyFont="1" applyBorder="1" applyAlignment="1">
      <alignment horizontal="center" vertical="center" wrapText="1"/>
    </xf>
    <xf numFmtId="0" fontId="1" fillId="0" borderId="42" xfId="14" applyFont="1" applyBorder="1" applyAlignment="1">
      <alignment horizontal="center" vertical="center" wrapText="1"/>
    </xf>
    <xf numFmtId="0" fontId="1" fillId="0" borderId="27" xfId="14" applyFont="1" applyBorder="1" applyAlignment="1">
      <alignment horizontal="center" vertical="center" wrapText="1"/>
    </xf>
    <xf numFmtId="0" fontId="1" fillId="0" borderId="38" xfId="14" applyFont="1" applyBorder="1" applyAlignment="1">
      <alignment horizontal="center" vertical="center" wrapText="1"/>
    </xf>
    <xf numFmtId="0" fontId="1" fillId="0" borderId="43" xfId="14" applyFont="1" applyBorder="1" applyAlignment="1">
      <alignment horizontal="center" vertical="center" wrapText="1"/>
    </xf>
    <xf numFmtId="0" fontId="1" fillId="0" borderId="36" xfId="14" applyFont="1" applyBorder="1" applyAlignment="1">
      <alignment horizontal="center" vertical="center" wrapText="1"/>
    </xf>
    <xf numFmtId="0" fontId="1" fillId="0" borderId="44" xfId="14" applyFont="1" applyBorder="1" applyAlignment="1">
      <alignment horizontal="center" vertical="center" wrapText="1"/>
    </xf>
    <xf numFmtId="0" fontId="1" fillId="0" borderId="22" xfId="14" applyFont="1" applyBorder="1" applyAlignment="1">
      <alignment horizontal="center" vertical="center" wrapText="1"/>
    </xf>
    <xf numFmtId="49" fontId="1" fillId="0" borderId="27" xfId="14" applyNumberFormat="1" applyFont="1" applyFill="1" applyBorder="1" applyAlignment="1">
      <alignment vertical="center" wrapText="1"/>
    </xf>
    <xf numFmtId="49" fontId="1" fillId="0" borderId="43" xfId="14" applyNumberFormat="1" applyFont="1" applyFill="1" applyBorder="1" applyAlignment="1">
      <alignment vertical="center" wrapText="1"/>
    </xf>
    <xf numFmtId="49" fontId="1" fillId="0" borderId="27" xfId="14" applyNumberFormat="1" applyFont="1" applyFill="1" applyBorder="1" applyAlignment="1">
      <alignment horizontal="left" vertical="center" wrapText="1"/>
    </xf>
    <xf numFmtId="49" fontId="1" fillId="0" borderId="43" xfId="14" applyNumberFormat="1" applyFont="1" applyFill="1" applyBorder="1" applyAlignment="1">
      <alignment horizontal="left" vertical="center" wrapText="1"/>
    </xf>
    <xf numFmtId="176" fontId="1" fillId="0" borderId="22" xfId="14" applyNumberFormat="1" applyFont="1" applyFill="1" applyBorder="1" applyAlignment="1">
      <alignment horizontal="center" vertical="center" wrapText="1"/>
    </xf>
    <xf numFmtId="0" fontId="1" fillId="0" borderId="37" xfId="14" applyFont="1" applyFill="1" applyBorder="1" applyAlignment="1">
      <alignment horizontal="center" vertical="center" wrapText="1"/>
    </xf>
    <xf numFmtId="49" fontId="1" fillId="0" borderId="27" xfId="14" applyNumberFormat="1" applyFont="1" applyFill="1" applyBorder="1" applyAlignment="1">
      <alignment horizontal="left" vertical="top" wrapText="1"/>
    </xf>
    <xf numFmtId="49" fontId="1" fillId="0" borderId="38" xfId="14" applyNumberFormat="1" applyFont="1" applyFill="1" applyBorder="1" applyAlignment="1">
      <alignment horizontal="left" vertical="top" wrapText="1"/>
    </xf>
    <xf numFmtId="49" fontId="1" fillId="0" borderId="43" xfId="14" applyNumberFormat="1" applyFont="1" applyFill="1" applyBorder="1" applyAlignment="1">
      <alignment horizontal="left" vertical="top" wrapText="1"/>
    </xf>
    <xf numFmtId="0" fontId="13" fillId="0" borderId="43" xfId="10" applyFont="1" applyBorder="1">
      <alignment vertical="center"/>
    </xf>
    <xf numFmtId="49" fontId="13" fillId="0" borderId="43" xfId="10" applyNumberFormat="1" applyFont="1" applyFill="1" applyBorder="1" applyAlignment="1">
      <alignment horizontal="left" vertical="center" wrapText="1"/>
    </xf>
    <xf numFmtId="49" fontId="1" fillId="0" borderId="27" xfId="14" applyNumberFormat="1" applyFont="1" applyFill="1" applyBorder="1" applyAlignment="1">
      <alignment horizontal="left" vertical="center"/>
    </xf>
    <xf numFmtId="49" fontId="1" fillId="0" borderId="43" xfId="14" applyNumberFormat="1" applyFont="1" applyFill="1" applyBorder="1" applyAlignment="1">
      <alignment horizontal="left" vertical="center"/>
    </xf>
    <xf numFmtId="49" fontId="1" fillId="0" borderId="27" xfId="14" applyNumberFormat="1" applyFont="1" applyBorder="1" applyAlignment="1">
      <alignment horizontal="left" vertical="center" wrapText="1"/>
    </xf>
    <xf numFmtId="49" fontId="13" fillId="0" borderId="43" xfId="10" applyNumberFormat="1" applyFont="1" applyBorder="1">
      <alignment vertical="center"/>
    </xf>
    <xf numFmtId="49" fontId="1" fillId="0" borderId="27" xfId="14" applyNumberFormat="1" applyFont="1" applyBorder="1" applyAlignment="1">
      <alignment horizontal="left" vertical="center"/>
    </xf>
    <xf numFmtId="49" fontId="1" fillId="0" borderId="43" xfId="14" applyNumberFormat="1" applyFont="1" applyBorder="1" applyAlignment="1">
      <alignment horizontal="left" vertical="center"/>
    </xf>
    <xf numFmtId="49" fontId="13" fillId="0" borderId="43" xfId="10" applyNumberFormat="1" applyFont="1" applyFill="1" applyBorder="1" applyAlignment="1">
      <alignment vertical="center" wrapText="1"/>
    </xf>
    <xf numFmtId="49" fontId="13" fillId="0" borderId="43" xfId="10" applyNumberFormat="1" applyFont="1" applyFill="1" applyBorder="1" applyAlignment="1">
      <alignment vertical="center"/>
    </xf>
    <xf numFmtId="49" fontId="1" fillId="0" borderId="27" xfId="14" applyNumberFormat="1" applyFont="1" applyFill="1" applyBorder="1" applyAlignment="1">
      <alignment vertical="center"/>
    </xf>
    <xf numFmtId="49" fontId="1" fillId="0" borderId="43" xfId="14" applyNumberFormat="1" applyFont="1" applyFill="1" applyBorder="1" applyAlignment="1">
      <alignment vertical="center"/>
    </xf>
    <xf numFmtId="49" fontId="1" fillId="0" borderId="27" xfId="14" applyNumberFormat="1" applyFont="1" applyFill="1" applyBorder="1" applyAlignment="1">
      <alignment horizontal="center" vertical="center" wrapText="1"/>
    </xf>
    <xf numFmtId="49" fontId="1" fillId="0" borderId="43" xfId="14" applyNumberFormat="1" applyFont="1" applyFill="1" applyBorder="1" applyAlignment="1">
      <alignment horizontal="center" vertical="center" wrapText="1"/>
    </xf>
    <xf numFmtId="0" fontId="13" fillId="0" borderId="43" xfId="10" applyFont="1" applyBorder="1" applyAlignment="1">
      <alignment vertical="center" wrapText="1"/>
    </xf>
    <xf numFmtId="49" fontId="13" fillId="0" borderId="43" xfId="10" applyNumberFormat="1" applyFont="1" applyBorder="1" applyAlignment="1">
      <alignment vertical="center" wrapText="1"/>
    </xf>
    <xf numFmtId="49" fontId="1" fillId="0" borderId="43" xfId="14" applyNumberFormat="1" applyFont="1" applyBorder="1" applyAlignment="1">
      <alignment horizontal="left" vertical="center" wrapText="1"/>
    </xf>
  </cellXfs>
  <cellStyles count="21">
    <cellStyle name="百分比" xfId="6" builtinId="5"/>
    <cellStyle name="常规" xfId="0" builtinId="0"/>
    <cellStyle name="常规 2" xfId="9"/>
    <cellStyle name="常规 2 2" xfId="7"/>
    <cellStyle name="常规 2 2 2" xfId="14"/>
    <cellStyle name="常规 2 2 3" xfId="15"/>
    <cellStyle name="常规 3" xfId="10"/>
    <cellStyle name="常规 4" xfId="11"/>
    <cellStyle name="常规 4 2" xfId="16"/>
    <cellStyle name="常规 4 2 2" xfId="17"/>
    <cellStyle name="常规 4 2 3" xfId="18"/>
    <cellStyle name="常规 5" xfId="13"/>
    <cellStyle name="常规 6" xfId="19"/>
    <cellStyle name="常规_CE0EC35D1E21446882912817359AA889" xfId="12"/>
    <cellStyle name="常规_部门预算批复报表" xfId="8"/>
    <cellStyle name="货币" xfId="2" builtinId="4"/>
    <cellStyle name="货币[0]" xfId="1" builtinId="7"/>
    <cellStyle name="货币[0]_CE0EC35D1E21446882912817359AA889" xfId="3"/>
    <cellStyle name="千位分隔" xfId="5" builtinId="3"/>
    <cellStyle name="千位分隔[0]" xfId="4" builtinId="6"/>
    <cellStyle name="千位分隔_CE0EC35D1E21446882912817359AA889 2" xfId="20"/>
  </cellStyles>
  <dxfs count="0"/>
  <tableStyles count="0" defaultTableStyle="TableStyleMedium9" defaultPivotStyle="PivotStyleLight16"/>
  <colors>
    <mruColors>
      <color rgb="FFCCCCFF"/>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9"/>
  <sheetViews>
    <sheetView showGridLines="0" showZeros="0" tabSelected="1" workbookViewId="0">
      <selection activeCell="D16" sqref="D16"/>
    </sheetView>
  </sheetViews>
  <sheetFormatPr defaultColWidth="9.1640625" defaultRowHeight="14.25" customHeight="1"/>
  <cols>
    <col min="1" max="4" width="34.83203125" style="38" customWidth="1"/>
    <col min="5" max="32" width="12" style="38" customWidth="1"/>
    <col min="33" max="16384" width="9.1640625" style="38"/>
  </cols>
  <sheetData>
    <row r="1" spans="1:256" ht="14.25" customHeight="1">
      <c r="A1" s="39"/>
      <c r="B1" s="74"/>
      <c r="C1" s="74"/>
      <c r="D1" s="75" t="s">
        <v>0</v>
      </c>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ht="20.100000000000001" customHeight="1">
      <c r="A2" s="76" t="s">
        <v>1</v>
      </c>
      <c r="B2" s="77"/>
      <c r="C2" s="77"/>
      <c r="D2" s="7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row>
    <row r="3" spans="1:256" ht="14.25" customHeight="1">
      <c r="A3" s="78" t="s">
        <v>2</v>
      </c>
      <c r="B3" s="74"/>
      <c r="C3" s="74"/>
      <c r="D3" s="75" t="s">
        <v>3</v>
      </c>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row>
    <row r="4" spans="1:256" ht="14.25" customHeight="1">
      <c r="A4" s="235" t="s">
        <v>4</v>
      </c>
      <c r="B4" s="235"/>
      <c r="C4" s="235" t="s">
        <v>5</v>
      </c>
      <c r="D4" s="235"/>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row>
    <row r="5" spans="1:256" ht="14.25" customHeight="1">
      <c r="A5" s="79" t="s">
        <v>6</v>
      </c>
      <c r="B5" s="79" t="s">
        <v>7</v>
      </c>
      <c r="C5" s="79" t="s">
        <v>6</v>
      </c>
      <c r="D5" s="79" t="s">
        <v>7</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row>
    <row r="6" spans="1:256" ht="14.25" customHeight="1">
      <c r="A6" s="80" t="s">
        <v>8</v>
      </c>
      <c r="B6" s="52">
        <v>27025754</v>
      </c>
      <c r="C6" s="81" t="s">
        <v>9</v>
      </c>
      <c r="D6" s="52"/>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row>
    <row r="7" spans="1:256" ht="14.25" customHeight="1">
      <c r="A7" s="80" t="s">
        <v>10</v>
      </c>
      <c r="B7" s="52">
        <v>83040000</v>
      </c>
      <c r="C7" s="82" t="s">
        <v>11</v>
      </c>
      <c r="D7" s="52"/>
      <c r="E7" s="39"/>
      <c r="F7" s="39"/>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14.25" customHeight="1">
      <c r="A8" s="80" t="s">
        <v>12</v>
      </c>
      <c r="B8" s="83"/>
      <c r="C8" s="82" t="s">
        <v>13</v>
      </c>
      <c r="D8" s="52"/>
      <c r="E8" s="39"/>
      <c r="F8" s="39"/>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4.25" customHeight="1">
      <c r="A9" s="80" t="s">
        <v>14</v>
      </c>
      <c r="B9" s="52"/>
      <c r="C9" s="82" t="s">
        <v>15</v>
      </c>
      <c r="D9" s="52"/>
      <c r="E9" s="39"/>
      <c r="F9" s="39"/>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14.25" customHeight="1">
      <c r="A10" s="80" t="s">
        <v>16</v>
      </c>
      <c r="B10" s="52"/>
      <c r="C10" s="81" t="s">
        <v>17</v>
      </c>
      <c r="D10" s="52"/>
      <c r="E10" s="39"/>
      <c r="F10" s="39"/>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14.25" customHeight="1">
      <c r="A11" s="80" t="s">
        <v>18</v>
      </c>
      <c r="B11" s="52"/>
      <c r="C11" s="81" t="s">
        <v>19</v>
      </c>
      <c r="D11" s="52"/>
      <c r="E11" s="39"/>
      <c r="F11" s="39"/>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ht="14.25" customHeight="1">
      <c r="A12" s="80" t="s">
        <v>20</v>
      </c>
      <c r="B12" s="52"/>
      <c r="C12" s="81" t="s">
        <v>21</v>
      </c>
      <c r="D12" s="52"/>
      <c r="E12" s="39"/>
      <c r="F12" s="39"/>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ht="14.25" customHeight="1">
      <c r="A13" s="84"/>
      <c r="B13" s="85"/>
      <c r="C13" s="86" t="s">
        <v>22</v>
      </c>
      <c r="D13" s="52">
        <v>23699440</v>
      </c>
      <c r="E13" s="39"/>
      <c r="F13" s="39"/>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ht="14.25" customHeight="1">
      <c r="A14" s="80"/>
      <c r="B14" s="60"/>
      <c r="C14" s="86" t="s">
        <v>23</v>
      </c>
      <c r="D14" s="52"/>
      <c r="E14" s="39"/>
      <c r="F14" s="39"/>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ht="14.25" customHeight="1">
      <c r="A15" s="80"/>
      <c r="B15" s="60"/>
      <c r="C15" s="86" t="s">
        <v>24</v>
      </c>
      <c r="D15" s="52">
        <v>324582</v>
      </c>
      <c r="E15" s="39"/>
      <c r="F15" s="39"/>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ht="14.25" customHeight="1">
      <c r="A16" s="80"/>
      <c r="B16" s="60"/>
      <c r="C16" s="86" t="s">
        <v>25</v>
      </c>
      <c r="D16" s="52"/>
      <c r="E16" s="39"/>
      <c r="F16" s="39"/>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ht="14.25" customHeight="1">
      <c r="A17" s="80"/>
      <c r="B17" s="60"/>
      <c r="C17" s="86" t="s">
        <v>26</v>
      </c>
      <c r="D17" s="52">
        <v>83040000</v>
      </c>
      <c r="E17" s="39"/>
      <c r="F17" s="39"/>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row>
    <row r="18" spans="1:256" ht="14.25" customHeight="1">
      <c r="A18" s="80"/>
      <c r="B18" s="60"/>
      <c r="C18" s="86" t="s">
        <v>27</v>
      </c>
      <c r="D18" s="52">
        <v>1810000</v>
      </c>
      <c r="E18" s="39"/>
      <c r="F18" s="39"/>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ht="14.25" customHeight="1">
      <c r="A19" s="80"/>
      <c r="B19" s="60"/>
      <c r="C19" s="86" t="s">
        <v>28</v>
      </c>
      <c r="D19" s="52"/>
      <c r="E19" s="39"/>
      <c r="F19" s="39"/>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ustomHeight="1">
      <c r="A20" s="80"/>
      <c r="B20" s="60"/>
      <c r="C20" s="86" t="s">
        <v>29</v>
      </c>
      <c r="D20" s="52"/>
      <c r="E20" s="39"/>
      <c r="F20" s="39"/>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ht="14.25" customHeight="1">
      <c r="A21" s="80"/>
      <c r="B21" s="60"/>
      <c r="C21" s="86" t="s">
        <v>30</v>
      </c>
      <c r="D21" s="52"/>
      <c r="E21" s="39"/>
      <c r="F21" s="39"/>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row>
    <row r="22" spans="1:256" ht="14.25" customHeight="1">
      <c r="A22" s="80"/>
      <c r="B22" s="60"/>
      <c r="C22" s="86" t="s">
        <v>31</v>
      </c>
      <c r="D22" s="52"/>
      <c r="E22" s="39"/>
      <c r="F22" s="39"/>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row>
    <row r="23" spans="1:256" ht="14.25" customHeight="1">
      <c r="A23" s="80"/>
      <c r="B23" s="60"/>
      <c r="C23" s="86" t="s">
        <v>32</v>
      </c>
      <c r="D23" s="52"/>
      <c r="E23" s="39"/>
      <c r="F23" s="39"/>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row>
    <row r="24" spans="1:256" ht="14.25" customHeight="1">
      <c r="A24" s="80"/>
      <c r="B24" s="60"/>
      <c r="C24" s="86" t="s">
        <v>33</v>
      </c>
      <c r="D24" s="52"/>
      <c r="E24" s="39"/>
      <c r="F24" s="39"/>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row>
    <row r="25" spans="1:256" ht="14.25" customHeight="1">
      <c r="A25" s="80"/>
      <c r="B25" s="60"/>
      <c r="C25" s="86" t="s">
        <v>34</v>
      </c>
      <c r="D25" s="52">
        <v>1191732</v>
      </c>
      <c r="E25" s="39"/>
      <c r="F25" s="39"/>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row>
    <row r="26" spans="1:256" ht="14.25" customHeight="1">
      <c r="A26" s="80"/>
      <c r="B26" s="60"/>
      <c r="C26" s="86" t="s">
        <v>35</v>
      </c>
      <c r="D26" s="52"/>
      <c r="E26" s="39"/>
      <c r="F26" s="39"/>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row>
    <row r="27" spans="1:256" ht="14.25" customHeight="1">
      <c r="A27" s="80"/>
      <c r="B27" s="60"/>
      <c r="C27" s="86" t="s">
        <v>36</v>
      </c>
      <c r="D27" s="52"/>
      <c r="E27" s="39"/>
      <c r="F27" s="39"/>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row>
    <row r="28" spans="1:256" ht="14.25" customHeight="1">
      <c r="A28" s="80"/>
      <c r="B28" s="60"/>
      <c r="C28" s="86" t="s">
        <v>37</v>
      </c>
      <c r="D28" s="87"/>
      <c r="E28" s="39"/>
      <c r="F28" s="39"/>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row>
    <row r="29" spans="1:256" ht="14.25" customHeight="1">
      <c r="A29" s="80"/>
      <c r="B29" s="60"/>
      <c r="C29" s="86" t="s">
        <v>38</v>
      </c>
      <c r="D29" s="52"/>
      <c r="E29" s="39"/>
      <c r="F29" s="39"/>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row>
    <row r="30" spans="1:256" ht="14.25" customHeight="1">
      <c r="A30" s="80"/>
      <c r="B30" s="60"/>
      <c r="C30" s="86" t="s">
        <v>39</v>
      </c>
      <c r="D30" s="52"/>
      <c r="E30" s="39"/>
      <c r="F30" s="39"/>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row>
    <row r="31" spans="1:256" ht="14.25" customHeight="1">
      <c r="A31" s="80"/>
      <c r="B31" s="60"/>
      <c r="C31" s="81" t="s">
        <v>40</v>
      </c>
      <c r="D31" s="52"/>
      <c r="E31" s="39"/>
      <c r="F31" s="39"/>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row>
    <row r="32" spans="1:256" ht="14.25" customHeight="1">
      <c r="A32" s="80"/>
      <c r="B32" s="60"/>
      <c r="C32" s="86" t="s">
        <v>41</v>
      </c>
      <c r="D32" s="52"/>
      <c r="E32" s="39"/>
      <c r="F32" s="39"/>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row>
    <row r="33" spans="1:256" ht="14.25" customHeight="1">
      <c r="A33" s="80"/>
      <c r="B33" s="60"/>
      <c r="C33" s="86" t="s">
        <v>42</v>
      </c>
      <c r="D33" s="52"/>
      <c r="E33" s="39"/>
      <c r="F33" s="39"/>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row>
    <row r="34" spans="1:256" ht="14.25" customHeight="1">
      <c r="A34" s="88"/>
      <c r="B34" s="60"/>
      <c r="C34" s="86" t="s">
        <v>43</v>
      </c>
      <c r="D34" s="52"/>
      <c r="E34" s="39"/>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c r="IT34" s="67"/>
      <c r="IU34" s="67"/>
      <c r="IV34" s="67"/>
    </row>
    <row r="35" spans="1:256" ht="14.25" customHeight="1">
      <c r="A35" s="79" t="s">
        <v>44</v>
      </c>
      <c r="B35" s="52">
        <f>SUM(B6:B34)</f>
        <v>110065754</v>
      </c>
      <c r="C35" s="89" t="s">
        <v>45</v>
      </c>
      <c r="D35" s="52">
        <f>SUM(D6:D34)</f>
        <v>110065754</v>
      </c>
      <c r="E35" s="90"/>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c r="IU35" s="67"/>
      <c r="IV35" s="67"/>
    </row>
    <row r="36" spans="1:256" ht="14.25" customHeight="1">
      <c r="A36" s="80" t="s">
        <v>46</v>
      </c>
      <c r="B36" s="60"/>
      <c r="C36" s="81" t="s">
        <v>47</v>
      </c>
      <c r="D36" s="60"/>
      <c r="E36" s="39"/>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c r="IU36" s="67"/>
      <c r="IV36" s="67"/>
    </row>
    <row r="37" spans="1:256" ht="14.25" customHeight="1">
      <c r="A37" s="80" t="s">
        <v>48</v>
      </c>
      <c r="B37" s="52"/>
      <c r="C37" s="86" t="s">
        <v>49</v>
      </c>
      <c r="D37" s="91"/>
    </row>
    <row r="38" spans="1:256" ht="14.25" customHeight="1">
      <c r="A38" s="79" t="s">
        <v>50</v>
      </c>
      <c r="B38" s="53">
        <f>B35</f>
        <v>110065754</v>
      </c>
      <c r="C38" s="89" t="s">
        <v>51</v>
      </c>
      <c r="D38" s="53">
        <f>D35</f>
        <v>110065754</v>
      </c>
    </row>
    <row r="39" spans="1:256" ht="14.25" customHeight="1">
      <c r="D39" s="39"/>
    </row>
  </sheetData>
  <sheetProtection formatCells="0" formatColumns="0" formatRows="0"/>
  <mergeCells count="2">
    <mergeCell ref="A4:B4"/>
    <mergeCell ref="C4:D4"/>
  </mergeCells>
  <phoneticPr fontId="19" type="noConversion"/>
  <printOptions horizontalCentered="1"/>
  <pageMargins left="0.39370078740157499" right="0.39370078740157499" top="0.196850393700787" bottom="0.196850393700787" header="0.39370078740157499" footer="0.39370078740157499"/>
  <pageSetup paperSize="9" fitToHeight="100" orientation="landscape" horizontalDpi="300" verticalDpi="300" r:id="rId1"/>
  <headerFooter scaleWithDoc="0" alignWithMargins="0"/>
</worksheet>
</file>

<file path=xl/worksheets/sheet10.xml><?xml version="1.0" encoding="utf-8"?>
<worksheet xmlns="http://schemas.openxmlformats.org/spreadsheetml/2006/main" xmlns:r="http://schemas.openxmlformats.org/officeDocument/2006/relationships">
  <dimension ref="A1:EE22"/>
  <sheetViews>
    <sheetView showGridLines="0" showZeros="0" tabSelected="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6" width="16.83203125" style="108" customWidth="1"/>
    <col min="7" max="33" width="13.83203125" style="108" customWidth="1"/>
    <col min="34" max="135" width="9" style="108" customWidth="1"/>
    <col min="136" max="177" width="9.1640625" style="108" customWidth="1"/>
    <col min="178" max="16384" width="9.1640625" style="108"/>
  </cols>
  <sheetData>
    <row r="1" spans="1:135" ht="14.25" customHeight="1">
      <c r="A1" s="92"/>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109" t="s">
        <v>191</v>
      </c>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row>
    <row r="2" spans="1:135" s="195" customFormat="1" ht="20.100000000000001" customHeight="1">
      <c r="A2" s="110" t="s">
        <v>166</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row>
    <row r="3" spans="1:135" ht="14.25" customHeight="1">
      <c r="A3" s="93" t="s">
        <v>336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6" t="s">
        <v>3</v>
      </c>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row>
    <row r="4" spans="1:135" ht="14.25" customHeight="1">
      <c r="A4" s="239" t="s">
        <v>81</v>
      </c>
      <c r="B4" s="239"/>
      <c r="C4" s="239"/>
      <c r="D4" s="239"/>
      <c r="E4" s="247"/>
      <c r="F4" s="201" t="s">
        <v>151</v>
      </c>
      <c r="G4" s="201"/>
      <c r="H4" s="201"/>
      <c r="I4" s="201"/>
      <c r="J4" s="201"/>
      <c r="K4" s="201"/>
      <c r="L4" s="201"/>
      <c r="M4" s="201"/>
      <c r="N4" s="201"/>
      <c r="O4" s="201"/>
      <c r="P4" s="201"/>
      <c r="Q4" s="201"/>
      <c r="R4" s="201"/>
      <c r="S4" s="201"/>
      <c r="T4" s="201"/>
      <c r="U4" s="201"/>
      <c r="V4" s="201"/>
      <c r="W4" s="201"/>
      <c r="X4" s="201"/>
      <c r="Y4" s="201"/>
      <c r="Z4" s="201"/>
      <c r="AA4" s="201"/>
      <c r="AB4" s="201"/>
      <c r="AC4" s="202"/>
      <c r="AD4" s="201"/>
      <c r="AE4" s="201"/>
      <c r="AF4" s="201"/>
      <c r="AG4" s="201"/>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row>
    <row r="5" spans="1:135" ht="14.25" customHeight="1">
      <c r="A5" s="239" t="s">
        <v>58</v>
      </c>
      <c r="B5" s="239"/>
      <c r="C5" s="239"/>
      <c r="D5" s="239" t="s">
        <v>59</v>
      </c>
      <c r="E5" s="239" t="s">
        <v>85</v>
      </c>
      <c r="F5" s="279" t="s">
        <v>142</v>
      </c>
      <c r="G5" s="279" t="s">
        <v>192</v>
      </c>
      <c r="H5" s="279" t="s">
        <v>193</v>
      </c>
      <c r="I5" s="279" t="s">
        <v>194</v>
      </c>
      <c r="J5" s="279" t="s">
        <v>195</v>
      </c>
      <c r="K5" s="279" t="s">
        <v>196</v>
      </c>
      <c r="L5" s="279" t="s">
        <v>197</v>
      </c>
      <c r="M5" s="279" t="s">
        <v>198</v>
      </c>
      <c r="N5" s="279" t="s">
        <v>199</v>
      </c>
      <c r="O5" s="279" t="s">
        <v>200</v>
      </c>
      <c r="P5" s="279" t="s">
        <v>201</v>
      </c>
      <c r="Q5" s="279" t="s">
        <v>202</v>
      </c>
      <c r="R5" s="279" t="s">
        <v>203</v>
      </c>
      <c r="S5" s="279" t="s">
        <v>204</v>
      </c>
      <c r="T5" s="279" t="s">
        <v>205</v>
      </c>
      <c r="U5" s="279" t="s">
        <v>206</v>
      </c>
      <c r="V5" s="279" t="s">
        <v>207</v>
      </c>
      <c r="W5" s="279" t="s">
        <v>208</v>
      </c>
      <c r="X5" s="279" t="s">
        <v>209</v>
      </c>
      <c r="Y5" s="279" t="s">
        <v>210</v>
      </c>
      <c r="Z5" s="281" t="s">
        <v>211</v>
      </c>
      <c r="AA5" s="283" t="s">
        <v>212</v>
      </c>
      <c r="AB5" s="279" t="s">
        <v>213</v>
      </c>
      <c r="AC5" s="279" t="s">
        <v>214</v>
      </c>
      <c r="AD5" s="279" t="s">
        <v>215</v>
      </c>
      <c r="AE5" s="279" t="s">
        <v>216</v>
      </c>
      <c r="AF5" s="279" t="s">
        <v>217</v>
      </c>
      <c r="AG5" s="279" t="s">
        <v>218</v>
      </c>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row>
    <row r="6" spans="1:135" ht="14.25" customHeight="1">
      <c r="A6" s="196" t="s">
        <v>70</v>
      </c>
      <c r="B6" s="196" t="s">
        <v>71</v>
      </c>
      <c r="C6" s="196" t="s">
        <v>72</v>
      </c>
      <c r="D6" s="239"/>
      <c r="E6" s="239"/>
      <c r="F6" s="280"/>
      <c r="G6" s="280"/>
      <c r="H6" s="280"/>
      <c r="I6" s="280"/>
      <c r="J6" s="280"/>
      <c r="K6" s="280"/>
      <c r="L6" s="280"/>
      <c r="M6" s="280"/>
      <c r="N6" s="280"/>
      <c r="O6" s="280"/>
      <c r="P6" s="280"/>
      <c r="Q6" s="280"/>
      <c r="R6" s="280"/>
      <c r="S6" s="280"/>
      <c r="T6" s="280"/>
      <c r="U6" s="280"/>
      <c r="V6" s="280"/>
      <c r="W6" s="280"/>
      <c r="X6" s="280"/>
      <c r="Y6" s="280"/>
      <c r="Z6" s="282"/>
      <c r="AA6" s="284"/>
      <c r="AB6" s="280"/>
      <c r="AC6" s="280"/>
      <c r="AD6" s="280"/>
      <c r="AE6" s="280"/>
      <c r="AF6" s="280"/>
      <c r="AG6" s="280"/>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row>
    <row r="7" spans="1:135" s="92" customFormat="1" ht="14.25" customHeight="1">
      <c r="A7" s="197"/>
      <c r="B7" s="197"/>
      <c r="C7" s="197"/>
      <c r="D7" s="197"/>
      <c r="E7" s="197" t="s">
        <v>61</v>
      </c>
      <c r="F7" s="198">
        <v>4551010.96</v>
      </c>
      <c r="G7" s="198">
        <v>501000</v>
      </c>
      <c r="H7" s="198">
        <v>70000</v>
      </c>
      <c r="I7" s="198">
        <v>0</v>
      </c>
      <c r="J7" s="198">
        <v>20000</v>
      </c>
      <c r="K7" s="198">
        <v>35000</v>
      </c>
      <c r="L7" s="198">
        <v>75000</v>
      </c>
      <c r="M7" s="198">
        <v>123000</v>
      </c>
      <c r="N7" s="198">
        <v>0</v>
      </c>
      <c r="O7" s="198">
        <v>0</v>
      </c>
      <c r="P7" s="198">
        <v>242400</v>
      </c>
      <c r="Q7" s="198">
        <v>0</v>
      </c>
      <c r="R7" s="198">
        <v>13250</v>
      </c>
      <c r="S7" s="198">
        <v>0</v>
      </c>
      <c r="T7" s="198">
        <v>0</v>
      </c>
      <c r="U7" s="198">
        <v>50000</v>
      </c>
      <c r="V7" s="198"/>
      <c r="W7" s="198">
        <v>0</v>
      </c>
      <c r="X7" s="198">
        <v>0</v>
      </c>
      <c r="Y7" s="198">
        <v>0</v>
      </c>
      <c r="Z7" s="198">
        <v>329460.96000000002</v>
      </c>
      <c r="AA7" s="198">
        <v>20000</v>
      </c>
      <c r="AB7" s="198">
        <v>99800</v>
      </c>
      <c r="AC7" s="198">
        <v>0</v>
      </c>
      <c r="AD7" s="198">
        <v>200000</v>
      </c>
      <c r="AE7" s="198">
        <v>452400</v>
      </c>
      <c r="AF7" s="198">
        <v>0</v>
      </c>
      <c r="AG7" s="198">
        <f>2459700-140000</f>
        <v>2319700</v>
      </c>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row>
    <row r="8" spans="1:135" ht="14.25" customHeight="1">
      <c r="A8" s="197"/>
      <c r="B8" s="197"/>
      <c r="C8" s="197"/>
      <c r="D8" s="197" t="s">
        <v>337</v>
      </c>
      <c r="E8" s="197" t="s">
        <v>338</v>
      </c>
      <c r="F8" s="198">
        <v>4551010.96</v>
      </c>
      <c r="G8" s="198">
        <v>501000</v>
      </c>
      <c r="H8" s="198">
        <v>70000</v>
      </c>
      <c r="I8" s="198">
        <v>0</v>
      </c>
      <c r="J8" s="198">
        <v>20000</v>
      </c>
      <c r="K8" s="198">
        <v>35000</v>
      </c>
      <c r="L8" s="198">
        <v>75000</v>
      </c>
      <c r="M8" s="198">
        <v>123000</v>
      </c>
      <c r="N8" s="198">
        <v>0</v>
      </c>
      <c r="O8" s="198">
        <v>0</v>
      </c>
      <c r="P8" s="198">
        <v>242400</v>
      </c>
      <c r="Q8" s="198">
        <v>0</v>
      </c>
      <c r="R8" s="198">
        <v>13250</v>
      </c>
      <c r="S8" s="198">
        <v>0</v>
      </c>
      <c r="T8" s="198">
        <v>0</v>
      </c>
      <c r="U8" s="198">
        <v>50000</v>
      </c>
      <c r="V8" s="198"/>
      <c r="W8" s="198">
        <v>0</v>
      </c>
      <c r="X8" s="198">
        <v>0</v>
      </c>
      <c r="Y8" s="198">
        <v>0</v>
      </c>
      <c r="Z8" s="198">
        <v>329460.96000000002</v>
      </c>
      <c r="AA8" s="198">
        <v>20000</v>
      </c>
      <c r="AB8" s="198">
        <v>99800</v>
      </c>
      <c r="AC8" s="198">
        <v>0</v>
      </c>
      <c r="AD8" s="198">
        <v>200000</v>
      </c>
      <c r="AE8" s="198">
        <v>452400</v>
      </c>
      <c r="AF8" s="198">
        <v>0</v>
      </c>
      <c r="AG8" s="198">
        <f>2459700-140000</f>
        <v>2319700</v>
      </c>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row>
    <row r="9" spans="1:135" ht="14.25" customHeight="1">
      <c r="A9" s="197"/>
      <c r="B9" s="197"/>
      <c r="C9" s="197"/>
      <c r="D9" s="197" t="s">
        <v>339</v>
      </c>
      <c r="E9" s="197" t="s">
        <v>340</v>
      </c>
      <c r="F9" s="198">
        <v>2451410.96</v>
      </c>
      <c r="G9" s="198">
        <v>430000</v>
      </c>
      <c r="H9" s="198">
        <v>20000</v>
      </c>
      <c r="I9" s="198">
        <v>0</v>
      </c>
      <c r="J9" s="198">
        <v>0</v>
      </c>
      <c r="K9" s="198">
        <v>20000</v>
      </c>
      <c r="L9" s="198">
        <v>20000</v>
      </c>
      <c r="M9" s="198">
        <v>40000</v>
      </c>
      <c r="N9" s="198">
        <v>0</v>
      </c>
      <c r="O9" s="198">
        <v>0</v>
      </c>
      <c r="P9" s="198">
        <v>185000</v>
      </c>
      <c r="Q9" s="198">
        <v>0</v>
      </c>
      <c r="R9" s="198">
        <v>11250</v>
      </c>
      <c r="S9" s="198">
        <v>0</v>
      </c>
      <c r="T9" s="198">
        <v>0</v>
      </c>
      <c r="U9" s="198">
        <v>50000</v>
      </c>
      <c r="V9" s="198">
        <v>0</v>
      </c>
      <c r="W9" s="198">
        <v>0</v>
      </c>
      <c r="X9" s="198">
        <v>0</v>
      </c>
      <c r="Y9" s="198">
        <v>0</v>
      </c>
      <c r="Z9" s="198">
        <v>329460.96000000002</v>
      </c>
      <c r="AA9" s="198">
        <v>20000</v>
      </c>
      <c r="AB9" s="198">
        <v>40000</v>
      </c>
      <c r="AC9" s="198">
        <v>0</v>
      </c>
      <c r="AD9" s="198">
        <v>200000</v>
      </c>
      <c r="AE9" s="198">
        <v>169200</v>
      </c>
      <c r="AF9" s="198">
        <v>0</v>
      </c>
      <c r="AG9" s="198">
        <f>1056500-140000</f>
        <v>916500</v>
      </c>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row>
    <row r="10" spans="1:135" ht="14.25" customHeight="1">
      <c r="A10" s="197" t="s">
        <v>341</v>
      </c>
      <c r="B10" s="197" t="s">
        <v>342</v>
      </c>
      <c r="C10" s="197" t="s">
        <v>342</v>
      </c>
      <c r="D10" s="197" t="s">
        <v>343</v>
      </c>
      <c r="E10" s="197" t="s">
        <v>344</v>
      </c>
      <c r="F10" s="198">
        <v>1004910.96</v>
      </c>
      <c r="G10" s="198">
        <v>120000</v>
      </c>
      <c r="H10" s="198">
        <v>0</v>
      </c>
      <c r="I10" s="198">
        <v>0</v>
      </c>
      <c r="J10" s="198">
        <v>0</v>
      </c>
      <c r="K10" s="198">
        <v>20000</v>
      </c>
      <c r="L10" s="198">
        <v>20000</v>
      </c>
      <c r="M10" s="198">
        <v>0</v>
      </c>
      <c r="N10" s="198">
        <v>0</v>
      </c>
      <c r="O10" s="198">
        <v>0</v>
      </c>
      <c r="P10" s="198">
        <v>185000</v>
      </c>
      <c r="Q10" s="198">
        <v>0</v>
      </c>
      <c r="R10" s="198">
        <v>11250</v>
      </c>
      <c r="S10" s="198">
        <v>0</v>
      </c>
      <c r="T10" s="198">
        <v>0</v>
      </c>
      <c r="U10" s="198">
        <v>0</v>
      </c>
      <c r="V10" s="198">
        <v>0</v>
      </c>
      <c r="W10" s="198">
        <v>0</v>
      </c>
      <c r="X10" s="198">
        <v>0</v>
      </c>
      <c r="Y10" s="198">
        <v>0</v>
      </c>
      <c r="Z10" s="198">
        <v>329460.96000000002</v>
      </c>
      <c r="AA10" s="198">
        <v>0</v>
      </c>
      <c r="AB10" s="198">
        <v>40000</v>
      </c>
      <c r="AC10" s="198">
        <v>0</v>
      </c>
      <c r="AD10" s="198">
        <v>60000</v>
      </c>
      <c r="AE10" s="198">
        <v>169200</v>
      </c>
      <c r="AF10" s="198">
        <v>0</v>
      </c>
      <c r="AG10" s="198">
        <v>50000</v>
      </c>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row>
    <row r="11" spans="1:135" ht="14.25" customHeight="1">
      <c r="A11" s="197" t="s">
        <v>341</v>
      </c>
      <c r="B11" s="197" t="s">
        <v>342</v>
      </c>
      <c r="C11" s="197" t="s">
        <v>345</v>
      </c>
      <c r="D11" s="197" t="s">
        <v>343</v>
      </c>
      <c r="E11" s="197" t="s">
        <v>346</v>
      </c>
      <c r="F11" s="198">
        <v>496500</v>
      </c>
      <c r="G11" s="198">
        <v>0</v>
      </c>
      <c r="H11" s="198">
        <v>0</v>
      </c>
      <c r="I11" s="198">
        <v>0</v>
      </c>
      <c r="J11" s="198">
        <v>0</v>
      </c>
      <c r="K11" s="198">
        <v>0</v>
      </c>
      <c r="L11" s="198">
        <v>0</v>
      </c>
      <c r="M11" s="198">
        <v>0</v>
      </c>
      <c r="N11" s="198">
        <v>0</v>
      </c>
      <c r="O11" s="198">
        <v>0</v>
      </c>
      <c r="P11" s="198">
        <v>0</v>
      </c>
      <c r="Q11" s="198">
        <v>0</v>
      </c>
      <c r="R11" s="198">
        <v>0</v>
      </c>
      <c r="S11" s="198">
        <v>0</v>
      </c>
      <c r="T11" s="198">
        <v>0</v>
      </c>
      <c r="U11" s="198">
        <v>0</v>
      </c>
      <c r="V11" s="198">
        <v>0</v>
      </c>
      <c r="W11" s="198">
        <v>0</v>
      </c>
      <c r="X11" s="198">
        <v>0</v>
      </c>
      <c r="Y11" s="198">
        <v>0</v>
      </c>
      <c r="Z11" s="198">
        <v>0</v>
      </c>
      <c r="AA11" s="198">
        <v>0</v>
      </c>
      <c r="AB11" s="198">
        <v>0</v>
      </c>
      <c r="AC11" s="198">
        <v>0</v>
      </c>
      <c r="AD11" s="198">
        <v>0</v>
      </c>
      <c r="AE11" s="198">
        <v>0</v>
      </c>
      <c r="AF11" s="198">
        <v>0</v>
      </c>
      <c r="AG11" s="198">
        <v>496500</v>
      </c>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row>
    <row r="12" spans="1:135" ht="14.25" customHeight="1">
      <c r="A12" s="197" t="s">
        <v>341</v>
      </c>
      <c r="B12" s="197" t="s">
        <v>342</v>
      </c>
      <c r="C12" s="197" t="s">
        <v>347</v>
      </c>
      <c r="D12" s="197" t="s">
        <v>343</v>
      </c>
      <c r="E12" s="197" t="s">
        <v>348</v>
      </c>
      <c r="F12" s="198">
        <v>750000</v>
      </c>
      <c r="G12" s="198">
        <v>250000</v>
      </c>
      <c r="H12" s="198">
        <v>20000</v>
      </c>
      <c r="I12" s="198">
        <v>0</v>
      </c>
      <c r="J12" s="198">
        <v>0</v>
      </c>
      <c r="K12" s="198">
        <v>0</v>
      </c>
      <c r="L12" s="198">
        <v>0</v>
      </c>
      <c r="M12" s="198">
        <v>20000</v>
      </c>
      <c r="N12" s="198">
        <v>0</v>
      </c>
      <c r="O12" s="198">
        <v>0</v>
      </c>
      <c r="P12" s="198">
        <v>0</v>
      </c>
      <c r="Q12" s="198">
        <v>0</v>
      </c>
      <c r="R12" s="198">
        <v>0</v>
      </c>
      <c r="S12" s="198">
        <v>0</v>
      </c>
      <c r="T12" s="198">
        <v>0</v>
      </c>
      <c r="U12" s="198">
        <v>50000</v>
      </c>
      <c r="V12" s="198">
        <v>0</v>
      </c>
      <c r="W12" s="198">
        <v>0</v>
      </c>
      <c r="X12" s="198">
        <v>0</v>
      </c>
      <c r="Y12" s="198">
        <v>0</v>
      </c>
      <c r="Z12" s="198">
        <v>0</v>
      </c>
      <c r="AA12" s="198">
        <v>20000</v>
      </c>
      <c r="AB12" s="198">
        <v>0</v>
      </c>
      <c r="AC12" s="198">
        <v>0</v>
      </c>
      <c r="AD12" s="198">
        <v>140000</v>
      </c>
      <c r="AE12" s="198">
        <v>0</v>
      </c>
      <c r="AF12" s="198">
        <v>0</v>
      </c>
      <c r="AG12" s="198">
        <f>390000-140000</f>
        <v>250000</v>
      </c>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row>
    <row r="13" spans="1:135" ht="14.25" customHeight="1">
      <c r="A13" s="197" t="s">
        <v>341</v>
      </c>
      <c r="B13" s="197" t="s">
        <v>342</v>
      </c>
      <c r="C13" s="197" t="s">
        <v>349</v>
      </c>
      <c r="D13" s="197" t="s">
        <v>343</v>
      </c>
      <c r="E13" s="197" t="s">
        <v>350</v>
      </c>
      <c r="F13" s="198">
        <v>200000</v>
      </c>
      <c r="G13" s="198">
        <v>60000</v>
      </c>
      <c r="H13" s="198">
        <v>0</v>
      </c>
      <c r="I13" s="198">
        <v>0</v>
      </c>
      <c r="J13" s="198">
        <v>0</v>
      </c>
      <c r="K13" s="198">
        <v>0</v>
      </c>
      <c r="L13" s="198">
        <v>0</v>
      </c>
      <c r="M13" s="198">
        <v>20000</v>
      </c>
      <c r="N13" s="198">
        <v>0</v>
      </c>
      <c r="O13" s="198">
        <v>0</v>
      </c>
      <c r="P13" s="198">
        <v>0</v>
      </c>
      <c r="Q13" s="198">
        <v>0</v>
      </c>
      <c r="R13" s="198">
        <v>0</v>
      </c>
      <c r="S13" s="198">
        <v>0</v>
      </c>
      <c r="T13" s="198">
        <v>0</v>
      </c>
      <c r="U13" s="198">
        <v>0</v>
      </c>
      <c r="V13" s="198">
        <v>0</v>
      </c>
      <c r="W13" s="198">
        <v>0</v>
      </c>
      <c r="X13" s="198">
        <v>0</v>
      </c>
      <c r="Y13" s="198">
        <v>0</v>
      </c>
      <c r="Z13" s="198">
        <v>0</v>
      </c>
      <c r="AA13" s="198">
        <v>0</v>
      </c>
      <c r="AB13" s="198">
        <v>0</v>
      </c>
      <c r="AC13" s="198">
        <v>0</v>
      </c>
      <c r="AD13" s="198">
        <v>0</v>
      </c>
      <c r="AE13" s="198">
        <v>0</v>
      </c>
      <c r="AF13" s="198">
        <v>0</v>
      </c>
      <c r="AG13" s="198">
        <v>120000</v>
      </c>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row>
    <row r="14" spans="1:135" ht="14.25" customHeight="1">
      <c r="A14" s="197"/>
      <c r="B14" s="197"/>
      <c r="C14" s="197"/>
      <c r="D14" s="197" t="s">
        <v>364</v>
      </c>
      <c r="E14" s="197" t="s">
        <v>365</v>
      </c>
      <c r="F14" s="198">
        <v>327000</v>
      </c>
      <c r="G14" s="198">
        <v>1000</v>
      </c>
      <c r="H14" s="198">
        <v>0</v>
      </c>
      <c r="I14" s="198">
        <v>0</v>
      </c>
      <c r="J14" s="198">
        <v>0</v>
      </c>
      <c r="K14" s="198">
        <v>3000</v>
      </c>
      <c r="L14" s="198">
        <v>5000</v>
      </c>
      <c r="M14" s="198">
        <v>3000</v>
      </c>
      <c r="N14" s="198">
        <v>0</v>
      </c>
      <c r="O14" s="198">
        <v>0</v>
      </c>
      <c r="P14" s="198">
        <v>57400</v>
      </c>
      <c r="Q14" s="198">
        <v>0</v>
      </c>
      <c r="R14" s="198">
        <v>2000</v>
      </c>
      <c r="S14" s="198">
        <v>0</v>
      </c>
      <c r="T14" s="198">
        <v>0</v>
      </c>
      <c r="U14" s="198">
        <v>0</v>
      </c>
      <c r="V14" s="198"/>
      <c r="W14" s="198">
        <v>0</v>
      </c>
      <c r="X14" s="198">
        <v>0</v>
      </c>
      <c r="Y14" s="198">
        <v>0</v>
      </c>
      <c r="Z14" s="198">
        <v>0</v>
      </c>
      <c r="AA14" s="198">
        <v>0</v>
      </c>
      <c r="AB14" s="198">
        <v>31200</v>
      </c>
      <c r="AC14" s="198">
        <v>0</v>
      </c>
      <c r="AD14" s="198">
        <v>0</v>
      </c>
      <c r="AE14" s="198">
        <v>81600</v>
      </c>
      <c r="AF14" s="198">
        <v>0</v>
      </c>
      <c r="AG14" s="198">
        <v>142800</v>
      </c>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row>
    <row r="15" spans="1:135" ht="14.25" customHeight="1">
      <c r="A15" s="197" t="s">
        <v>341</v>
      </c>
      <c r="B15" s="197" t="s">
        <v>342</v>
      </c>
      <c r="C15" s="197" t="s">
        <v>342</v>
      </c>
      <c r="D15" s="197" t="s">
        <v>366</v>
      </c>
      <c r="E15" s="197" t="s">
        <v>344</v>
      </c>
      <c r="F15" s="198">
        <v>217000</v>
      </c>
      <c r="G15" s="198">
        <v>1000</v>
      </c>
      <c r="H15" s="198">
        <v>0</v>
      </c>
      <c r="I15" s="198">
        <v>0</v>
      </c>
      <c r="J15" s="198">
        <v>0</v>
      </c>
      <c r="K15" s="198">
        <v>3000</v>
      </c>
      <c r="L15" s="198">
        <v>5000</v>
      </c>
      <c r="M15" s="198">
        <v>3000</v>
      </c>
      <c r="N15" s="198">
        <v>0</v>
      </c>
      <c r="O15" s="198">
        <v>0</v>
      </c>
      <c r="P15" s="198">
        <v>57400</v>
      </c>
      <c r="Q15" s="198">
        <v>0</v>
      </c>
      <c r="R15" s="198">
        <v>2000</v>
      </c>
      <c r="S15" s="198">
        <v>0</v>
      </c>
      <c r="T15" s="198">
        <v>0</v>
      </c>
      <c r="U15" s="198">
        <v>0</v>
      </c>
      <c r="V15" s="198"/>
      <c r="W15" s="198">
        <v>0</v>
      </c>
      <c r="X15" s="198">
        <v>0</v>
      </c>
      <c r="Y15" s="198">
        <v>0</v>
      </c>
      <c r="Z15" s="198">
        <v>0</v>
      </c>
      <c r="AA15" s="198">
        <v>0</v>
      </c>
      <c r="AB15" s="198">
        <v>31200</v>
      </c>
      <c r="AC15" s="198">
        <v>0</v>
      </c>
      <c r="AD15" s="198">
        <v>0</v>
      </c>
      <c r="AE15" s="198">
        <v>81600</v>
      </c>
      <c r="AF15" s="198">
        <v>0</v>
      </c>
      <c r="AG15" s="198">
        <v>32800</v>
      </c>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row>
    <row r="16" spans="1:135" ht="14.25" customHeight="1">
      <c r="A16" s="197" t="s">
        <v>341</v>
      </c>
      <c r="B16" s="197" t="s">
        <v>342</v>
      </c>
      <c r="C16" s="197" t="s">
        <v>355</v>
      </c>
      <c r="D16" s="197" t="s">
        <v>366</v>
      </c>
      <c r="E16" s="197" t="s">
        <v>367</v>
      </c>
      <c r="F16" s="198">
        <v>110000</v>
      </c>
      <c r="G16" s="198">
        <v>0</v>
      </c>
      <c r="H16" s="198">
        <v>0</v>
      </c>
      <c r="I16" s="198">
        <v>0</v>
      </c>
      <c r="J16" s="198">
        <v>0</v>
      </c>
      <c r="K16" s="198">
        <v>0</v>
      </c>
      <c r="L16" s="198">
        <v>0</v>
      </c>
      <c r="M16" s="198">
        <v>0</v>
      </c>
      <c r="N16" s="198">
        <v>0</v>
      </c>
      <c r="O16" s="198">
        <v>0</v>
      </c>
      <c r="P16" s="198">
        <v>0</v>
      </c>
      <c r="Q16" s="198">
        <v>0</v>
      </c>
      <c r="R16" s="198">
        <v>0</v>
      </c>
      <c r="S16" s="198">
        <v>0</v>
      </c>
      <c r="T16" s="198">
        <v>0</v>
      </c>
      <c r="U16" s="198">
        <v>0</v>
      </c>
      <c r="V16" s="198">
        <v>0</v>
      </c>
      <c r="W16" s="198">
        <v>0</v>
      </c>
      <c r="X16" s="198">
        <v>0</v>
      </c>
      <c r="Y16" s="198">
        <v>0</v>
      </c>
      <c r="Z16" s="198">
        <v>0</v>
      </c>
      <c r="AA16" s="198">
        <v>0</v>
      </c>
      <c r="AB16" s="198">
        <v>0</v>
      </c>
      <c r="AC16" s="198">
        <v>0</v>
      </c>
      <c r="AD16" s="198">
        <v>0</v>
      </c>
      <c r="AE16" s="198">
        <v>0</v>
      </c>
      <c r="AF16" s="198">
        <v>0</v>
      </c>
      <c r="AG16" s="198">
        <v>110000</v>
      </c>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row>
    <row r="17" spans="1:135" ht="14.25" customHeight="1">
      <c r="A17" s="197"/>
      <c r="B17" s="197"/>
      <c r="C17" s="197"/>
      <c r="D17" s="197" t="s">
        <v>368</v>
      </c>
      <c r="E17" s="197" t="s">
        <v>369</v>
      </c>
      <c r="F17" s="198">
        <v>1772600</v>
      </c>
      <c r="G17" s="198">
        <v>70000</v>
      </c>
      <c r="H17" s="198">
        <v>50000</v>
      </c>
      <c r="I17" s="198">
        <v>0</v>
      </c>
      <c r="J17" s="198">
        <v>20000</v>
      </c>
      <c r="K17" s="198">
        <v>12000</v>
      </c>
      <c r="L17" s="198">
        <v>50000</v>
      </c>
      <c r="M17" s="198">
        <v>80000</v>
      </c>
      <c r="N17" s="198">
        <v>0</v>
      </c>
      <c r="O17" s="198">
        <v>0</v>
      </c>
      <c r="P17" s="198">
        <v>0</v>
      </c>
      <c r="Q17" s="198">
        <v>0</v>
      </c>
      <c r="R17" s="198">
        <v>0</v>
      </c>
      <c r="S17" s="198">
        <v>0</v>
      </c>
      <c r="T17" s="198">
        <v>0</v>
      </c>
      <c r="U17" s="198">
        <v>0</v>
      </c>
      <c r="V17" s="198">
        <v>0</v>
      </c>
      <c r="W17" s="198">
        <v>0</v>
      </c>
      <c r="X17" s="198">
        <v>0</v>
      </c>
      <c r="Y17" s="198">
        <v>0</v>
      </c>
      <c r="Z17" s="198">
        <v>0</v>
      </c>
      <c r="AA17" s="198">
        <v>0</v>
      </c>
      <c r="AB17" s="198">
        <v>28600</v>
      </c>
      <c r="AC17" s="198">
        <v>0</v>
      </c>
      <c r="AD17" s="198">
        <v>0</v>
      </c>
      <c r="AE17" s="198">
        <v>201600</v>
      </c>
      <c r="AF17" s="198">
        <v>0</v>
      </c>
      <c r="AG17" s="198">
        <v>1260400</v>
      </c>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row>
    <row r="18" spans="1:135" ht="14.25" customHeight="1">
      <c r="A18" s="197" t="s">
        <v>341</v>
      </c>
      <c r="B18" s="197" t="s">
        <v>342</v>
      </c>
      <c r="C18" s="197" t="s">
        <v>342</v>
      </c>
      <c r="D18" s="197" t="s">
        <v>370</v>
      </c>
      <c r="E18" s="197" t="s">
        <v>344</v>
      </c>
      <c r="F18" s="198">
        <v>240000</v>
      </c>
      <c r="G18" s="198">
        <v>0</v>
      </c>
      <c r="H18" s="198">
        <v>0</v>
      </c>
      <c r="I18" s="198">
        <v>0</v>
      </c>
      <c r="J18" s="198">
        <v>0</v>
      </c>
      <c r="K18" s="198">
        <v>0</v>
      </c>
      <c r="L18" s="198">
        <v>0</v>
      </c>
      <c r="M18" s="198">
        <v>0</v>
      </c>
      <c r="N18" s="198">
        <v>0</v>
      </c>
      <c r="O18" s="198">
        <v>0</v>
      </c>
      <c r="P18" s="198">
        <v>0</v>
      </c>
      <c r="Q18" s="198">
        <v>0</v>
      </c>
      <c r="R18" s="198">
        <v>0</v>
      </c>
      <c r="S18" s="198">
        <v>0</v>
      </c>
      <c r="T18" s="198">
        <v>0</v>
      </c>
      <c r="U18" s="198">
        <v>0</v>
      </c>
      <c r="V18" s="198">
        <v>0</v>
      </c>
      <c r="W18" s="198">
        <v>0</v>
      </c>
      <c r="X18" s="198">
        <v>0</v>
      </c>
      <c r="Y18" s="198">
        <v>0</v>
      </c>
      <c r="Z18" s="198">
        <v>0</v>
      </c>
      <c r="AA18" s="198">
        <v>0</v>
      </c>
      <c r="AB18" s="198">
        <v>0</v>
      </c>
      <c r="AC18" s="198">
        <v>0</v>
      </c>
      <c r="AD18" s="198">
        <v>0</v>
      </c>
      <c r="AE18" s="198">
        <v>0</v>
      </c>
      <c r="AF18" s="198">
        <v>0</v>
      </c>
      <c r="AG18" s="198">
        <v>240000</v>
      </c>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row>
    <row r="19" spans="1:135" ht="14.25" customHeight="1">
      <c r="A19" s="197" t="s">
        <v>341</v>
      </c>
      <c r="B19" s="197" t="s">
        <v>342</v>
      </c>
      <c r="C19" s="197" t="s">
        <v>371</v>
      </c>
      <c r="D19" s="197" t="s">
        <v>370</v>
      </c>
      <c r="E19" s="197" t="s">
        <v>372</v>
      </c>
      <c r="F19" s="198">
        <v>1532600</v>
      </c>
      <c r="G19" s="198">
        <v>70000</v>
      </c>
      <c r="H19" s="198">
        <v>50000</v>
      </c>
      <c r="I19" s="198">
        <v>0</v>
      </c>
      <c r="J19" s="198">
        <v>20000</v>
      </c>
      <c r="K19" s="198">
        <v>12000</v>
      </c>
      <c r="L19" s="198">
        <v>50000</v>
      </c>
      <c r="M19" s="198">
        <v>80000</v>
      </c>
      <c r="N19" s="198">
        <v>0</v>
      </c>
      <c r="O19" s="198">
        <v>0</v>
      </c>
      <c r="P19" s="198">
        <v>0</v>
      </c>
      <c r="Q19" s="198">
        <v>0</v>
      </c>
      <c r="R19" s="198">
        <v>0</v>
      </c>
      <c r="S19" s="198">
        <v>0</v>
      </c>
      <c r="T19" s="198">
        <v>0</v>
      </c>
      <c r="U19" s="198">
        <v>0</v>
      </c>
      <c r="V19" s="198">
        <v>0</v>
      </c>
      <c r="W19" s="198">
        <v>0</v>
      </c>
      <c r="X19" s="198">
        <v>0</v>
      </c>
      <c r="Y19" s="198">
        <v>0</v>
      </c>
      <c r="Z19" s="198">
        <v>0</v>
      </c>
      <c r="AA19" s="198">
        <v>0</v>
      </c>
      <c r="AB19" s="198">
        <v>28600</v>
      </c>
      <c r="AC19" s="198">
        <v>0</v>
      </c>
      <c r="AD19" s="198">
        <v>0</v>
      </c>
      <c r="AE19" s="198">
        <v>201600</v>
      </c>
      <c r="AF19" s="198">
        <v>0</v>
      </c>
      <c r="AG19" s="198">
        <v>1020400</v>
      </c>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row>
    <row r="20" spans="1:135" ht="14.25" customHeight="1">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row>
    <row r="21" spans="1:135" ht="14.25" customHeight="1">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row>
    <row r="22" spans="1:135" ht="14.25" customHeight="1">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row>
  </sheetData>
  <sheetProtection formatCells="0" formatColumns="0" formatRows="0"/>
  <mergeCells count="32">
    <mergeCell ref="M5:M6"/>
    <mergeCell ref="A4:E4"/>
    <mergeCell ref="A5:C5"/>
    <mergeCell ref="D5:D6"/>
    <mergeCell ref="E5:E6"/>
    <mergeCell ref="F5:F6"/>
    <mergeCell ref="G5:G6"/>
    <mergeCell ref="H5:H6"/>
    <mergeCell ref="I5:I6"/>
    <mergeCell ref="J5:J6"/>
    <mergeCell ref="K5:K6"/>
    <mergeCell ref="L5:L6"/>
    <mergeCell ref="Y5:Y6"/>
    <mergeCell ref="N5:N6"/>
    <mergeCell ref="O5:O6"/>
    <mergeCell ref="P5:P6"/>
    <mergeCell ref="Q5:Q6"/>
    <mergeCell ref="R5:R6"/>
    <mergeCell ref="S5:S6"/>
    <mergeCell ref="T5:T6"/>
    <mergeCell ref="U5:U6"/>
    <mergeCell ref="V5:V6"/>
    <mergeCell ref="W5:W6"/>
    <mergeCell ref="X5:X6"/>
    <mergeCell ref="AF5:AF6"/>
    <mergeCell ref="AG5:AG6"/>
    <mergeCell ref="Z5:Z6"/>
    <mergeCell ref="AA5:AA6"/>
    <mergeCell ref="AB5:AB6"/>
    <mergeCell ref="AC5:AC6"/>
    <mergeCell ref="AD5:AD6"/>
    <mergeCell ref="AE5:AE6"/>
  </mergeCells>
  <phoneticPr fontId="19"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BJ19"/>
  <sheetViews>
    <sheetView showGridLines="0" showZeros="0" tabSelected="1" topLeftCell="Z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6" width="16.83203125" style="108" customWidth="1"/>
    <col min="7" max="36" width="13.83203125" style="108" customWidth="1"/>
    <col min="37" max="62" width="9" style="108" customWidth="1"/>
    <col min="63" max="104" width="9.1640625" style="108" customWidth="1"/>
    <col min="105" max="16384" width="9.1640625" style="108"/>
  </cols>
  <sheetData>
    <row r="1" spans="1:62" ht="14.25" customHeight="1">
      <c r="A1" s="92"/>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109" t="s">
        <v>219</v>
      </c>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row>
    <row r="2" spans="1:62" s="195" customFormat="1" ht="20.100000000000001" customHeight="1">
      <c r="A2" s="110" t="s">
        <v>166</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2" ht="14.25" customHeight="1">
      <c r="A3" s="93" t="s">
        <v>336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6" t="s">
        <v>3</v>
      </c>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row>
    <row r="4" spans="1:62" ht="14.25" customHeight="1">
      <c r="A4" s="239" t="s">
        <v>81</v>
      </c>
      <c r="B4" s="239"/>
      <c r="C4" s="239"/>
      <c r="D4" s="239"/>
      <c r="E4" s="247"/>
      <c r="F4" s="239" t="s">
        <v>82</v>
      </c>
      <c r="G4" s="202" t="s">
        <v>153</v>
      </c>
      <c r="H4" s="201"/>
      <c r="I4" s="201"/>
      <c r="J4" s="201"/>
      <c r="K4" s="201"/>
      <c r="L4" s="201" t="s">
        <v>156</v>
      </c>
      <c r="M4" s="201"/>
      <c r="N4" s="201"/>
      <c r="O4" s="201" t="s">
        <v>157</v>
      </c>
      <c r="P4" s="201"/>
      <c r="Q4" s="201"/>
      <c r="R4" s="202"/>
      <c r="S4" s="201"/>
      <c r="T4" s="202"/>
      <c r="U4" s="202" t="s">
        <v>158</v>
      </c>
      <c r="V4" s="203"/>
      <c r="W4" s="200"/>
      <c r="X4" s="202" t="s">
        <v>220</v>
      </c>
      <c r="Y4" s="201"/>
      <c r="Z4" s="201"/>
      <c r="AA4" s="202"/>
      <c r="AB4" s="201"/>
      <c r="AC4" s="201"/>
      <c r="AD4" s="202"/>
      <c r="AE4" s="201"/>
      <c r="AF4" s="201"/>
      <c r="AG4" s="202"/>
      <c r="AH4" s="201"/>
      <c r="AI4" s="201"/>
      <c r="AJ4" s="201"/>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row>
    <row r="5" spans="1:62" ht="14.25" customHeight="1">
      <c r="A5" s="239" t="s">
        <v>58</v>
      </c>
      <c r="B5" s="239"/>
      <c r="C5" s="239"/>
      <c r="D5" s="239" t="s">
        <v>59</v>
      </c>
      <c r="E5" s="239" t="s">
        <v>85</v>
      </c>
      <c r="F5" s="239"/>
      <c r="G5" s="279" t="s">
        <v>142</v>
      </c>
      <c r="H5" s="279" t="s">
        <v>221</v>
      </c>
      <c r="I5" s="279" t="s">
        <v>222</v>
      </c>
      <c r="J5" s="279" t="s">
        <v>223</v>
      </c>
      <c r="K5" s="279" t="s">
        <v>224</v>
      </c>
      <c r="L5" s="279" t="s">
        <v>142</v>
      </c>
      <c r="M5" s="279" t="s">
        <v>225</v>
      </c>
      <c r="N5" s="279" t="s">
        <v>226</v>
      </c>
      <c r="O5" s="279" t="s">
        <v>142</v>
      </c>
      <c r="P5" s="279" t="s">
        <v>227</v>
      </c>
      <c r="Q5" s="279" t="s">
        <v>228</v>
      </c>
      <c r="R5" s="281" t="s">
        <v>229</v>
      </c>
      <c r="S5" s="283" t="s">
        <v>230</v>
      </c>
      <c r="T5" s="279" t="s">
        <v>231</v>
      </c>
      <c r="U5" s="279" t="s">
        <v>142</v>
      </c>
      <c r="V5" s="279" t="s">
        <v>158</v>
      </c>
      <c r="W5" s="279" t="s">
        <v>232</v>
      </c>
      <c r="X5" s="279" t="s">
        <v>142</v>
      </c>
      <c r="Y5" s="279" t="s">
        <v>233</v>
      </c>
      <c r="Z5" s="279" t="s">
        <v>234</v>
      </c>
      <c r="AA5" s="279" t="s">
        <v>235</v>
      </c>
      <c r="AB5" s="279" t="s">
        <v>236</v>
      </c>
      <c r="AC5" s="279" t="s">
        <v>237</v>
      </c>
      <c r="AD5" s="279" t="s">
        <v>238</v>
      </c>
      <c r="AE5" s="279" t="s">
        <v>239</v>
      </c>
      <c r="AF5" s="279" t="s">
        <v>240</v>
      </c>
      <c r="AG5" s="279" t="s">
        <v>241</v>
      </c>
      <c r="AH5" s="279" t="s">
        <v>242</v>
      </c>
      <c r="AI5" s="279" t="s">
        <v>243</v>
      </c>
      <c r="AJ5" s="279" t="s">
        <v>244</v>
      </c>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row>
    <row r="6" spans="1:62" ht="14.25" customHeight="1">
      <c r="A6" s="196" t="s">
        <v>70</v>
      </c>
      <c r="B6" s="196" t="s">
        <v>71</v>
      </c>
      <c r="C6" s="196" t="s">
        <v>72</v>
      </c>
      <c r="D6" s="239"/>
      <c r="E6" s="239"/>
      <c r="F6" s="240"/>
      <c r="G6" s="280"/>
      <c r="H6" s="280"/>
      <c r="I6" s="280"/>
      <c r="J6" s="280"/>
      <c r="K6" s="280"/>
      <c r="L6" s="280"/>
      <c r="M6" s="280"/>
      <c r="N6" s="280"/>
      <c r="O6" s="280"/>
      <c r="P6" s="280"/>
      <c r="Q6" s="280"/>
      <c r="R6" s="282"/>
      <c r="S6" s="284"/>
      <c r="T6" s="280"/>
      <c r="U6" s="280"/>
      <c r="V6" s="280"/>
      <c r="W6" s="280"/>
      <c r="X6" s="280"/>
      <c r="Y6" s="280"/>
      <c r="Z6" s="280"/>
      <c r="AA6" s="280"/>
      <c r="AB6" s="280"/>
      <c r="AC6" s="280"/>
      <c r="AD6" s="280"/>
      <c r="AE6" s="280"/>
      <c r="AF6" s="280"/>
      <c r="AG6" s="280"/>
      <c r="AH6" s="280"/>
      <c r="AI6" s="280"/>
      <c r="AJ6" s="280"/>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row>
    <row r="7" spans="1:62" s="92" customFormat="1" ht="14.25" customHeight="1">
      <c r="A7" s="197"/>
      <c r="B7" s="197"/>
      <c r="C7" s="197"/>
      <c r="D7" s="197"/>
      <c r="E7" s="197"/>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row>
    <row r="8" spans="1:62" ht="14.25"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row>
    <row r="9" spans="1:62" ht="14.2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row>
    <row r="10" spans="1:62" ht="14.25" customHeight="1">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row>
    <row r="11" spans="1:62" ht="14.2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row>
    <row r="12" spans="1:62" ht="14.25"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row>
    <row r="13" spans="1:62" ht="14.25" customHeight="1">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row>
    <row r="14" spans="1:62" ht="14.25"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row>
    <row r="15" spans="1:62" ht="14.2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row>
    <row r="16" spans="1:62" ht="14.25" customHeight="1">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row>
    <row r="17" spans="1:62" ht="14.2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row>
    <row r="18" spans="1:62" ht="14.25" customHeight="1">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row>
    <row r="19" spans="1:62" ht="14.25"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row>
  </sheetData>
  <sheetProtection formatCells="0" formatColumns="0" formatRows="0"/>
  <mergeCells count="35">
    <mergeCell ref="G5:G6"/>
    <mergeCell ref="A4:E4"/>
    <mergeCell ref="F4:F6"/>
    <mergeCell ref="A5:C5"/>
    <mergeCell ref="D5:D6"/>
    <mergeCell ref="E5:E6"/>
    <mergeCell ref="S5:S6"/>
    <mergeCell ref="H5:H6"/>
    <mergeCell ref="I5:I6"/>
    <mergeCell ref="J5:J6"/>
    <mergeCell ref="K5:K6"/>
    <mergeCell ref="L5:L6"/>
    <mergeCell ref="M5:M6"/>
    <mergeCell ref="N5:N6"/>
    <mergeCell ref="O5:O6"/>
    <mergeCell ref="P5:P6"/>
    <mergeCell ref="Q5:Q6"/>
    <mergeCell ref="R5:R6"/>
    <mergeCell ref="AE5:AE6"/>
    <mergeCell ref="T5:T6"/>
    <mergeCell ref="U5:U6"/>
    <mergeCell ref="V5:V6"/>
    <mergeCell ref="W5:W6"/>
    <mergeCell ref="X5:X6"/>
    <mergeCell ref="Y5:Y6"/>
    <mergeCell ref="Z5:Z6"/>
    <mergeCell ref="AA5:AA6"/>
    <mergeCell ref="AB5:AB6"/>
    <mergeCell ref="AC5:AC6"/>
    <mergeCell ref="AD5:AD6"/>
    <mergeCell ref="AF5:AF6"/>
    <mergeCell ref="AG5:AG6"/>
    <mergeCell ref="AH5:AH6"/>
    <mergeCell ref="AI5:AI6"/>
    <mergeCell ref="AJ5:AJ6"/>
  </mergeCells>
  <phoneticPr fontId="19"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AB22"/>
  <sheetViews>
    <sheetView showGridLines="0" showZeros="0" tabSelected="1" topLeftCell="R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6" width="16.83203125" style="108" customWidth="1"/>
    <col min="7" max="28" width="13.83203125" style="108" customWidth="1"/>
    <col min="29" max="68" width="9.1640625" style="108" customWidth="1"/>
    <col min="69" max="16384" width="9.1640625" style="108"/>
  </cols>
  <sheetData>
    <row r="1" spans="1:28" ht="14.25" customHeight="1">
      <c r="A1" s="92"/>
      <c r="B1" s="93"/>
      <c r="C1" s="93"/>
      <c r="D1" s="93"/>
      <c r="E1" s="93"/>
      <c r="F1" s="93"/>
      <c r="G1" s="93"/>
      <c r="H1" s="93"/>
      <c r="I1" s="93"/>
      <c r="J1" s="93"/>
      <c r="K1" s="93"/>
      <c r="L1" s="93"/>
      <c r="M1" s="93"/>
      <c r="N1" s="93"/>
      <c r="O1" s="93"/>
      <c r="P1" s="93"/>
      <c r="Q1" s="93"/>
      <c r="R1" s="93"/>
      <c r="S1" s="93"/>
      <c r="T1" s="93"/>
      <c r="U1" s="93"/>
      <c r="V1" s="93"/>
      <c r="W1" s="93"/>
      <c r="X1" s="93"/>
      <c r="Y1" s="93"/>
      <c r="Z1" s="97"/>
      <c r="AA1" s="93"/>
      <c r="AB1" s="109" t="s">
        <v>245</v>
      </c>
    </row>
    <row r="2" spans="1:28" s="195" customFormat="1" ht="20.100000000000001" customHeight="1">
      <c r="A2" s="110" t="s">
        <v>166</v>
      </c>
      <c r="B2" s="193"/>
      <c r="C2" s="193"/>
      <c r="D2" s="193"/>
      <c r="E2" s="193"/>
      <c r="F2" s="193"/>
      <c r="G2" s="193"/>
      <c r="H2" s="193"/>
      <c r="I2" s="193"/>
      <c r="J2" s="193"/>
      <c r="K2" s="193"/>
      <c r="L2" s="193"/>
      <c r="M2" s="193"/>
      <c r="N2" s="193"/>
      <c r="O2" s="193"/>
      <c r="P2" s="193"/>
      <c r="Q2" s="193"/>
      <c r="R2" s="193"/>
      <c r="S2" s="193"/>
      <c r="T2" s="193"/>
      <c r="U2" s="193"/>
      <c r="V2" s="193"/>
      <c r="W2" s="193"/>
      <c r="X2" s="193"/>
      <c r="Y2" s="193"/>
      <c r="Z2" s="108"/>
      <c r="AA2" s="193"/>
      <c r="AB2" s="193"/>
    </row>
    <row r="3" spans="1:28" ht="14.25" customHeight="1">
      <c r="A3" s="93" t="s">
        <v>336</v>
      </c>
      <c r="B3" s="93"/>
      <c r="C3" s="93"/>
      <c r="D3" s="93"/>
      <c r="E3" s="93"/>
      <c r="F3" s="93"/>
      <c r="G3" s="93"/>
      <c r="H3" s="93"/>
      <c r="I3" s="93"/>
      <c r="J3" s="93"/>
      <c r="K3" s="93"/>
      <c r="L3" s="93"/>
      <c r="M3" s="93"/>
      <c r="N3" s="93"/>
      <c r="O3" s="93"/>
      <c r="P3" s="93"/>
      <c r="Q3" s="93"/>
      <c r="R3" s="93"/>
      <c r="S3" s="93"/>
      <c r="T3" s="93"/>
      <c r="U3" s="93"/>
      <c r="V3" s="93"/>
      <c r="W3" s="93"/>
      <c r="X3" s="93"/>
      <c r="Y3" s="93"/>
      <c r="Z3" s="97"/>
      <c r="AA3" s="93"/>
      <c r="AB3" s="96" t="s">
        <v>3</v>
      </c>
    </row>
    <row r="4" spans="1:28" ht="14.25" customHeight="1">
      <c r="A4" s="239" t="s">
        <v>81</v>
      </c>
      <c r="B4" s="239"/>
      <c r="C4" s="239"/>
      <c r="D4" s="239"/>
      <c r="E4" s="247"/>
      <c r="F4" s="239" t="s">
        <v>82</v>
      </c>
      <c r="G4" s="201" t="s">
        <v>246</v>
      </c>
      <c r="H4" s="201"/>
      <c r="I4" s="201"/>
      <c r="J4" s="201"/>
      <c r="K4" s="201"/>
      <c r="L4" s="201"/>
      <c r="M4" s="201"/>
      <c r="N4" s="202"/>
      <c r="O4" s="201"/>
      <c r="P4" s="201"/>
      <c r="Q4" s="201"/>
      <c r="R4" s="201"/>
      <c r="S4" s="201"/>
      <c r="T4" s="201"/>
      <c r="U4" s="201"/>
      <c r="V4" s="201"/>
      <c r="W4" s="201"/>
      <c r="X4" s="200" t="s">
        <v>159</v>
      </c>
      <c r="Y4" s="201"/>
      <c r="Z4" s="201"/>
      <c r="AA4" s="204"/>
      <c r="AB4" s="204"/>
    </row>
    <row r="5" spans="1:28" ht="14.25" customHeight="1">
      <c r="A5" s="239" t="s">
        <v>58</v>
      </c>
      <c r="B5" s="239"/>
      <c r="C5" s="239"/>
      <c r="D5" s="239" t="s">
        <v>59</v>
      </c>
      <c r="E5" s="239" t="s">
        <v>85</v>
      </c>
      <c r="F5" s="239"/>
      <c r="G5" s="279" t="s">
        <v>142</v>
      </c>
      <c r="H5" s="279" t="s">
        <v>247</v>
      </c>
      <c r="I5" s="279" t="s">
        <v>248</v>
      </c>
      <c r="J5" s="279" t="s">
        <v>249</v>
      </c>
      <c r="K5" s="279" t="s">
        <v>250</v>
      </c>
      <c r="L5" s="279" t="s">
        <v>251</v>
      </c>
      <c r="M5" s="279" t="s">
        <v>252</v>
      </c>
      <c r="N5" s="279" t="s">
        <v>253</v>
      </c>
      <c r="O5" s="279" t="s">
        <v>254</v>
      </c>
      <c r="P5" s="279" t="s">
        <v>255</v>
      </c>
      <c r="Q5" s="279" t="s">
        <v>256</v>
      </c>
      <c r="R5" s="279" t="s">
        <v>257</v>
      </c>
      <c r="S5" s="279" t="s">
        <v>258</v>
      </c>
      <c r="T5" s="279" t="s">
        <v>259</v>
      </c>
      <c r="U5" s="279" t="s">
        <v>242</v>
      </c>
      <c r="V5" s="279" t="s">
        <v>243</v>
      </c>
      <c r="W5" s="279" t="s">
        <v>246</v>
      </c>
      <c r="X5" s="279" t="s">
        <v>142</v>
      </c>
      <c r="Y5" s="279" t="s">
        <v>260</v>
      </c>
      <c r="Z5" s="279" t="s">
        <v>261</v>
      </c>
      <c r="AA5" s="239" t="s">
        <v>262</v>
      </c>
      <c r="AB5" s="239" t="s">
        <v>159</v>
      </c>
    </row>
    <row r="6" spans="1:28" ht="14.25" customHeight="1">
      <c r="A6" s="196" t="s">
        <v>70</v>
      </c>
      <c r="B6" s="196" t="s">
        <v>71</v>
      </c>
      <c r="C6" s="196" t="s">
        <v>72</v>
      </c>
      <c r="D6" s="239"/>
      <c r="E6" s="239"/>
      <c r="F6" s="240"/>
      <c r="G6" s="280"/>
      <c r="H6" s="280"/>
      <c r="I6" s="280"/>
      <c r="J6" s="280"/>
      <c r="K6" s="280"/>
      <c r="L6" s="280"/>
      <c r="M6" s="280"/>
      <c r="N6" s="280"/>
      <c r="O6" s="280"/>
      <c r="P6" s="280"/>
      <c r="Q6" s="280"/>
      <c r="R6" s="280"/>
      <c r="S6" s="280"/>
      <c r="T6" s="280"/>
      <c r="U6" s="280"/>
      <c r="V6" s="280"/>
      <c r="W6" s="280"/>
      <c r="X6" s="280"/>
      <c r="Y6" s="280"/>
      <c r="Z6" s="280"/>
      <c r="AA6" s="240"/>
      <c r="AB6" s="240"/>
    </row>
    <row r="7" spans="1:28" s="92" customFormat="1" ht="14.25" customHeight="1">
      <c r="A7" s="197"/>
      <c r="B7" s="197"/>
      <c r="C7" s="197"/>
      <c r="D7" s="197"/>
      <c r="E7" s="197"/>
      <c r="F7" s="198"/>
      <c r="G7" s="198"/>
      <c r="H7" s="198"/>
      <c r="I7" s="198"/>
      <c r="J7" s="198"/>
      <c r="K7" s="198"/>
      <c r="L7" s="198"/>
      <c r="M7" s="198"/>
      <c r="N7" s="198"/>
      <c r="O7" s="198"/>
      <c r="P7" s="198"/>
      <c r="Q7" s="198"/>
      <c r="R7" s="198"/>
      <c r="S7" s="198"/>
      <c r="T7" s="198"/>
      <c r="U7" s="198"/>
      <c r="V7" s="198"/>
      <c r="W7" s="198"/>
      <c r="X7" s="198"/>
      <c r="Y7" s="198"/>
      <c r="Z7" s="198"/>
      <c r="AA7" s="198"/>
      <c r="AB7" s="198"/>
    </row>
    <row r="8" spans="1:28" ht="14.25"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row>
    <row r="9" spans="1:28" ht="14.2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row>
    <row r="10" spans="1:28" ht="14.25" customHeight="1">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row>
    <row r="11" spans="1:28" ht="14.2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row>
    <row r="12" spans="1:28" ht="14.25"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row>
    <row r="13" spans="1:28" ht="14.25" customHeight="1">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row>
    <row r="14" spans="1:28" ht="14.25"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row>
    <row r="15" spans="1:28" ht="14.2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row>
    <row r="16" spans="1:28" ht="14.25" customHeight="1">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row>
    <row r="17" spans="1:28" ht="14.2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row>
    <row r="18" spans="1:28" ht="14.25" customHeight="1">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row>
    <row r="19" spans="1:28" ht="14.25"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ht="14.25" customHeight="1">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2"/>
      <c r="AB20" s="97"/>
    </row>
    <row r="21" spans="1:28" ht="14.25" customHeight="1">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2"/>
      <c r="AA21" s="92"/>
      <c r="AB21" s="97"/>
    </row>
    <row r="22" spans="1:28" ht="14.25" customHeight="1">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2"/>
      <c r="AA22" s="97"/>
      <c r="AB22" s="97"/>
    </row>
  </sheetData>
  <sheetProtection formatCells="0" formatColumns="0" formatRows="0"/>
  <mergeCells count="27">
    <mergeCell ref="G5:G6"/>
    <mergeCell ref="A4:E4"/>
    <mergeCell ref="F4:F6"/>
    <mergeCell ref="A5:C5"/>
    <mergeCell ref="D5:D6"/>
    <mergeCell ref="E5:E6"/>
    <mergeCell ref="S5:S6"/>
    <mergeCell ref="H5:H6"/>
    <mergeCell ref="I5:I6"/>
    <mergeCell ref="J5:J6"/>
    <mergeCell ref="K5:K6"/>
    <mergeCell ref="L5:L6"/>
    <mergeCell ref="M5:M6"/>
    <mergeCell ref="N5:N6"/>
    <mergeCell ref="O5:O6"/>
    <mergeCell ref="P5:P6"/>
    <mergeCell ref="Q5:Q6"/>
    <mergeCell ref="R5:R6"/>
    <mergeCell ref="Z5:Z6"/>
    <mergeCell ref="AA5:AA6"/>
    <mergeCell ref="AB5:AB6"/>
    <mergeCell ref="T5:T6"/>
    <mergeCell ref="U5:U6"/>
    <mergeCell ref="V5:V6"/>
    <mergeCell ref="W5:W6"/>
    <mergeCell ref="X5:X6"/>
    <mergeCell ref="Y5:Y6"/>
  </mergeCells>
  <phoneticPr fontId="19" type="noConversion"/>
  <printOptions horizontalCentered="1"/>
  <pageMargins left="0.19685039370078741" right="0.19685039370078741" top="0.6692913385826772" bottom="0.6692913385826772" header="0.39370078740157483" footer="0.31496062992125984"/>
  <pageSetup paperSize="9" scale="45" fitToHeight="100"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II40"/>
  <sheetViews>
    <sheetView showGridLines="0" showZeros="0" tabSelected="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80.83203125" style="108" customWidth="1"/>
    <col min="6" max="7" width="22.83203125" style="108" customWidth="1"/>
    <col min="8" max="243" width="9" style="108" customWidth="1"/>
    <col min="244" max="16384" width="9.1640625" style="108"/>
  </cols>
  <sheetData>
    <row r="1" spans="1:243" ht="14.25" customHeight="1">
      <c r="A1" s="92"/>
      <c r="B1" s="93"/>
      <c r="C1" s="93"/>
      <c r="D1" s="93"/>
      <c r="E1" s="93"/>
      <c r="F1" s="93"/>
      <c r="G1" s="109" t="s">
        <v>263</v>
      </c>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row>
    <row r="2" spans="1:243" ht="20.100000000000001" customHeight="1">
      <c r="A2" s="110" t="s">
        <v>264</v>
      </c>
      <c r="B2" s="195"/>
      <c r="C2" s="195"/>
      <c r="D2" s="195"/>
      <c r="E2" s="195"/>
      <c r="F2" s="195"/>
      <c r="G2" s="195"/>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row>
    <row r="3" spans="1:243" ht="14.25" customHeight="1">
      <c r="A3" s="98" t="s">
        <v>336</v>
      </c>
      <c r="B3" s="93"/>
      <c r="C3" s="93"/>
      <c r="D3" s="93"/>
      <c r="E3" s="93"/>
      <c r="F3" s="93"/>
      <c r="G3" s="96" t="s">
        <v>3</v>
      </c>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row>
    <row r="4" spans="1:243" ht="14.25" customHeight="1">
      <c r="A4" s="247" t="s">
        <v>265</v>
      </c>
      <c r="B4" s="277"/>
      <c r="C4" s="277"/>
      <c r="D4" s="277"/>
      <c r="E4" s="277"/>
      <c r="F4" s="285"/>
      <c r="G4" s="239" t="s">
        <v>266</v>
      </c>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row>
    <row r="5" spans="1:243" ht="14.25" customHeight="1">
      <c r="A5" s="251" t="s">
        <v>58</v>
      </c>
      <c r="B5" s="251"/>
      <c r="C5" s="251"/>
      <c r="D5" s="251" t="s">
        <v>59</v>
      </c>
      <c r="E5" s="251" t="s">
        <v>267</v>
      </c>
      <c r="F5" s="240" t="s">
        <v>268</v>
      </c>
      <c r="G5" s="239"/>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row>
    <row r="6" spans="1:243" ht="14.25" customHeight="1">
      <c r="A6" s="116" t="s">
        <v>70</v>
      </c>
      <c r="B6" s="117" t="s">
        <v>71</v>
      </c>
      <c r="C6" s="117" t="s">
        <v>72</v>
      </c>
      <c r="D6" s="241"/>
      <c r="E6" s="241"/>
      <c r="F6" s="275"/>
      <c r="G6" s="240"/>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row>
    <row r="7" spans="1:243" s="92" customFormat="1" ht="14.25" customHeight="1">
      <c r="A7" s="103"/>
      <c r="B7" s="103"/>
      <c r="C7" s="103"/>
      <c r="D7" s="103"/>
      <c r="E7" s="103" t="s">
        <v>61</v>
      </c>
      <c r="F7" s="103"/>
      <c r="G7" s="106">
        <v>15918600</v>
      </c>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row>
    <row r="8" spans="1:243" ht="14.25" customHeight="1">
      <c r="A8" s="103"/>
      <c r="B8" s="103"/>
      <c r="C8" s="103"/>
      <c r="D8" s="103" t="s">
        <v>337</v>
      </c>
      <c r="E8" s="103" t="s">
        <v>338</v>
      </c>
      <c r="F8" s="103"/>
      <c r="G8" s="106">
        <v>15918600</v>
      </c>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row>
    <row r="9" spans="1:243" ht="14.25" customHeight="1">
      <c r="A9" s="103"/>
      <c r="B9" s="103"/>
      <c r="C9" s="103"/>
      <c r="D9" s="103" t="s">
        <v>339</v>
      </c>
      <c r="E9" s="103" t="s">
        <v>340</v>
      </c>
      <c r="F9" s="103"/>
      <c r="G9" s="106">
        <v>2343500</v>
      </c>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row>
    <row r="10" spans="1:243" ht="14.25" customHeight="1">
      <c r="A10" s="103" t="s">
        <v>341</v>
      </c>
      <c r="B10" s="103" t="s">
        <v>342</v>
      </c>
      <c r="C10" s="103" t="s">
        <v>345</v>
      </c>
      <c r="D10" s="103" t="s">
        <v>343</v>
      </c>
      <c r="E10" s="103" t="s">
        <v>481</v>
      </c>
      <c r="F10" s="103" t="s">
        <v>482</v>
      </c>
      <c r="G10" s="106">
        <v>496500</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row>
    <row r="11" spans="1:243" ht="14.25" customHeight="1">
      <c r="A11" s="103" t="s">
        <v>341</v>
      </c>
      <c r="B11" s="103" t="s">
        <v>342</v>
      </c>
      <c r="C11" s="103" t="s">
        <v>347</v>
      </c>
      <c r="D11" s="103" t="s">
        <v>343</v>
      </c>
      <c r="E11" s="103" t="s">
        <v>483</v>
      </c>
      <c r="F11" s="103" t="s">
        <v>484</v>
      </c>
      <c r="G11" s="106">
        <v>120000</v>
      </c>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row>
    <row r="12" spans="1:243" ht="14.25" customHeight="1">
      <c r="A12" s="103" t="s">
        <v>341</v>
      </c>
      <c r="B12" s="103" t="s">
        <v>342</v>
      </c>
      <c r="C12" s="103" t="s">
        <v>347</v>
      </c>
      <c r="D12" s="103" t="s">
        <v>343</v>
      </c>
      <c r="E12" s="103" t="s">
        <v>485</v>
      </c>
      <c r="F12" s="103" t="s">
        <v>484</v>
      </c>
      <c r="G12" s="106">
        <v>50000</v>
      </c>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row>
    <row r="13" spans="1:243" ht="14.25" customHeight="1">
      <c r="A13" s="103" t="s">
        <v>341</v>
      </c>
      <c r="B13" s="103" t="s">
        <v>342</v>
      </c>
      <c r="C13" s="103" t="s">
        <v>347</v>
      </c>
      <c r="D13" s="103" t="s">
        <v>343</v>
      </c>
      <c r="E13" s="103" t="s">
        <v>486</v>
      </c>
      <c r="F13" s="103" t="s">
        <v>482</v>
      </c>
      <c r="G13" s="106">
        <v>50000</v>
      </c>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row>
    <row r="14" spans="1:243" ht="14.25" customHeight="1">
      <c r="A14" s="103" t="s">
        <v>341</v>
      </c>
      <c r="B14" s="103" t="s">
        <v>342</v>
      </c>
      <c r="C14" s="103" t="s">
        <v>347</v>
      </c>
      <c r="D14" s="103" t="s">
        <v>343</v>
      </c>
      <c r="E14" s="103" t="s">
        <v>487</v>
      </c>
      <c r="F14" s="103" t="s">
        <v>484</v>
      </c>
      <c r="G14" s="106">
        <v>80000</v>
      </c>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row>
    <row r="15" spans="1:243" ht="14.25" customHeight="1">
      <c r="A15" s="103" t="s">
        <v>341</v>
      </c>
      <c r="B15" s="103" t="s">
        <v>342</v>
      </c>
      <c r="C15" s="103" t="s">
        <v>347</v>
      </c>
      <c r="D15" s="103" t="s">
        <v>343</v>
      </c>
      <c r="E15" s="103" t="s">
        <v>488</v>
      </c>
      <c r="F15" s="103" t="s">
        <v>482</v>
      </c>
      <c r="G15" s="106">
        <v>100000</v>
      </c>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row>
    <row r="16" spans="1:243" ht="14.25" customHeight="1">
      <c r="A16" s="103" t="s">
        <v>341</v>
      </c>
      <c r="B16" s="103" t="s">
        <v>342</v>
      </c>
      <c r="C16" s="103" t="s">
        <v>347</v>
      </c>
      <c r="D16" s="103" t="s">
        <v>343</v>
      </c>
      <c r="E16" s="103" t="s">
        <v>489</v>
      </c>
      <c r="F16" s="103" t="s">
        <v>484</v>
      </c>
      <c r="G16" s="106">
        <v>150000</v>
      </c>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row>
    <row r="17" spans="1:243" ht="14.25" customHeight="1">
      <c r="A17" s="103" t="s">
        <v>341</v>
      </c>
      <c r="B17" s="103" t="s">
        <v>342</v>
      </c>
      <c r="C17" s="103" t="s">
        <v>347</v>
      </c>
      <c r="D17" s="103" t="s">
        <v>343</v>
      </c>
      <c r="E17" s="103" t="s">
        <v>490</v>
      </c>
      <c r="F17" s="103" t="s">
        <v>484</v>
      </c>
      <c r="G17" s="106">
        <v>200000</v>
      </c>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row>
    <row r="18" spans="1:243" ht="14.25" customHeight="1">
      <c r="A18" s="103" t="s">
        <v>341</v>
      </c>
      <c r="B18" s="103" t="s">
        <v>342</v>
      </c>
      <c r="C18" s="103" t="s">
        <v>349</v>
      </c>
      <c r="D18" s="103" t="s">
        <v>343</v>
      </c>
      <c r="E18" s="103" t="s">
        <v>491</v>
      </c>
      <c r="F18" s="103" t="s">
        <v>484</v>
      </c>
      <c r="G18" s="106">
        <v>200000</v>
      </c>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row>
    <row r="19" spans="1:243" ht="14.25" customHeight="1">
      <c r="A19" s="103" t="s">
        <v>341</v>
      </c>
      <c r="B19" s="103" t="s">
        <v>342</v>
      </c>
      <c r="C19" s="103" t="s">
        <v>351</v>
      </c>
      <c r="D19" s="103" t="s">
        <v>343</v>
      </c>
      <c r="E19" s="103" t="s">
        <v>492</v>
      </c>
      <c r="F19" s="103" t="s">
        <v>493</v>
      </c>
      <c r="G19" s="106">
        <v>897000</v>
      </c>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row>
    <row r="20" spans="1:243" ht="14.25" customHeight="1">
      <c r="A20" s="103"/>
      <c r="B20" s="103"/>
      <c r="C20" s="103"/>
      <c r="D20" s="103" t="s">
        <v>364</v>
      </c>
      <c r="E20" s="103" t="s">
        <v>365</v>
      </c>
      <c r="F20" s="103"/>
      <c r="G20" s="106">
        <v>922000</v>
      </c>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row>
    <row r="21" spans="1:243" ht="14.25" customHeight="1">
      <c r="A21" s="103" t="s">
        <v>341</v>
      </c>
      <c r="B21" s="103" t="s">
        <v>342</v>
      </c>
      <c r="C21" s="103" t="s">
        <v>355</v>
      </c>
      <c r="D21" s="103" t="s">
        <v>366</v>
      </c>
      <c r="E21" s="103" t="s">
        <v>485</v>
      </c>
      <c r="F21" s="103" t="s">
        <v>482</v>
      </c>
      <c r="G21" s="106">
        <v>110000</v>
      </c>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row>
    <row r="22" spans="1:243" ht="14.25" customHeight="1">
      <c r="A22" s="103" t="s">
        <v>341</v>
      </c>
      <c r="B22" s="103" t="s">
        <v>342</v>
      </c>
      <c r="C22" s="103" t="s">
        <v>355</v>
      </c>
      <c r="D22" s="103" t="s">
        <v>366</v>
      </c>
      <c r="E22" s="103" t="s">
        <v>494</v>
      </c>
      <c r="F22" s="103" t="s">
        <v>482</v>
      </c>
      <c r="G22" s="106">
        <v>812000</v>
      </c>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row>
    <row r="23" spans="1:243" ht="14.25" customHeight="1">
      <c r="A23" s="103"/>
      <c r="B23" s="103"/>
      <c r="C23" s="103"/>
      <c r="D23" s="103" t="s">
        <v>368</v>
      </c>
      <c r="E23" s="103" t="s">
        <v>369</v>
      </c>
      <c r="F23" s="103"/>
      <c r="G23" s="106">
        <v>12653100</v>
      </c>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row>
    <row r="24" spans="1:243" ht="14.25" customHeight="1">
      <c r="A24" s="103" t="s">
        <v>341</v>
      </c>
      <c r="B24" s="103" t="s">
        <v>342</v>
      </c>
      <c r="C24" s="103" t="s">
        <v>342</v>
      </c>
      <c r="D24" s="103" t="s">
        <v>370</v>
      </c>
      <c r="E24" s="103" t="s">
        <v>495</v>
      </c>
      <c r="F24" s="103" t="s">
        <v>482</v>
      </c>
      <c r="G24" s="106">
        <v>240000</v>
      </c>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row>
    <row r="25" spans="1:243" ht="14.25" customHeight="1">
      <c r="A25" s="103" t="s">
        <v>341</v>
      </c>
      <c r="B25" s="103" t="s">
        <v>342</v>
      </c>
      <c r="C25" s="103" t="s">
        <v>371</v>
      </c>
      <c r="D25" s="103" t="s">
        <v>370</v>
      </c>
      <c r="E25" s="103" t="s">
        <v>496</v>
      </c>
      <c r="F25" s="103" t="s">
        <v>482</v>
      </c>
      <c r="G25" s="106">
        <v>190000</v>
      </c>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row>
    <row r="26" spans="1:243" ht="14.25" customHeight="1">
      <c r="A26" s="103" t="s">
        <v>341</v>
      </c>
      <c r="B26" s="103" t="s">
        <v>342</v>
      </c>
      <c r="C26" s="103" t="s">
        <v>371</v>
      </c>
      <c r="D26" s="103" t="s">
        <v>370</v>
      </c>
      <c r="E26" s="103" t="s">
        <v>497</v>
      </c>
      <c r="F26" s="103" t="s">
        <v>482</v>
      </c>
      <c r="G26" s="106">
        <v>300000</v>
      </c>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row>
    <row r="27" spans="1:243" ht="14.25" customHeight="1">
      <c r="A27" s="103" t="s">
        <v>341</v>
      </c>
      <c r="B27" s="103" t="s">
        <v>342</v>
      </c>
      <c r="C27" s="103" t="s">
        <v>371</v>
      </c>
      <c r="D27" s="103" t="s">
        <v>370</v>
      </c>
      <c r="E27" s="103" t="s">
        <v>498</v>
      </c>
      <c r="F27" s="103" t="s">
        <v>482</v>
      </c>
      <c r="G27" s="106">
        <v>500000</v>
      </c>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c r="GH27" s="97"/>
      <c r="GI27" s="97"/>
      <c r="GJ27" s="97"/>
      <c r="GK27" s="97"/>
      <c r="GL27" s="97"/>
      <c r="GM27" s="97"/>
      <c r="GN27" s="97"/>
      <c r="GO27" s="97"/>
      <c r="GP27" s="97"/>
      <c r="GQ27" s="97"/>
      <c r="GR27" s="97"/>
      <c r="GS27" s="97"/>
      <c r="GT27" s="97"/>
      <c r="GU27" s="97"/>
      <c r="GV27" s="97"/>
      <c r="GW27" s="97"/>
      <c r="GX27" s="97"/>
      <c r="GY27" s="97"/>
      <c r="GZ27" s="97"/>
      <c r="HA27" s="97"/>
      <c r="HB27" s="97"/>
      <c r="HC27" s="97"/>
      <c r="HD27" s="97"/>
      <c r="HE27" s="97"/>
      <c r="HF27" s="97"/>
      <c r="HG27" s="97"/>
      <c r="HH27" s="97"/>
      <c r="HI27" s="97"/>
      <c r="HJ27" s="97"/>
      <c r="HK27" s="97"/>
      <c r="HL27" s="97"/>
      <c r="HM27" s="97"/>
      <c r="HN27" s="97"/>
      <c r="HO27" s="97"/>
      <c r="HP27" s="97"/>
      <c r="HQ27" s="97"/>
      <c r="HR27" s="97"/>
      <c r="HS27" s="97"/>
      <c r="HT27" s="97"/>
      <c r="HU27" s="97"/>
      <c r="HV27" s="97"/>
      <c r="HW27" s="97"/>
      <c r="HX27" s="97"/>
      <c r="HY27" s="97"/>
      <c r="HZ27" s="97"/>
      <c r="IA27" s="97"/>
      <c r="IB27" s="97"/>
      <c r="IC27" s="97"/>
      <c r="ID27" s="97"/>
      <c r="IE27" s="97"/>
      <c r="IF27" s="97"/>
      <c r="IG27" s="97"/>
      <c r="IH27" s="97"/>
      <c r="II27" s="97"/>
    </row>
    <row r="28" spans="1:243" ht="14.25" customHeight="1">
      <c r="A28" s="103" t="s">
        <v>341</v>
      </c>
      <c r="B28" s="103" t="s">
        <v>373</v>
      </c>
      <c r="C28" s="103" t="s">
        <v>345</v>
      </c>
      <c r="D28" s="103" t="s">
        <v>370</v>
      </c>
      <c r="E28" s="103" t="s">
        <v>499</v>
      </c>
      <c r="F28" s="103" t="s">
        <v>493</v>
      </c>
      <c r="G28" s="106">
        <v>4221000</v>
      </c>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row>
    <row r="29" spans="1:243" ht="14.25" customHeight="1">
      <c r="A29" s="103" t="s">
        <v>341</v>
      </c>
      <c r="B29" s="103" t="s">
        <v>351</v>
      </c>
      <c r="C29" s="103" t="s">
        <v>342</v>
      </c>
      <c r="D29" s="103" t="s">
        <v>370</v>
      </c>
      <c r="E29" s="103" t="s">
        <v>500</v>
      </c>
      <c r="F29" s="103" t="s">
        <v>493</v>
      </c>
      <c r="G29" s="106">
        <v>2620000</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row>
    <row r="30" spans="1:243" ht="14.25" customHeight="1">
      <c r="A30" s="103" t="s">
        <v>341</v>
      </c>
      <c r="B30" s="103" t="s">
        <v>351</v>
      </c>
      <c r="C30" s="103" t="s">
        <v>342</v>
      </c>
      <c r="D30" s="103" t="s">
        <v>370</v>
      </c>
      <c r="E30" s="103" t="s">
        <v>501</v>
      </c>
      <c r="F30" s="103" t="s">
        <v>493</v>
      </c>
      <c r="G30" s="106">
        <v>2772100</v>
      </c>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row>
    <row r="31" spans="1:243" ht="14.25" customHeight="1">
      <c r="A31" s="103" t="s">
        <v>379</v>
      </c>
      <c r="B31" s="103" t="s">
        <v>353</v>
      </c>
      <c r="C31" s="103" t="s">
        <v>355</v>
      </c>
      <c r="D31" s="103" t="s">
        <v>370</v>
      </c>
      <c r="E31" s="103" t="s">
        <v>502</v>
      </c>
      <c r="F31" s="103" t="s">
        <v>493</v>
      </c>
      <c r="G31" s="106">
        <v>1810000</v>
      </c>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row>
    <row r="32" spans="1:243" ht="14.25" customHeight="1">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row>
    <row r="33" spans="1:243" ht="14.25" customHeight="1">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row>
    <row r="34" spans="1:243" ht="14.25" customHeight="1">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row>
    <row r="35" spans="1:243" ht="14.25" customHeight="1">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row>
    <row r="36" spans="1:243" ht="14.25" customHeight="1">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row>
    <row r="37" spans="1:243" ht="14.25"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row>
    <row r="38" spans="1:243" ht="14.25" customHeight="1">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c r="GQ38" s="97"/>
      <c r="GR38" s="97"/>
      <c r="GS38" s="97"/>
      <c r="GT38" s="97"/>
      <c r="GU38" s="97"/>
      <c r="GV38" s="97"/>
      <c r="GW38" s="97"/>
      <c r="GX38" s="97"/>
      <c r="GY38" s="97"/>
      <c r="GZ38" s="97"/>
      <c r="HA38" s="97"/>
      <c r="HB38" s="97"/>
      <c r="HC38" s="97"/>
      <c r="HD38" s="97"/>
      <c r="HE38" s="97"/>
      <c r="HF38" s="97"/>
      <c r="HG38" s="97"/>
      <c r="HH38" s="97"/>
      <c r="HI38" s="97"/>
      <c r="HJ38" s="97"/>
      <c r="HK38" s="97"/>
      <c r="HL38" s="97"/>
      <c r="HM38" s="97"/>
      <c r="HN38" s="97"/>
      <c r="HO38" s="97"/>
      <c r="HP38" s="97"/>
      <c r="HQ38" s="97"/>
      <c r="HR38" s="97"/>
      <c r="HS38" s="97"/>
      <c r="HT38" s="97"/>
      <c r="HU38" s="97"/>
      <c r="HV38" s="97"/>
      <c r="HW38" s="97"/>
      <c r="HX38" s="97"/>
      <c r="HY38" s="97"/>
      <c r="HZ38" s="97"/>
      <c r="IA38" s="97"/>
      <c r="IB38" s="97"/>
      <c r="IC38" s="97"/>
      <c r="ID38" s="97"/>
      <c r="IE38" s="97"/>
      <c r="IF38" s="97"/>
      <c r="IG38" s="97"/>
      <c r="IH38" s="97"/>
      <c r="II38" s="97"/>
    </row>
    <row r="39" spans="1:243" ht="14.25"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97"/>
      <c r="GI39" s="97"/>
      <c r="GJ39" s="97"/>
      <c r="GK39" s="97"/>
      <c r="GL39" s="97"/>
      <c r="GM39" s="97"/>
      <c r="GN39" s="97"/>
      <c r="GO39" s="97"/>
      <c r="GP39" s="97"/>
      <c r="GQ39" s="97"/>
      <c r="GR39" s="97"/>
      <c r="GS39" s="97"/>
      <c r="GT39" s="97"/>
      <c r="GU39" s="97"/>
      <c r="GV39" s="97"/>
      <c r="GW39" s="97"/>
      <c r="GX39" s="97"/>
      <c r="GY39" s="97"/>
      <c r="GZ39" s="97"/>
      <c r="HA39" s="97"/>
      <c r="HB39" s="97"/>
      <c r="HC39" s="97"/>
      <c r="HD39" s="97"/>
      <c r="HE39" s="97"/>
      <c r="HF39" s="97"/>
      <c r="HG39" s="97"/>
      <c r="HH39" s="97"/>
      <c r="HI39" s="97"/>
      <c r="HJ39" s="97"/>
      <c r="HK39" s="97"/>
      <c r="HL39" s="97"/>
      <c r="HM39" s="97"/>
      <c r="HN39" s="97"/>
      <c r="HO39" s="97"/>
      <c r="HP39" s="97"/>
      <c r="HQ39" s="97"/>
      <c r="HR39" s="97"/>
      <c r="HS39" s="97"/>
      <c r="HT39" s="97"/>
      <c r="HU39" s="97"/>
      <c r="HV39" s="97"/>
      <c r="HW39" s="97"/>
      <c r="HX39" s="97"/>
      <c r="HY39" s="97"/>
      <c r="HZ39" s="97"/>
      <c r="IA39" s="97"/>
      <c r="IB39" s="97"/>
      <c r="IC39" s="97"/>
      <c r="ID39" s="97"/>
      <c r="IE39" s="97"/>
      <c r="IF39" s="97"/>
      <c r="IG39" s="97"/>
      <c r="IH39" s="97"/>
      <c r="II39" s="97"/>
    </row>
    <row r="40" spans="1:243" ht="14.25" customHeight="1">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row>
  </sheetData>
  <sheetProtection formatCells="0" formatColumns="0" formatRows="0"/>
  <mergeCells count="6">
    <mergeCell ref="A4:F4"/>
    <mergeCell ref="G4:G6"/>
    <mergeCell ref="A5:C5"/>
    <mergeCell ref="D5:D6"/>
    <mergeCell ref="E5:E6"/>
    <mergeCell ref="F5:F6"/>
  </mergeCells>
  <phoneticPr fontId="19" type="noConversion"/>
  <printOptions horizontalCentered="1"/>
  <pageMargins left="0.9055118110236221" right="0.74803149606299213" top="0.6692913385826772" bottom="0.6692913385826772" header="0.39370078740157483" footer="0.31496062992125984"/>
  <pageSetup paperSize="9" fitToHeight="10" orientation="landscape" r:id="rId1"/>
  <headerFooter scaleWithDoc="0" alignWithMargins="0"/>
</worksheet>
</file>

<file path=xl/worksheets/sheet14.xml><?xml version="1.0" encoding="utf-8"?>
<worksheet xmlns="http://schemas.openxmlformats.org/spreadsheetml/2006/main" xmlns:r="http://schemas.openxmlformats.org/officeDocument/2006/relationships">
  <sheetPr>
    <pageSetUpPr fitToPage="1"/>
  </sheetPr>
  <dimension ref="A1:I15"/>
  <sheetViews>
    <sheetView showGridLines="0" showZeros="0" tabSelected="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9" width="22.83203125" style="108" customWidth="1"/>
    <col min="10" max="16384" width="9.1640625" style="108"/>
  </cols>
  <sheetData>
    <row r="1" spans="1:9" ht="14.25" customHeight="1">
      <c r="A1" s="92"/>
      <c r="B1" s="93"/>
      <c r="C1" s="93"/>
      <c r="D1" s="93"/>
      <c r="E1" s="93"/>
      <c r="F1" s="93"/>
      <c r="G1" s="93"/>
      <c r="H1" s="93"/>
      <c r="I1" s="109" t="s">
        <v>269</v>
      </c>
    </row>
    <row r="2" spans="1:9" ht="20.100000000000001" customHeight="1">
      <c r="A2" s="110" t="s">
        <v>270</v>
      </c>
      <c r="B2" s="195"/>
      <c r="C2" s="195"/>
      <c r="D2" s="195"/>
      <c r="E2" s="195"/>
      <c r="F2" s="195"/>
      <c r="G2" s="195"/>
      <c r="H2" s="195"/>
      <c r="I2" s="195"/>
    </row>
    <row r="3" spans="1:9" ht="14.25" customHeight="1">
      <c r="A3" s="98" t="s">
        <v>424</v>
      </c>
      <c r="B3" s="93"/>
      <c r="C3" s="93"/>
      <c r="D3" s="93"/>
      <c r="E3" s="93"/>
      <c r="F3" s="93"/>
      <c r="G3" s="93"/>
      <c r="H3" s="93"/>
      <c r="I3" s="96" t="s">
        <v>3</v>
      </c>
    </row>
    <row r="4" spans="1:9" ht="14.25" customHeight="1">
      <c r="A4" s="247" t="s">
        <v>81</v>
      </c>
      <c r="B4" s="277"/>
      <c r="C4" s="277"/>
      <c r="D4" s="277"/>
      <c r="E4" s="277"/>
      <c r="F4" s="285"/>
      <c r="G4" s="239" t="s">
        <v>271</v>
      </c>
      <c r="H4" s="240"/>
      <c r="I4" s="240"/>
    </row>
    <row r="5" spans="1:9" ht="14.25" customHeight="1">
      <c r="A5" s="251" t="s">
        <v>58</v>
      </c>
      <c r="B5" s="251"/>
      <c r="C5" s="251"/>
      <c r="D5" s="251" t="s">
        <v>59</v>
      </c>
      <c r="E5" s="251" t="s">
        <v>85</v>
      </c>
      <c r="F5" s="240" t="s">
        <v>268</v>
      </c>
      <c r="G5" s="251" t="s">
        <v>82</v>
      </c>
      <c r="H5" s="247" t="s">
        <v>83</v>
      </c>
      <c r="I5" s="239" t="s">
        <v>84</v>
      </c>
    </row>
    <row r="6" spans="1:9" ht="14.25" customHeight="1">
      <c r="A6" s="116" t="s">
        <v>70</v>
      </c>
      <c r="B6" s="117" t="s">
        <v>71</v>
      </c>
      <c r="C6" s="117" t="s">
        <v>72</v>
      </c>
      <c r="D6" s="241"/>
      <c r="E6" s="241"/>
      <c r="F6" s="275"/>
      <c r="G6" s="241"/>
      <c r="H6" s="241"/>
      <c r="I6" s="240"/>
    </row>
    <row r="7" spans="1:9" s="92" customFormat="1" ht="14.25" customHeight="1">
      <c r="A7" s="103"/>
      <c r="B7" s="103"/>
      <c r="C7" s="103"/>
      <c r="D7" s="103"/>
      <c r="E7" s="103" t="s">
        <v>61</v>
      </c>
      <c r="F7" s="103"/>
      <c r="G7" s="106">
        <v>83040000</v>
      </c>
      <c r="H7" s="174">
        <v>0</v>
      </c>
      <c r="I7" s="106">
        <v>83040000</v>
      </c>
    </row>
    <row r="8" spans="1:9" ht="14.25" customHeight="1">
      <c r="A8" s="103"/>
      <c r="B8" s="103"/>
      <c r="C8" s="103"/>
      <c r="D8" s="103" t="s">
        <v>337</v>
      </c>
      <c r="E8" s="103" t="s">
        <v>338</v>
      </c>
      <c r="F8" s="103"/>
      <c r="G8" s="106">
        <v>83040000</v>
      </c>
      <c r="H8" s="174">
        <v>0</v>
      </c>
      <c r="I8" s="106">
        <v>83040000</v>
      </c>
    </row>
    <row r="9" spans="1:9" ht="14.25" customHeight="1">
      <c r="A9" s="103"/>
      <c r="B9" s="103"/>
      <c r="C9" s="103"/>
      <c r="D9" s="103" t="s">
        <v>368</v>
      </c>
      <c r="E9" s="103" t="s">
        <v>369</v>
      </c>
      <c r="F9" s="103"/>
      <c r="G9" s="106">
        <v>83040000</v>
      </c>
      <c r="H9" s="174">
        <v>0</v>
      </c>
      <c r="I9" s="106">
        <v>83040000</v>
      </c>
    </row>
    <row r="10" spans="1:9" ht="14.25" customHeight="1">
      <c r="A10" s="103" t="s">
        <v>375</v>
      </c>
      <c r="B10" s="103" t="s">
        <v>376</v>
      </c>
      <c r="C10" s="103" t="s">
        <v>353</v>
      </c>
      <c r="D10" s="103" t="s">
        <v>370</v>
      </c>
      <c r="E10" s="103" t="s">
        <v>377</v>
      </c>
      <c r="F10" s="103" t="s">
        <v>493</v>
      </c>
      <c r="G10" s="106">
        <v>25910000</v>
      </c>
      <c r="H10" s="174">
        <v>0</v>
      </c>
      <c r="I10" s="106">
        <v>25910000</v>
      </c>
    </row>
    <row r="11" spans="1:9" ht="14.25" customHeight="1">
      <c r="A11" s="103" t="s">
        <v>375</v>
      </c>
      <c r="B11" s="103" t="s">
        <v>376</v>
      </c>
      <c r="C11" s="103" t="s">
        <v>371</v>
      </c>
      <c r="D11" s="103" t="s">
        <v>370</v>
      </c>
      <c r="E11" s="103" t="s">
        <v>378</v>
      </c>
      <c r="F11" s="103" t="s">
        <v>493</v>
      </c>
      <c r="G11" s="106">
        <v>57130000</v>
      </c>
      <c r="H11" s="174">
        <v>0</v>
      </c>
      <c r="I11" s="106">
        <v>57130000</v>
      </c>
    </row>
    <row r="12" spans="1:9" ht="14.25" customHeight="1">
      <c r="A12" s="97"/>
      <c r="B12" s="97"/>
      <c r="C12" s="92"/>
      <c r="D12" s="92"/>
      <c r="E12" s="92"/>
      <c r="F12" s="92"/>
      <c r="G12" s="97"/>
      <c r="H12" s="97"/>
      <c r="I12" s="97"/>
    </row>
    <row r="13" spans="1:9" ht="14.25" customHeight="1">
      <c r="A13" s="97"/>
      <c r="B13" s="97"/>
      <c r="C13" s="97"/>
      <c r="D13" s="92"/>
      <c r="E13" s="92"/>
      <c r="F13" s="92"/>
      <c r="G13" s="97"/>
      <c r="H13" s="97"/>
      <c r="I13" s="97"/>
    </row>
    <row r="14" spans="1:9" ht="14.25" customHeight="1">
      <c r="A14" s="97"/>
      <c r="B14" s="97"/>
      <c r="C14" s="97"/>
      <c r="D14" s="92"/>
      <c r="E14" s="92"/>
      <c r="F14" s="92"/>
      <c r="G14" s="97"/>
      <c r="H14" s="97"/>
      <c r="I14" s="97"/>
    </row>
    <row r="15" spans="1:9" ht="14.25" customHeight="1">
      <c r="A15" s="97"/>
      <c r="B15" s="97"/>
      <c r="C15" s="97"/>
      <c r="D15" s="97"/>
      <c r="E15" s="92"/>
      <c r="F15" s="92"/>
      <c r="G15" s="97"/>
      <c r="H15" s="97"/>
      <c r="I15" s="97"/>
    </row>
  </sheetData>
  <sheetProtection formatCells="0" formatColumns="0" formatRows="0"/>
  <mergeCells count="9">
    <mergeCell ref="A4:F4"/>
    <mergeCell ref="G4:I4"/>
    <mergeCell ref="A5:C5"/>
    <mergeCell ref="D5:D6"/>
    <mergeCell ref="E5:E6"/>
    <mergeCell ref="F5:F6"/>
    <mergeCell ref="G5:G6"/>
    <mergeCell ref="H5:H6"/>
    <mergeCell ref="I5:I6"/>
  </mergeCells>
  <phoneticPr fontId="19" type="noConversion"/>
  <printOptions horizontalCentered="1"/>
  <pageMargins left="0.90486111111111112" right="0.74791666666666667" top="0.66736111111111107" bottom="0.66736111111111107" header="0.39305555555555555" footer="0.31458333333333333"/>
  <pageSetup paperSize="9" scale="96" fitToHeight="1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H15"/>
  <sheetViews>
    <sheetView showGridLines="0" showZeros="0" tabSelected="1" workbookViewId="0">
      <selection activeCell="D16" sqref="D16"/>
    </sheetView>
  </sheetViews>
  <sheetFormatPr defaultColWidth="9.1640625" defaultRowHeight="14.25" customHeight="1"/>
  <cols>
    <col min="1" max="1" width="5.83203125" style="38" customWidth="1"/>
    <col min="2" max="3" width="4.83203125" style="38" customWidth="1"/>
    <col min="4" max="4" width="12.83203125" style="38" customWidth="1"/>
    <col min="5" max="5" width="44.83203125" style="38" customWidth="1"/>
    <col min="6" max="8" width="22.83203125" style="38" customWidth="1"/>
    <col min="9" max="16384" width="9.1640625" style="38"/>
  </cols>
  <sheetData>
    <row r="1" spans="1:8" ht="14.25" customHeight="1">
      <c r="A1" s="39"/>
      <c r="B1" s="40"/>
      <c r="C1" s="40"/>
      <c r="D1" s="40"/>
      <c r="E1" s="40"/>
      <c r="F1" s="40"/>
      <c r="G1" s="40"/>
      <c r="H1" s="41" t="s">
        <v>272</v>
      </c>
    </row>
    <row r="2" spans="1:8" ht="20.100000000000001" customHeight="1">
      <c r="A2" s="18" t="s">
        <v>273</v>
      </c>
      <c r="B2" s="42"/>
      <c r="C2" s="42"/>
      <c r="D2" s="42"/>
      <c r="E2" s="42"/>
      <c r="F2" s="42"/>
      <c r="G2" s="42"/>
      <c r="H2" s="42"/>
    </row>
    <row r="3" spans="1:8" ht="14.25" customHeight="1">
      <c r="A3" s="43" t="s">
        <v>2</v>
      </c>
      <c r="B3" s="40"/>
      <c r="C3" s="40"/>
      <c r="D3" s="40"/>
      <c r="E3" s="40"/>
      <c r="F3" s="40"/>
      <c r="G3" s="40"/>
      <c r="H3" s="44" t="s">
        <v>3</v>
      </c>
    </row>
    <row r="4" spans="1:8" ht="14.25" customHeight="1">
      <c r="A4" s="286" t="s">
        <v>81</v>
      </c>
      <c r="B4" s="286"/>
      <c r="C4" s="286"/>
      <c r="D4" s="286"/>
      <c r="E4" s="287"/>
      <c r="F4" s="286" t="s">
        <v>274</v>
      </c>
      <c r="G4" s="288"/>
      <c r="H4" s="288"/>
    </row>
    <row r="5" spans="1:8" ht="14.25" customHeight="1">
      <c r="A5" s="289" t="s">
        <v>58</v>
      </c>
      <c r="B5" s="289"/>
      <c r="C5" s="289"/>
      <c r="D5" s="289" t="s">
        <v>59</v>
      </c>
      <c r="E5" s="289" t="s">
        <v>85</v>
      </c>
      <c r="F5" s="289" t="s">
        <v>82</v>
      </c>
      <c r="G5" s="287" t="s">
        <v>83</v>
      </c>
      <c r="H5" s="286" t="s">
        <v>84</v>
      </c>
    </row>
    <row r="6" spans="1:8" ht="14.25" customHeight="1">
      <c r="A6" s="45" t="s">
        <v>70</v>
      </c>
      <c r="B6" s="46" t="s">
        <v>71</v>
      </c>
      <c r="C6" s="46" t="s">
        <v>72</v>
      </c>
      <c r="D6" s="290"/>
      <c r="E6" s="290"/>
      <c r="F6" s="290"/>
      <c r="G6" s="290"/>
      <c r="H6" s="288"/>
    </row>
    <row r="7" spans="1:8" ht="14.25" customHeight="1">
      <c r="A7" s="47"/>
      <c r="B7" s="47"/>
      <c r="C7" s="47"/>
      <c r="D7" s="47"/>
      <c r="E7" s="48"/>
      <c r="F7" s="49"/>
      <c r="G7" s="50"/>
      <c r="H7" s="51"/>
    </row>
    <row r="8" spans="1:8" ht="14.25" customHeight="1">
      <c r="A8" s="39"/>
      <c r="B8" s="39"/>
      <c r="C8" s="39"/>
      <c r="D8" s="39"/>
      <c r="E8" s="39"/>
      <c r="F8" s="39"/>
      <c r="G8" s="39"/>
      <c r="H8" s="39"/>
    </row>
    <row r="9" spans="1:8" ht="14.25" customHeight="1">
      <c r="B9" s="39"/>
      <c r="C9" s="39"/>
      <c r="D9" s="39"/>
      <c r="E9" s="39"/>
      <c r="F9" s="39"/>
      <c r="G9" s="39"/>
      <c r="H9" s="39"/>
    </row>
    <row r="10" spans="1:8" ht="14.25" customHeight="1">
      <c r="A10" s="39"/>
      <c r="B10" s="39"/>
      <c r="C10" s="39"/>
      <c r="D10" s="39"/>
      <c r="E10" s="39"/>
      <c r="F10" s="39"/>
      <c r="G10" s="39"/>
      <c r="H10" s="39"/>
    </row>
    <row r="11" spans="1:8" ht="14.25" customHeight="1">
      <c r="A11" s="39"/>
      <c r="B11" s="39"/>
      <c r="C11" s="39"/>
      <c r="D11" s="39"/>
      <c r="E11" s="39"/>
      <c r="F11" s="39"/>
      <c r="G11" s="39"/>
      <c r="H11" s="39"/>
    </row>
    <row r="12" spans="1:8" ht="14.25" customHeight="1">
      <c r="C12" s="39"/>
      <c r="D12" s="39"/>
      <c r="E12" s="39"/>
    </row>
    <row r="13" spans="1:8" ht="14.25" customHeight="1">
      <c r="D13" s="39"/>
      <c r="E13" s="39"/>
    </row>
    <row r="14" spans="1:8" ht="14.25" customHeight="1">
      <c r="D14" s="39"/>
      <c r="E14" s="39"/>
    </row>
    <row r="15" spans="1:8" ht="14.25" customHeight="1">
      <c r="E15" s="39"/>
    </row>
  </sheetData>
  <sheetProtection formatCells="0" formatColumns="0" formatRows="0"/>
  <mergeCells count="8">
    <mergeCell ref="A4:E4"/>
    <mergeCell ref="F4:H4"/>
    <mergeCell ref="A5:C5"/>
    <mergeCell ref="D5:D6"/>
    <mergeCell ref="E5:E6"/>
    <mergeCell ref="F5:F6"/>
    <mergeCell ref="G5:G6"/>
    <mergeCell ref="H5:H6"/>
  </mergeCells>
  <phoneticPr fontId="19" type="noConversion"/>
  <printOptions horizontalCentered="1"/>
  <pageMargins left="0.90486111111111101" right="0.74791666666666701" top="0.66736111111111096" bottom="0.66736111111111096" header="0.39305555555555599" footer="0.31458333333333299"/>
  <pageSetup paperSize="9" fitToHeight="1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tabSelected="1" workbookViewId="0">
      <selection activeCell="D16" sqref="D16"/>
    </sheetView>
  </sheetViews>
  <sheetFormatPr defaultColWidth="9.1640625" defaultRowHeight="14.25" customHeight="1"/>
  <cols>
    <col min="1" max="1" width="5.83203125" style="38" customWidth="1"/>
    <col min="2" max="3" width="4.83203125" style="38" customWidth="1"/>
    <col min="4" max="4" width="12.83203125" style="38" customWidth="1"/>
    <col min="5" max="5" width="44.83203125" style="38" customWidth="1"/>
    <col min="6" max="8" width="22.83203125" style="38" customWidth="1"/>
    <col min="9" max="16384" width="9.1640625" style="38"/>
  </cols>
  <sheetData>
    <row r="1" spans="1:8" ht="14.25" customHeight="1">
      <c r="A1" s="39"/>
      <c r="B1" s="40"/>
      <c r="C1" s="40"/>
      <c r="D1" s="40"/>
      <c r="E1" s="40"/>
      <c r="F1" s="40"/>
      <c r="G1" s="40"/>
      <c r="H1" s="41" t="s">
        <v>275</v>
      </c>
    </row>
    <row r="2" spans="1:8" ht="20.100000000000001" customHeight="1">
      <c r="A2" s="18" t="s">
        <v>276</v>
      </c>
      <c r="B2" s="42"/>
      <c r="C2" s="42"/>
      <c r="D2" s="42"/>
      <c r="E2" s="42"/>
      <c r="F2" s="42"/>
      <c r="G2" s="42"/>
      <c r="H2" s="42"/>
    </row>
    <row r="3" spans="1:8" ht="14.25" customHeight="1">
      <c r="A3" s="43" t="s">
        <v>2</v>
      </c>
      <c r="B3" s="40"/>
      <c r="C3" s="40"/>
      <c r="D3" s="40"/>
      <c r="E3" s="40"/>
      <c r="F3" s="40"/>
      <c r="G3" s="40"/>
      <c r="H3" s="44" t="s">
        <v>3</v>
      </c>
    </row>
    <row r="4" spans="1:8" ht="14.25" customHeight="1">
      <c r="A4" s="286" t="s">
        <v>81</v>
      </c>
      <c r="B4" s="286"/>
      <c r="C4" s="286"/>
      <c r="D4" s="286"/>
      <c r="E4" s="287"/>
      <c r="F4" s="286" t="s">
        <v>277</v>
      </c>
      <c r="G4" s="288"/>
      <c r="H4" s="288"/>
    </row>
    <row r="5" spans="1:8" ht="14.25" customHeight="1">
      <c r="A5" s="289" t="s">
        <v>58</v>
      </c>
      <c r="B5" s="289"/>
      <c r="C5" s="289"/>
      <c r="D5" s="289" t="s">
        <v>59</v>
      </c>
      <c r="E5" s="289" t="s">
        <v>85</v>
      </c>
      <c r="F5" s="289" t="s">
        <v>82</v>
      </c>
      <c r="G5" s="287" t="s">
        <v>83</v>
      </c>
      <c r="H5" s="286" t="s">
        <v>84</v>
      </c>
    </row>
    <row r="6" spans="1:8" ht="14.25" customHeight="1">
      <c r="A6" s="45" t="s">
        <v>70</v>
      </c>
      <c r="B6" s="46" t="s">
        <v>71</v>
      </c>
      <c r="C6" s="46" t="s">
        <v>72</v>
      </c>
      <c r="D6" s="290"/>
      <c r="E6" s="290"/>
      <c r="F6" s="290"/>
      <c r="G6" s="290"/>
      <c r="H6" s="288"/>
    </row>
    <row r="7" spans="1:8" ht="14.25" customHeight="1">
      <c r="A7" s="47"/>
      <c r="B7" s="47"/>
      <c r="C7" s="47"/>
      <c r="D7" s="47"/>
      <c r="E7" s="48"/>
      <c r="F7" s="49"/>
      <c r="G7" s="50"/>
      <c r="H7" s="51"/>
    </row>
    <row r="8" spans="1:8" ht="14.25" customHeight="1">
      <c r="A8" s="39"/>
      <c r="B8" s="39"/>
      <c r="C8" s="39"/>
      <c r="D8" s="39"/>
      <c r="E8" s="39"/>
      <c r="F8" s="39"/>
      <c r="G8" s="39"/>
      <c r="H8" s="39"/>
    </row>
    <row r="9" spans="1:8" ht="14.25" customHeight="1">
      <c r="B9" s="39"/>
      <c r="C9" s="39"/>
      <c r="D9" s="39"/>
      <c r="E9" s="39"/>
      <c r="F9" s="39"/>
      <c r="G9" s="39"/>
      <c r="H9" s="39"/>
    </row>
    <row r="10" spans="1:8" ht="14.25" customHeight="1">
      <c r="A10" s="39"/>
      <c r="B10" s="39"/>
      <c r="C10" s="39"/>
      <c r="D10" s="39"/>
      <c r="E10" s="39"/>
      <c r="F10" s="39"/>
      <c r="G10" s="39"/>
      <c r="H10" s="39"/>
    </row>
    <row r="11" spans="1:8" ht="14.25" customHeight="1">
      <c r="A11" s="39"/>
      <c r="B11" s="39"/>
      <c r="C11" s="39"/>
      <c r="D11" s="39"/>
      <c r="E11" s="39"/>
      <c r="F11" s="39"/>
      <c r="G11" s="39"/>
      <c r="H11" s="39"/>
    </row>
    <row r="12" spans="1:8" ht="14.25" customHeight="1">
      <c r="C12" s="39"/>
      <c r="D12" s="39"/>
      <c r="E12" s="39"/>
    </row>
    <row r="13" spans="1:8" ht="14.25" customHeight="1">
      <c r="D13" s="39"/>
      <c r="E13" s="39"/>
    </row>
    <row r="14" spans="1:8" ht="14.25" customHeight="1">
      <c r="D14" s="39"/>
      <c r="E14" s="39"/>
    </row>
    <row r="15" spans="1:8" ht="14.25" customHeight="1">
      <c r="E15" s="39"/>
    </row>
  </sheetData>
  <sheetProtection formatCells="0" formatColumns="0" formatRows="0"/>
  <mergeCells count="8">
    <mergeCell ref="A4:E4"/>
    <mergeCell ref="F4:H4"/>
    <mergeCell ref="A5:C5"/>
    <mergeCell ref="D5:D6"/>
    <mergeCell ref="E5:E6"/>
    <mergeCell ref="F5:F6"/>
    <mergeCell ref="G5:G6"/>
    <mergeCell ref="H5:H6"/>
  </mergeCells>
  <phoneticPr fontId="19" type="noConversion"/>
  <printOptions horizontalCentered="1"/>
  <pageMargins left="0.90486111111111101" right="0.74791666666666701" top="0.66736111111111096" bottom="0.66736111111111096" header="0.39305555555555599" footer="0.31458333333333299"/>
  <pageSetup paperSize="9" fitToHeight="10"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H17"/>
  <sheetViews>
    <sheetView showGridLines="0" showZeros="0" tabSelected="1" workbookViewId="0">
      <selection activeCell="D16" sqref="D16"/>
    </sheetView>
  </sheetViews>
  <sheetFormatPr defaultColWidth="9.1640625" defaultRowHeight="14.25" customHeight="1"/>
  <cols>
    <col min="1" max="1" width="51.33203125" style="10" customWidth="1"/>
    <col min="2" max="2" width="24.5" style="10" customWidth="1"/>
    <col min="3" max="7" width="20" style="10" customWidth="1"/>
    <col min="8" max="8" width="9" style="10" customWidth="1"/>
    <col min="9" max="16384" width="9.1640625" style="10"/>
  </cols>
  <sheetData>
    <row r="1" spans="1:8" ht="14.25" customHeight="1">
      <c r="A1" s="11"/>
      <c r="C1" s="15"/>
      <c r="D1" s="17"/>
      <c r="E1" s="17"/>
      <c r="F1" s="17"/>
      <c r="G1" s="15" t="s">
        <v>278</v>
      </c>
      <c r="H1" s="17"/>
    </row>
    <row r="2" spans="1:8" ht="20.100000000000001" customHeight="1">
      <c r="A2" s="18" t="s">
        <v>279</v>
      </c>
      <c r="B2" s="19"/>
      <c r="C2" s="20"/>
      <c r="D2" s="21"/>
      <c r="E2" s="21"/>
      <c r="F2" s="21"/>
      <c r="G2" s="20"/>
      <c r="H2" s="17"/>
    </row>
    <row r="3" spans="1:8" ht="14.25" customHeight="1">
      <c r="A3" s="22" t="s">
        <v>2</v>
      </c>
      <c r="C3" s="23"/>
      <c r="D3" s="17"/>
      <c r="E3" s="17"/>
      <c r="F3" s="17"/>
      <c r="G3" s="23" t="s">
        <v>3</v>
      </c>
      <c r="H3" s="17"/>
    </row>
    <row r="4" spans="1:8" ht="14.25" customHeight="1">
      <c r="A4" s="291" t="s">
        <v>280</v>
      </c>
      <c r="B4" s="292" t="s">
        <v>281</v>
      </c>
      <c r="C4" s="24" t="s">
        <v>282</v>
      </c>
      <c r="D4" s="24"/>
      <c r="E4" s="24"/>
      <c r="F4" s="24"/>
      <c r="G4" s="24"/>
      <c r="H4" s="17"/>
    </row>
    <row r="5" spans="1:8" ht="14.25" customHeight="1">
      <c r="A5" s="291"/>
      <c r="B5" s="292"/>
      <c r="C5" s="25" t="s">
        <v>142</v>
      </c>
      <c r="D5" s="26" t="s">
        <v>88</v>
      </c>
      <c r="E5" s="27" t="s">
        <v>63</v>
      </c>
      <c r="F5" s="27" t="s">
        <v>90</v>
      </c>
      <c r="G5" s="27" t="s">
        <v>283</v>
      </c>
      <c r="H5" s="17"/>
    </row>
    <row r="6" spans="1:8" ht="14.25" customHeight="1">
      <c r="A6" s="28" t="s">
        <v>61</v>
      </c>
      <c r="B6" s="29"/>
      <c r="C6" s="29"/>
      <c r="D6" s="30"/>
      <c r="E6" s="30"/>
      <c r="F6" s="31">
        <f>SUM(F7,F8,F9)</f>
        <v>0</v>
      </c>
      <c r="G6" s="31">
        <f>SUM(G7,G8,G9)</f>
        <v>0</v>
      </c>
      <c r="H6" s="17"/>
    </row>
    <row r="7" spans="1:8" ht="14.25" customHeight="1">
      <c r="A7" s="32" t="s">
        <v>284</v>
      </c>
      <c r="B7" s="33"/>
      <c r="C7" s="29"/>
      <c r="D7" s="33"/>
      <c r="E7" s="33"/>
      <c r="F7" s="34"/>
      <c r="G7" s="34"/>
      <c r="H7" s="17"/>
    </row>
    <row r="8" spans="1:8" ht="14.25" customHeight="1">
      <c r="A8" s="32" t="s">
        <v>285</v>
      </c>
      <c r="B8" s="33"/>
      <c r="C8" s="29"/>
      <c r="D8" s="33"/>
      <c r="E8" s="33"/>
      <c r="F8" s="34"/>
      <c r="G8" s="34"/>
      <c r="H8" s="17"/>
    </row>
    <row r="9" spans="1:8" ht="14.25" customHeight="1">
      <c r="A9" s="32" t="s">
        <v>286</v>
      </c>
      <c r="B9" s="35">
        <v>200000</v>
      </c>
      <c r="C9" s="29">
        <v>200000</v>
      </c>
      <c r="D9" s="35">
        <v>200000</v>
      </c>
      <c r="E9" s="35"/>
      <c r="F9" s="36">
        <f>SUM(F10,F11)</f>
        <v>0</v>
      </c>
      <c r="G9" s="36">
        <f>SUM(G10,G11)</f>
        <v>0</v>
      </c>
      <c r="H9" s="17"/>
    </row>
    <row r="10" spans="1:8" ht="14.25" customHeight="1">
      <c r="A10" s="37" t="s">
        <v>287</v>
      </c>
      <c r="B10" s="33">
        <v>200000</v>
      </c>
      <c r="C10" s="29">
        <v>200000</v>
      </c>
      <c r="D10" s="33">
        <v>200000</v>
      </c>
      <c r="E10" s="33"/>
      <c r="F10" s="34"/>
      <c r="G10" s="34"/>
      <c r="H10" s="17"/>
    </row>
    <row r="11" spans="1:8" ht="14.25" customHeight="1">
      <c r="A11" s="32" t="s">
        <v>288</v>
      </c>
      <c r="B11" s="33"/>
      <c r="C11" s="29"/>
      <c r="D11" s="33"/>
      <c r="E11" s="33"/>
      <c r="F11" s="34"/>
      <c r="G11" s="34"/>
      <c r="H11" s="17"/>
    </row>
    <row r="12" spans="1:8" ht="14.25" customHeight="1">
      <c r="A12" s="17"/>
      <c r="B12" s="17"/>
      <c r="C12" s="17"/>
      <c r="D12" s="17"/>
      <c r="E12" s="17"/>
      <c r="F12" s="17"/>
      <c r="G12" s="17"/>
      <c r="H12" s="17"/>
    </row>
    <row r="13" spans="1:8" ht="14.25" customHeight="1">
      <c r="A13" s="17"/>
      <c r="B13" s="17"/>
      <c r="C13" s="17"/>
      <c r="D13" s="17"/>
      <c r="E13" s="17"/>
      <c r="F13" s="17"/>
      <c r="G13" s="17"/>
      <c r="H13" s="17"/>
    </row>
    <row r="14" spans="1:8" ht="14.25" customHeight="1">
      <c r="A14" s="17"/>
      <c r="B14" s="17"/>
      <c r="C14" s="17"/>
      <c r="D14" s="17"/>
      <c r="E14" s="17"/>
      <c r="F14" s="17"/>
      <c r="G14" s="17"/>
      <c r="H14" s="17"/>
    </row>
    <row r="15" spans="1:8" ht="14.25" customHeight="1">
      <c r="A15" s="17"/>
      <c r="B15" s="17"/>
      <c r="C15" s="17"/>
      <c r="D15" s="17"/>
      <c r="E15" s="17"/>
      <c r="F15" s="17"/>
      <c r="G15" s="17"/>
      <c r="H15" s="17"/>
    </row>
    <row r="16" spans="1:8" ht="14.25" customHeight="1">
      <c r="A16" s="17"/>
      <c r="B16" s="17"/>
      <c r="C16" s="17"/>
      <c r="D16" s="17"/>
      <c r="E16" s="17"/>
      <c r="F16" s="17"/>
      <c r="G16" s="17"/>
      <c r="H16" s="17"/>
    </row>
    <row r="17" spans="1:8" ht="14.25" customHeight="1">
      <c r="A17" s="17"/>
      <c r="B17" s="17"/>
      <c r="C17" s="17"/>
      <c r="D17" s="17"/>
      <c r="E17" s="17"/>
      <c r="F17" s="17"/>
      <c r="G17" s="17"/>
      <c r="H17" s="17"/>
    </row>
  </sheetData>
  <sheetProtection formatCells="0" formatColumns="0" formatRows="0"/>
  <mergeCells count="2">
    <mergeCell ref="A4:A5"/>
    <mergeCell ref="B4:B5"/>
  </mergeCells>
  <phoneticPr fontId="19" type="noConversion"/>
  <pageMargins left="0.74803149606299202" right="0.74803149606299202" top="0.98425196850393704" bottom="0.98425196850393704" header="0.511811023622047" footer="0.511811023622047"/>
  <pageSetup paperSize="9" scale="90"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J17"/>
  <sheetViews>
    <sheetView showGridLines="0" showZeros="0" tabSelected="1" workbookViewId="0">
      <selection activeCell="D16" sqref="D16"/>
    </sheetView>
  </sheetViews>
  <sheetFormatPr defaultColWidth="9.1640625" defaultRowHeight="14.25" customHeight="1"/>
  <cols>
    <col min="1" max="1" width="15.1640625" style="209" customWidth="1"/>
    <col min="2" max="2" width="43.6640625" style="209" customWidth="1"/>
    <col min="3" max="3" width="15.1640625" style="209" customWidth="1"/>
    <col min="4" max="4" width="17.1640625" style="209" customWidth="1"/>
    <col min="5" max="5" width="19.6640625" style="209" customWidth="1"/>
    <col min="6" max="6" width="9.1640625" style="209" customWidth="1"/>
    <col min="7" max="7" width="20.6640625" style="209" customWidth="1"/>
    <col min="8" max="10" width="12" style="209" customWidth="1"/>
    <col min="11" max="16384" width="9.1640625" style="209"/>
  </cols>
  <sheetData>
    <row r="1" spans="1:10" ht="14.25" customHeight="1">
      <c r="A1" s="205"/>
      <c r="B1" s="206"/>
      <c r="C1" s="207"/>
      <c r="D1" s="207"/>
      <c r="E1" s="207"/>
      <c r="F1" s="207"/>
      <c r="G1" s="208" t="s">
        <v>289</v>
      </c>
      <c r="H1" s="16"/>
      <c r="I1" s="16"/>
      <c r="J1" s="16"/>
    </row>
    <row r="2" spans="1:10" ht="20.100000000000001" customHeight="1">
      <c r="A2" s="12" t="s">
        <v>290</v>
      </c>
      <c r="B2" s="13"/>
      <c r="C2" s="14"/>
      <c r="D2" s="14"/>
      <c r="E2" s="14"/>
      <c r="F2" s="14"/>
      <c r="G2" s="13"/>
      <c r="H2" s="16"/>
      <c r="I2" s="16"/>
      <c r="J2" s="16"/>
    </row>
    <row r="3" spans="1:10" ht="14.25" customHeight="1">
      <c r="A3" s="210" t="s">
        <v>424</v>
      </c>
      <c r="B3" s="211"/>
      <c r="C3" s="211"/>
      <c r="D3" s="211"/>
      <c r="E3" s="211"/>
      <c r="F3" s="211"/>
      <c r="G3" s="212" t="s">
        <v>3</v>
      </c>
      <c r="H3" s="16"/>
      <c r="I3" s="16"/>
      <c r="J3" s="16"/>
    </row>
    <row r="4" spans="1:10" ht="14.25" customHeight="1">
      <c r="A4" s="295" t="s">
        <v>291</v>
      </c>
      <c r="B4" s="295" t="s">
        <v>292</v>
      </c>
      <c r="C4" s="295" t="s">
        <v>293</v>
      </c>
      <c r="D4" s="295" t="s">
        <v>294</v>
      </c>
      <c r="E4" s="297" t="s">
        <v>295</v>
      </c>
      <c r="F4" s="299" t="s">
        <v>296</v>
      </c>
      <c r="G4" s="293" t="s">
        <v>55</v>
      </c>
      <c r="H4" s="16"/>
      <c r="I4" s="16"/>
      <c r="J4" s="16"/>
    </row>
    <row r="5" spans="1:10" ht="14.25" customHeight="1">
      <c r="A5" s="296"/>
      <c r="B5" s="296"/>
      <c r="C5" s="296"/>
      <c r="D5" s="296"/>
      <c r="E5" s="298"/>
      <c r="F5" s="300"/>
      <c r="G5" s="294"/>
      <c r="H5" s="16"/>
      <c r="I5" s="16"/>
      <c r="J5" s="16"/>
    </row>
    <row r="6" spans="1:10" ht="14.25" customHeight="1">
      <c r="A6" s="213"/>
      <c r="B6" s="214" t="s">
        <v>61</v>
      </c>
      <c r="C6" s="215"/>
      <c r="D6" s="216"/>
      <c r="E6" s="216"/>
      <c r="F6" s="217"/>
      <c r="G6" s="218">
        <v>120000</v>
      </c>
      <c r="H6" s="16"/>
      <c r="I6" s="16"/>
      <c r="J6" s="16"/>
    </row>
    <row r="7" spans="1:10" ht="14.25" customHeight="1">
      <c r="A7" s="213"/>
      <c r="B7" s="214" t="s">
        <v>338</v>
      </c>
      <c r="C7" s="215"/>
      <c r="D7" s="216"/>
      <c r="E7" s="216"/>
      <c r="F7" s="217"/>
      <c r="G7" s="218">
        <v>120000</v>
      </c>
      <c r="H7" s="16"/>
      <c r="I7" s="16"/>
      <c r="J7" s="16"/>
    </row>
    <row r="8" spans="1:10" ht="14.25" customHeight="1">
      <c r="A8" s="213" t="s">
        <v>381</v>
      </c>
      <c r="B8" s="214" t="s">
        <v>340</v>
      </c>
      <c r="C8" s="215" t="s">
        <v>503</v>
      </c>
      <c r="D8" s="216" t="s">
        <v>504</v>
      </c>
      <c r="E8" s="216" t="s">
        <v>505</v>
      </c>
      <c r="F8" s="217">
        <v>0</v>
      </c>
      <c r="G8" s="218">
        <v>120000</v>
      </c>
      <c r="H8" s="16"/>
      <c r="I8" s="16"/>
      <c r="J8" s="16"/>
    </row>
    <row r="9" spans="1:10" ht="14.25" customHeight="1">
      <c r="A9" s="16"/>
      <c r="B9" s="16"/>
      <c r="C9" s="16"/>
      <c r="D9" s="16"/>
      <c r="E9" s="16"/>
      <c r="F9" s="16"/>
      <c r="G9" s="16"/>
      <c r="H9" s="16"/>
      <c r="I9" s="16"/>
      <c r="J9" s="16"/>
    </row>
    <row r="10" spans="1:10" ht="14.25" customHeight="1">
      <c r="A10" s="16"/>
      <c r="B10" s="16"/>
      <c r="C10" s="16"/>
      <c r="D10" s="16"/>
      <c r="E10" s="16"/>
      <c r="F10" s="16"/>
      <c r="G10" s="16"/>
      <c r="H10" s="16"/>
      <c r="I10" s="16"/>
      <c r="J10" s="16"/>
    </row>
    <row r="11" spans="1:10" ht="14.25" customHeight="1">
      <c r="A11" s="16"/>
      <c r="B11" s="16"/>
      <c r="C11" s="16"/>
      <c r="D11" s="16"/>
      <c r="E11" s="16"/>
      <c r="F11" s="16"/>
      <c r="G11" s="16"/>
      <c r="H11" s="16"/>
      <c r="I11" s="16"/>
      <c r="J11" s="16"/>
    </row>
    <row r="12" spans="1:10" ht="14.25" customHeight="1">
      <c r="A12" s="16"/>
      <c r="B12" s="16"/>
      <c r="C12" s="16"/>
      <c r="D12" s="16"/>
      <c r="E12" s="16"/>
      <c r="F12" s="16"/>
      <c r="G12" s="16"/>
      <c r="H12" s="16"/>
      <c r="I12" s="16"/>
      <c r="J12" s="16"/>
    </row>
    <row r="13" spans="1:10" ht="14.25" customHeight="1">
      <c r="A13" s="16"/>
      <c r="B13" s="16"/>
      <c r="C13" s="16"/>
      <c r="D13" s="16"/>
      <c r="E13" s="16"/>
      <c r="F13" s="16"/>
      <c r="G13" s="16"/>
      <c r="H13" s="16"/>
      <c r="I13" s="16"/>
      <c r="J13" s="16"/>
    </row>
    <row r="14" spans="1:10" ht="14.25" customHeight="1">
      <c r="A14" s="16"/>
      <c r="B14" s="16"/>
      <c r="C14" s="16"/>
      <c r="D14" s="16"/>
      <c r="E14" s="16"/>
      <c r="F14" s="16"/>
      <c r="G14" s="16"/>
      <c r="H14" s="16"/>
      <c r="I14" s="16"/>
      <c r="J14" s="16"/>
    </row>
    <row r="15" spans="1:10" ht="14.25" customHeight="1">
      <c r="A15" s="16"/>
      <c r="B15" s="16"/>
      <c r="C15" s="16"/>
      <c r="D15" s="16"/>
      <c r="E15" s="16"/>
      <c r="F15" s="16"/>
      <c r="G15" s="16"/>
      <c r="H15" s="16"/>
      <c r="I15" s="16"/>
      <c r="J15" s="16"/>
    </row>
    <row r="16" spans="1:10" ht="14.25" customHeight="1">
      <c r="A16" s="16"/>
      <c r="B16" s="16"/>
      <c r="C16" s="16"/>
      <c r="D16" s="16"/>
      <c r="E16" s="16"/>
      <c r="F16" s="16"/>
      <c r="G16" s="16"/>
      <c r="H16" s="16"/>
      <c r="I16" s="16"/>
      <c r="J16" s="16"/>
    </row>
    <row r="17" spans="1:10" ht="14.25" customHeight="1">
      <c r="A17" s="16"/>
      <c r="B17" s="16"/>
      <c r="C17" s="16"/>
      <c r="D17" s="16"/>
      <c r="E17" s="16"/>
      <c r="F17" s="16"/>
      <c r="G17" s="16"/>
      <c r="H17" s="16"/>
      <c r="I17" s="16"/>
      <c r="J17" s="16"/>
    </row>
  </sheetData>
  <sheetProtection formatCells="0" formatColumns="0" formatRows="0"/>
  <mergeCells count="7">
    <mergeCell ref="G4:G5"/>
    <mergeCell ref="A4:A5"/>
    <mergeCell ref="B4:B5"/>
    <mergeCell ref="C4:C5"/>
    <mergeCell ref="D4:D5"/>
    <mergeCell ref="E4:E5"/>
    <mergeCell ref="F4:F5"/>
  </mergeCells>
  <phoneticPr fontId="19"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H76"/>
  <sheetViews>
    <sheetView tabSelected="1" topLeftCell="A55" workbookViewId="0">
      <selection activeCell="D16" sqref="D16"/>
    </sheetView>
  </sheetViews>
  <sheetFormatPr defaultRowHeight="11.25"/>
  <cols>
    <col min="1" max="1" width="9.33203125" style="97"/>
    <col min="2" max="2" width="9.5" style="97" customWidth="1"/>
    <col min="3" max="3" width="18.1640625" style="97" customWidth="1"/>
    <col min="4" max="4" width="5.83203125" style="97" customWidth="1"/>
    <col min="5" max="5" width="31.33203125" style="97" customWidth="1"/>
    <col min="6" max="6" width="14.5" style="97" customWidth="1"/>
    <col min="7" max="8" width="17.1640625" style="97" customWidth="1"/>
    <col min="9" max="16384" width="9.33203125" style="97"/>
  </cols>
  <sheetData>
    <row r="1" spans="1:8" ht="20.25">
      <c r="A1" s="303" t="s">
        <v>298</v>
      </c>
      <c r="B1" s="303"/>
      <c r="C1" s="303"/>
      <c r="D1" s="303"/>
      <c r="E1" s="303"/>
      <c r="F1" s="303"/>
      <c r="G1" s="303"/>
      <c r="H1" s="303"/>
    </row>
    <row r="2" spans="1:8" ht="14.25">
      <c r="A2" s="304" t="s">
        <v>299</v>
      </c>
      <c r="B2" s="304"/>
      <c r="C2" s="304"/>
      <c r="D2" s="304"/>
      <c r="E2" s="304"/>
      <c r="F2" s="304"/>
      <c r="G2" s="304"/>
      <c r="H2" s="304"/>
    </row>
    <row r="3" spans="1:8" ht="14.25">
      <c r="A3" s="219"/>
      <c r="B3" s="219"/>
      <c r="C3" s="219"/>
      <c r="D3" s="219"/>
      <c r="E3" s="220"/>
      <c r="F3" s="220"/>
      <c r="G3" s="220"/>
      <c r="H3" s="220"/>
    </row>
    <row r="4" spans="1:8" ht="12">
      <c r="A4" s="311" t="s">
        <v>300</v>
      </c>
      <c r="B4" s="312"/>
      <c r="C4" s="313"/>
      <c r="D4" s="314" t="s">
        <v>382</v>
      </c>
      <c r="E4" s="315"/>
      <c r="F4" s="315"/>
      <c r="G4" s="315"/>
      <c r="H4" s="316"/>
    </row>
    <row r="5" spans="1:8" ht="12">
      <c r="A5" s="317" t="s">
        <v>301</v>
      </c>
      <c r="B5" s="318" t="s">
        <v>302</v>
      </c>
      <c r="C5" s="319"/>
      <c r="D5" s="318" t="s">
        <v>303</v>
      </c>
      <c r="E5" s="319"/>
      <c r="F5" s="320" t="s">
        <v>304</v>
      </c>
      <c r="G5" s="321"/>
      <c r="H5" s="322"/>
    </row>
    <row r="6" spans="1:8" ht="12">
      <c r="A6" s="317"/>
      <c r="B6" s="323"/>
      <c r="C6" s="324"/>
      <c r="D6" s="323"/>
      <c r="E6" s="324"/>
      <c r="F6" s="325" t="s">
        <v>305</v>
      </c>
      <c r="G6" s="325" t="s">
        <v>306</v>
      </c>
      <c r="H6" s="325" t="s">
        <v>307</v>
      </c>
    </row>
    <row r="7" spans="1:8" ht="12">
      <c r="A7" s="317"/>
      <c r="B7" s="326" t="s">
        <v>506</v>
      </c>
      <c r="C7" s="327"/>
      <c r="D7" s="328" t="s">
        <v>507</v>
      </c>
      <c r="E7" s="329"/>
      <c r="F7" s="330">
        <v>236.56</v>
      </c>
      <c r="G7" s="330">
        <v>236.56</v>
      </c>
      <c r="H7" s="330">
        <v>0</v>
      </c>
    </row>
    <row r="8" spans="1:8" ht="12">
      <c r="A8" s="317"/>
      <c r="B8" s="326" t="s">
        <v>172</v>
      </c>
      <c r="C8" s="327"/>
      <c r="D8" s="328" t="s">
        <v>508</v>
      </c>
      <c r="E8" s="329"/>
      <c r="F8" s="330">
        <v>37.479999999999997</v>
      </c>
      <c r="G8" s="330">
        <v>37.479999999999997</v>
      </c>
      <c r="H8" s="330">
        <v>0</v>
      </c>
    </row>
    <row r="9" spans="1:8" ht="12">
      <c r="A9" s="317"/>
      <c r="B9" s="326" t="s">
        <v>173</v>
      </c>
      <c r="C9" s="327"/>
      <c r="D9" s="328" t="s">
        <v>509</v>
      </c>
      <c r="E9" s="329"/>
      <c r="F9" s="330">
        <v>18.739999999999998</v>
      </c>
      <c r="G9" s="330">
        <v>18.739999999999998</v>
      </c>
      <c r="H9" s="330">
        <v>0</v>
      </c>
    </row>
    <row r="10" spans="1:8" ht="12">
      <c r="A10" s="317"/>
      <c r="B10" s="326" t="s">
        <v>510</v>
      </c>
      <c r="C10" s="327"/>
      <c r="D10" s="328" t="s">
        <v>511</v>
      </c>
      <c r="E10" s="329"/>
      <c r="F10" s="330">
        <v>16.22</v>
      </c>
      <c r="G10" s="330">
        <v>16.22</v>
      </c>
      <c r="H10" s="330">
        <v>0</v>
      </c>
    </row>
    <row r="11" spans="1:8" ht="12">
      <c r="A11" s="317"/>
      <c r="B11" s="326" t="s">
        <v>177</v>
      </c>
      <c r="C11" s="327"/>
      <c r="D11" s="328" t="s">
        <v>512</v>
      </c>
      <c r="E11" s="329"/>
      <c r="F11" s="330">
        <v>52.12</v>
      </c>
      <c r="G11" s="330">
        <v>52.12</v>
      </c>
      <c r="H11" s="330">
        <v>0</v>
      </c>
    </row>
    <row r="12" spans="1:8" ht="12">
      <c r="A12" s="317"/>
      <c r="B12" s="326" t="s">
        <v>513</v>
      </c>
      <c r="C12" s="327"/>
      <c r="D12" s="328" t="s">
        <v>514</v>
      </c>
      <c r="E12" s="329"/>
      <c r="F12" s="330">
        <v>44.63</v>
      </c>
      <c r="G12" s="330">
        <v>44.63</v>
      </c>
      <c r="H12" s="330">
        <v>0</v>
      </c>
    </row>
    <row r="13" spans="1:8" ht="12">
      <c r="A13" s="317"/>
      <c r="B13" s="326" t="s">
        <v>515</v>
      </c>
      <c r="C13" s="327"/>
      <c r="D13" s="328" t="s">
        <v>516</v>
      </c>
      <c r="E13" s="329"/>
      <c r="F13" s="330">
        <v>16.920000000000002</v>
      </c>
      <c r="G13" s="330">
        <v>16.920000000000002</v>
      </c>
      <c r="H13" s="330">
        <v>0</v>
      </c>
    </row>
    <row r="14" spans="1:8" ht="12">
      <c r="A14" s="317"/>
      <c r="B14" s="326" t="s">
        <v>517</v>
      </c>
      <c r="C14" s="327"/>
      <c r="D14" s="328" t="s">
        <v>215</v>
      </c>
      <c r="E14" s="329"/>
      <c r="F14" s="330">
        <v>6</v>
      </c>
      <c r="G14" s="330">
        <v>6</v>
      </c>
      <c r="H14" s="330">
        <v>0</v>
      </c>
    </row>
    <row r="15" spans="1:8" ht="12">
      <c r="A15" s="317"/>
      <c r="B15" s="326" t="s">
        <v>518</v>
      </c>
      <c r="C15" s="327"/>
      <c r="D15" s="328" t="s">
        <v>519</v>
      </c>
      <c r="E15" s="329"/>
      <c r="F15" s="330">
        <v>32.950000000000003</v>
      </c>
      <c r="G15" s="330">
        <v>32.950000000000003</v>
      </c>
      <c r="H15" s="330">
        <v>0</v>
      </c>
    </row>
    <row r="16" spans="1:8" ht="39.75" customHeight="1">
      <c r="A16" s="317"/>
      <c r="B16" s="326" t="s">
        <v>520</v>
      </c>
      <c r="C16" s="327"/>
      <c r="D16" s="328" t="s">
        <v>521</v>
      </c>
      <c r="E16" s="329"/>
      <c r="F16" s="330">
        <v>3.04</v>
      </c>
      <c r="G16" s="330">
        <v>3.04</v>
      </c>
      <c r="H16" s="330">
        <v>0</v>
      </c>
    </row>
    <row r="17" spans="1:8" ht="12">
      <c r="A17" s="317"/>
      <c r="B17" s="326" t="s">
        <v>522</v>
      </c>
      <c r="C17" s="327"/>
      <c r="D17" s="328" t="s">
        <v>523</v>
      </c>
      <c r="E17" s="329"/>
      <c r="F17" s="330">
        <v>7.0000000000000007E-2</v>
      </c>
      <c r="G17" s="330">
        <v>7.0000000000000007E-2</v>
      </c>
      <c r="H17" s="330">
        <v>0</v>
      </c>
    </row>
    <row r="18" spans="1:8" ht="95.25" customHeight="1">
      <c r="A18" s="317"/>
      <c r="B18" s="326" t="s">
        <v>524</v>
      </c>
      <c r="C18" s="327"/>
      <c r="D18" s="328" t="s">
        <v>525</v>
      </c>
      <c r="E18" s="329"/>
      <c r="F18" s="330">
        <v>89.7</v>
      </c>
      <c r="G18" s="330">
        <v>89.7</v>
      </c>
      <c r="H18" s="330">
        <v>0</v>
      </c>
    </row>
    <row r="19" spans="1:8" ht="59.25" customHeight="1">
      <c r="A19" s="317"/>
      <c r="B19" s="326" t="s">
        <v>526</v>
      </c>
      <c r="C19" s="327"/>
      <c r="D19" s="328" t="s">
        <v>527</v>
      </c>
      <c r="E19" s="329"/>
      <c r="F19" s="330">
        <v>49.65</v>
      </c>
      <c r="G19" s="330">
        <v>49.65</v>
      </c>
      <c r="H19" s="330">
        <v>0</v>
      </c>
    </row>
    <row r="20" spans="1:8" ht="12">
      <c r="A20" s="317"/>
      <c r="B20" s="326" t="s">
        <v>528</v>
      </c>
      <c r="C20" s="327"/>
      <c r="D20" s="328" t="s">
        <v>529</v>
      </c>
      <c r="E20" s="329"/>
      <c r="F20" s="330">
        <v>95</v>
      </c>
      <c r="G20" s="330">
        <v>95</v>
      </c>
      <c r="H20" s="330">
        <v>0</v>
      </c>
    </row>
    <row r="21" spans="1:8" ht="12">
      <c r="A21" s="317"/>
      <c r="B21" s="326" t="s">
        <v>530</v>
      </c>
      <c r="C21" s="327"/>
      <c r="D21" s="328" t="s">
        <v>530</v>
      </c>
      <c r="E21" s="329"/>
      <c r="F21" s="330">
        <v>0</v>
      </c>
      <c r="G21" s="330">
        <v>0</v>
      </c>
      <c r="H21" s="330">
        <v>0</v>
      </c>
    </row>
    <row r="22" spans="1:8" ht="12">
      <c r="A22" s="317"/>
      <c r="B22" s="311" t="s">
        <v>308</v>
      </c>
      <c r="C22" s="312"/>
      <c r="D22" s="312"/>
      <c r="E22" s="313"/>
      <c r="F22" s="330">
        <f>SUM(F7:F21)</f>
        <v>699.08</v>
      </c>
      <c r="G22" s="330">
        <f>SUM(G7:G21)</f>
        <v>699.08</v>
      </c>
      <c r="H22" s="330">
        <v>0</v>
      </c>
    </row>
    <row r="23" spans="1:8" ht="36">
      <c r="A23" s="331" t="s">
        <v>309</v>
      </c>
      <c r="B23" s="332" t="s">
        <v>531</v>
      </c>
      <c r="C23" s="333"/>
      <c r="D23" s="333"/>
      <c r="E23" s="333"/>
      <c r="F23" s="333"/>
      <c r="G23" s="333"/>
      <c r="H23" s="334"/>
    </row>
    <row r="24" spans="1:8" ht="12">
      <c r="A24" s="317" t="s">
        <v>310</v>
      </c>
      <c r="B24" s="325" t="s">
        <v>311</v>
      </c>
      <c r="C24" s="317" t="s">
        <v>312</v>
      </c>
      <c r="D24" s="317"/>
      <c r="E24" s="320" t="s">
        <v>313</v>
      </c>
      <c r="F24" s="335"/>
      <c r="G24" s="321" t="s">
        <v>314</v>
      </c>
      <c r="H24" s="322"/>
    </row>
    <row r="25" spans="1:8" ht="12">
      <c r="A25" s="317"/>
      <c r="B25" s="317" t="s">
        <v>315</v>
      </c>
      <c r="C25" s="317" t="s">
        <v>316</v>
      </c>
      <c r="D25" s="317"/>
      <c r="E25" s="328" t="s">
        <v>532</v>
      </c>
      <c r="F25" s="336"/>
      <c r="G25" s="337" t="s">
        <v>533</v>
      </c>
      <c r="H25" s="338"/>
    </row>
    <row r="26" spans="1:8" ht="12">
      <c r="A26" s="317"/>
      <c r="B26" s="317"/>
      <c r="C26" s="317"/>
      <c r="D26" s="317"/>
      <c r="E26" s="328" t="s">
        <v>534</v>
      </c>
      <c r="F26" s="336"/>
      <c r="G26" s="337" t="s">
        <v>535</v>
      </c>
      <c r="H26" s="338"/>
    </row>
    <row r="27" spans="1:8" ht="12">
      <c r="A27" s="317"/>
      <c r="B27" s="317"/>
      <c r="C27" s="317"/>
      <c r="D27" s="317"/>
      <c r="E27" s="328" t="s">
        <v>536</v>
      </c>
      <c r="F27" s="336"/>
      <c r="G27" s="337" t="s">
        <v>537</v>
      </c>
      <c r="H27" s="338"/>
    </row>
    <row r="28" spans="1:8" ht="12">
      <c r="A28" s="317"/>
      <c r="B28" s="317"/>
      <c r="C28" s="317"/>
      <c r="D28" s="317"/>
      <c r="E28" s="337" t="s">
        <v>538</v>
      </c>
      <c r="F28" s="338"/>
      <c r="G28" s="337" t="s">
        <v>537</v>
      </c>
      <c r="H28" s="338"/>
    </row>
    <row r="29" spans="1:8" ht="12">
      <c r="A29" s="317"/>
      <c r="B29" s="317"/>
      <c r="C29" s="317"/>
      <c r="D29" s="317"/>
      <c r="E29" s="337" t="s">
        <v>539</v>
      </c>
      <c r="F29" s="338"/>
      <c r="G29" s="337" t="s">
        <v>540</v>
      </c>
      <c r="H29" s="338"/>
    </row>
    <row r="30" spans="1:8" ht="12">
      <c r="A30" s="317"/>
      <c r="B30" s="317"/>
      <c r="C30" s="317"/>
      <c r="D30" s="317"/>
      <c r="E30" s="337" t="s">
        <v>541</v>
      </c>
      <c r="F30" s="338"/>
      <c r="G30" s="337" t="s">
        <v>542</v>
      </c>
      <c r="H30" s="338"/>
    </row>
    <row r="31" spans="1:8" ht="12">
      <c r="A31" s="317"/>
      <c r="B31" s="317"/>
      <c r="C31" s="317"/>
      <c r="D31" s="317"/>
      <c r="E31" s="337" t="s">
        <v>543</v>
      </c>
      <c r="F31" s="338"/>
      <c r="G31" s="337" t="s">
        <v>544</v>
      </c>
      <c r="H31" s="338"/>
    </row>
    <row r="32" spans="1:8" ht="12">
      <c r="A32" s="317"/>
      <c r="B32" s="317"/>
      <c r="C32" s="317"/>
      <c r="D32" s="317"/>
      <c r="E32" s="337" t="s">
        <v>530</v>
      </c>
      <c r="F32" s="338"/>
      <c r="G32" s="337" t="s">
        <v>530</v>
      </c>
      <c r="H32" s="338"/>
    </row>
    <row r="33" spans="1:8" ht="12">
      <c r="A33" s="317"/>
      <c r="B33" s="317"/>
      <c r="C33" s="317"/>
      <c r="D33" s="317"/>
      <c r="E33" s="337" t="s">
        <v>530</v>
      </c>
      <c r="F33" s="338"/>
      <c r="G33" s="337" t="s">
        <v>530</v>
      </c>
      <c r="H33" s="338"/>
    </row>
    <row r="34" spans="1:8" ht="12">
      <c r="A34" s="317"/>
      <c r="B34" s="317"/>
      <c r="C34" s="317"/>
      <c r="D34" s="317"/>
      <c r="E34" s="337" t="s">
        <v>530</v>
      </c>
      <c r="F34" s="338"/>
      <c r="G34" s="337" t="s">
        <v>530</v>
      </c>
      <c r="H34" s="338"/>
    </row>
    <row r="35" spans="1:8" ht="12">
      <c r="A35" s="317"/>
      <c r="B35" s="317"/>
      <c r="C35" s="317" t="s">
        <v>317</v>
      </c>
      <c r="D35" s="317"/>
      <c r="E35" s="328" t="s">
        <v>545</v>
      </c>
      <c r="F35" s="336"/>
      <c r="G35" s="337" t="s">
        <v>546</v>
      </c>
      <c r="H35" s="338"/>
    </row>
    <row r="36" spans="1:8" ht="12">
      <c r="A36" s="317"/>
      <c r="B36" s="317"/>
      <c r="C36" s="317"/>
      <c r="D36" s="317"/>
      <c r="E36" s="328" t="s">
        <v>547</v>
      </c>
      <c r="F36" s="336"/>
      <c r="G36" s="337" t="s">
        <v>548</v>
      </c>
      <c r="H36" s="338"/>
    </row>
    <row r="37" spans="1:8" ht="12">
      <c r="A37" s="317"/>
      <c r="B37" s="317"/>
      <c r="C37" s="317"/>
      <c r="D37" s="317"/>
      <c r="E37" s="328" t="s">
        <v>549</v>
      </c>
      <c r="F37" s="336"/>
      <c r="G37" s="337" t="s">
        <v>550</v>
      </c>
      <c r="H37" s="338"/>
    </row>
    <row r="38" spans="1:8" ht="12">
      <c r="A38" s="317"/>
      <c r="B38" s="317"/>
      <c r="C38" s="317"/>
      <c r="D38" s="317"/>
      <c r="E38" s="337" t="s">
        <v>530</v>
      </c>
      <c r="F38" s="338"/>
      <c r="G38" s="337" t="s">
        <v>530</v>
      </c>
      <c r="H38" s="338"/>
    </row>
    <row r="39" spans="1:8" ht="12">
      <c r="A39" s="317"/>
      <c r="B39" s="317"/>
      <c r="C39" s="317"/>
      <c r="D39" s="317"/>
      <c r="E39" s="337" t="s">
        <v>530</v>
      </c>
      <c r="F39" s="338"/>
      <c r="G39" s="337" t="s">
        <v>530</v>
      </c>
      <c r="H39" s="338"/>
    </row>
    <row r="40" spans="1:8" ht="12">
      <c r="A40" s="317"/>
      <c r="B40" s="317"/>
      <c r="C40" s="317" t="s">
        <v>318</v>
      </c>
      <c r="D40" s="317"/>
      <c r="E40" s="328" t="s">
        <v>551</v>
      </c>
      <c r="F40" s="336"/>
      <c r="G40" s="337" t="s">
        <v>552</v>
      </c>
      <c r="H40" s="338"/>
    </row>
    <row r="41" spans="1:8" ht="12">
      <c r="A41" s="317"/>
      <c r="B41" s="317"/>
      <c r="C41" s="317"/>
      <c r="D41" s="317"/>
      <c r="E41" s="328" t="s">
        <v>530</v>
      </c>
      <c r="F41" s="336"/>
      <c r="G41" s="337" t="s">
        <v>530</v>
      </c>
      <c r="H41" s="338"/>
    </row>
    <row r="42" spans="1:8" ht="12">
      <c r="A42" s="317"/>
      <c r="B42" s="317"/>
      <c r="C42" s="317"/>
      <c r="D42" s="317"/>
      <c r="E42" s="337" t="s">
        <v>530</v>
      </c>
      <c r="F42" s="338"/>
      <c r="G42" s="337" t="s">
        <v>530</v>
      </c>
      <c r="H42" s="338"/>
    </row>
    <row r="43" spans="1:8" ht="12">
      <c r="A43" s="317"/>
      <c r="B43" s="317"/>
      <c r="C43" s="317"/>
      <c r="D43" s="317"/>
      <c r="E43" s="337" t="s">
        <v>530</v>
      </c>
      <c r="F43" s="338"/>
      <c r="G43" s="337" t="s">
        <v>530</v>
      </c>
      <c r="H43" s="338"/>
    </row>
    <row r="44" spans="1:8" ht="12">
      <c r="A44" s="317"/>
      <c r="B44" s="317"/>
      <c r="C44" s="317"/>
      <c r="D44" s="317"/>
      <c r="E44" s="337" t="s">
        <v>530</v>
      </c>
      <c r="F44" s="338"/>
      <c r="G44" s="337" t="s">
        <v>530</v>
      </c>
      <c r="H44" s="338"/>
    </row>
    <row r="45" spans="1:8" ht="12">
      <c r="A45" s="317"/>
      <c r="B45" s="317"/>
      <c r="C45" s="317" t="s">
        <v>319</v>
      </c>
      <c r="D45" s="317"/>
      <c r="E45" s="328" t="s">
        <v>553</v>
      </c>
      <c r="F45" s="336"/>
      <c r="G45" s="337" t="s">
        <v>554</v>
      </c>
      <c r="H45" s="338"/>
    </row>
    <row r="46" spans="1:8" ht="12">
      <c r="A46" s="317"/>
      <c r="B46" s="317"/>
      <c r="C46" s="317"/>
      <c r="D46" s="317"/>
      <c r="E46" s="328" t="s">
        <v>555</v>
      </c>
      <c r="F46" s="336"/>
      <c r="G46" s="337" t="s">
        <v>556</v>
      </c>
      <c r="H46" s="338"/>
    </row>
    <row r="47" spans="1:8" ht="12">
      <c r="A47" s="317"/>
      <c r="B47" s="317"/>
      <c r="C47" s="317"/>
      <c r="D47" s="317"/>
      <c r="E47" s="328" t="s">
        <v>530</v>
      </c>
      <c r="F47" s="336"/>
      <c r="G47" s="337" t="s">
        <v>530</v>
      </c>
      <c r="H47" s="338"/>
    </row>
    <row r="48" spans="1:8" ht="12">
      <c r="A48" s="317"/>
      <c r="B48" s="317"/>
      <c r="C48" s="317"/>
      <c r="D48" s="317"/>
      <c r="E48" s="337" t="s">
        <v>530</v>
      </c>
      <c r="F48" s="338"/>
      <c r="G48" s="337" t="s">
        <v>530</v>
      </c>
      <c r="H48" s="338"/>
    </row>
    <row r="49" spans="1:8" ht="12">
      <c r="A49" s="317"/>
      <c r="B49" s="317"/>
      <c r="C49" s="317" t="s">
        <v>320</v>
      </c>
      <c r="D49" s="317"/>
      <c r="E49" s="339"/>
      <c r="F49" s="340"/>
      <c r="G49" s="341"/>
      <c r="H49" s="342"/>
    </row>
    <row r="50" spans="1:8" ht="12">
      <c r="A50" s="317"/>
      <c r="B50" s="317" t="s">
        <v>321</v>
      </c>
      <c r="C50" s="317" t="s">
        <v>322</v>
      </c>
      <c r="D50" s="317"/>
      <c r="E50" s="328" t="s">
        <v>557</v>
      </c>
      <c r="F50" s="336"/>
      <c r="G50" s="337" t="s">
        <v>558</v>
      </c>
      <c r="H50" s="338"/>
    </row>
    <row r="51" spans="1:8" ht="12">
      <c r="A51" s="317"/>
      <c r="B51" s="317"/>
      <c r="C51" s="317"/>
      <c r="D51" s="317"/>
      <c r="E51" s="328" t="s">
        <v>530</v>
      </c>
      <c r="F51" s="336"/>
      <c r="G51" s="337" t="s">
        <v>530</v>
      </c>
      <c r="H51" s="338"/>
    </row>
    <row r="52" spans="1:8" ht="12">
      <c r="A52" s="317"/>
      <c r="B52" s="317"/>
      <c r="C52" s="317"/>
      <c r="D52" s="317"/>
      <c r="E52" s="337" t="s">
        <v>530</v>
      </c>
      <c r="F52" s="338"/>
      <c r="G52" s="337" t="s">
        <v>530</v>
      </c>
      <c r="H52" s="338"/>
    </row>
    <row r="53" spans="1:8" ht="12">
      <c r="A53" s="317"/>
      <c r="B53" s="317"/>
      <c r="C53" s="317"/>
      <c r="D53" s="317"/>
      <c r="E53" s="337" t="s">
        <v>530</v>
      </c>
      <c r="F53" s="338"/>
      <c r="G53" s="337" t="s">
        <v>530</v>
      </c>
      <c r="H53" s="338"/>
    </row>
    <row r="54" spans="1:8" ht="12">
      <c r="A54" s="317"/>
      <c r="B54" s="317"/>
      <c r="C54" s="317"/>
      <c r="D54" s="317"/>
      <c r="E54" s="328" t="s">
        <v>530</v>
      </c>
      <c r="F54" s="336"/>
      <c r="G54" s="337" t="s">
        <v>530</v>
      </c>
      <c r="H54" s="338"/>
    </row>
    <row r="55" spans="1:8" ht="35.25" customHeight="1">
      <c r="A55" s="317"/>
      <c r="B55" s="317"/>
      <c r="C55" s="317" t="s">
        <v>323</v>
      </c>
      <c r="D55" s="317"/>
      <c r="E55" s="328" t="s">
        <v>559</v>
      </c>
      <c r="F55" s="336"/>
      <c r="G55" s="337" t="s">
        <v>560</v>
      </c>
      <c r="H55" s="338"/>
    </row>
    <row r="56" spans="1:8" ht="35.25" customHeight="1">
      <c r="A56" s="317"/>
      <c r="B56" s="317"/>
      <c r="C56" s="317"/>
      <c r="D56" s="317"/>
      <c r="E56" s="328" t="s">
        <v>561</v>
      </c>
      <c r="F56" s="336"/>
      <c r="G56" s="337" t="s">
        <v>562</v>
      </c>
      <c r="H56" s="338"/>
    </row>
    <row r="57" spans="1:8" ht="35.25" customHeight="1">
      <c r="A57" s="317"/>
      <c r="B57" s="317"/>
      <c r="C57" s="317"/>
      <c r="D57" s="317"/>
      <c r="E57" s="337" t="s">
        <v>553</v>
      </c>
      <c r="F57" s="338"/>
      <c r="G57" s="337" t="s">
        <v>554</v>
      </c>
      <c r="H57" s="338"/>
    </row>
    <row r="58" spans="1:8" ht="35.25" customHeight="1">
      <c r="A58" s="317"/>
      <c r="B58" s="317"/>
      <c r="C58" s="317"/>
      <c r="D58" s="317"/>
      <c r="E58" s="337" t="s">
        <v>563</v>
      </c>
      <c r="F58" s="338"/>
      <c r="G58" s="337" t="s">
        <v>564</v>
      </c>
      <c r="H58" s="338"/>
    </row>
    <row r="59" spans="1:8" ht="48.75" customHeight="1">
      <c r="A59" s="317"/>
      <c r="B59" s="317"/>
      <c r="C59" s="317"/>
      <c r="D59" s="317"/>
      <c r="E59" s="328" t="s">
        <v>565</v>
      </c>
      <c r="F59" s="336"/>
      <c r="G59" s="337" t="s">
        <v>566</v>
      </c>
      <c r="H59" s="338"/>
    </row>
    <row r="60" spans="1:8" ht="58.5" customHeight="1">
      <c r="A60" s="317"/>
      <c r="B60" s="317"/>
      <c r="C60" s="317" t="s">
        <v>324</v>
      </c>
      <c r="D60" s="317"/>
      <c r="E60" s="328" t="s">
        <v>567</v>
      </c>
      <c r="F60" s="336"/>
      <c r="G60" s="337" t="s">
        <v>568</v>
      </c>
      <c r="H60" s="338"/>
    </row>
    <row r="61" spans="1:8" ht="29.25" customHeight="1">
      <c r="A61" s="317"/>
      <c r="B61" s="317"/>
      <c r="C61" s="317"/>
      <c r="D61" s="317"/>
      <c r="E61" s="328" t="s">
        <v>569</v>
      </c>
      <c r="F61" s="336"/>
      <c r="G61" s="337" t="s">
        <v>570</v>
      </c>
      <c r="H61" s="338"/>
    </row>
    <row r="62" spans="1:8" ht="27" customHeight="1">
      <c r="A62" s="317"/>
      <c r="B62" s="317"/>
      <c r="C62" s="317"/>
      <c r="D62" s="317"/>
      <c r="E62" s="337" t="s">
        <v>571</v>
      </c>
      <c r="F62" s="338"/>
      <c r="G62" s="337" t="s">
        <v>572</v>
      </c>
      <c r="H62" s="338"/>
    </row>
    <row r="63" spans="1:8" ht="27" customHeight="1">
      <c r="A63" s="317"/>
      <c r="B63" s="317"/>
      <c r="C63" s="317"/>
      <c r="D63" s="317"/>
      <c r="E63" s="337" t="s">
        <v>573</v>
      </c>
      <c r="F63" s="338"/>
      <c r="G63" s="337" t="s">
        <v>574</v>
      </c>
      <c r="H63" s="338"/>
    </row>
    <row r="64" spans="1:8" ht="27" customHeight="1">
      <c r="A64" s="317"/>
      <c r="B64" s="317"/>
      <c r="C64" s="317"/>
      <c r="D64" s="317"/>
      <c r="E64" s="328" t="s">
        <v>530</v>
      </c>
      <c r="F64" s="336"/>
      <c r="G64" s="337" t="s">
        <v>530</v>
      </c>
      <c r="H64" s="338"/>
    </row>
    <row r="65" spans="1:8" ht="44.25" customHeight="1">
      <c r="A65" s="317"/>
      <c r="B65" s="317"/>
      <c r="C65" s="317" t="s">
        <v>325</v>
      </c>
      <c r="D65" s="317"/>
      <c r="E65" s="328" t="s">
        <v>575</v>
      </c>
      <c r="F65" s="336"/>
      <c r="G65" s="328" t="s">
        <v>576</v>
      </c>
      <c r="H65" s="329"/>
    </row>
    <row r="66" spans="1:8" ht="12">
      <c r="A66" s="317"/>
      <c r="B66" s="317"/>
      <c r="C66" s="317"/>
      <c r="D66" s="317"/>
      <c r="E66" s="328" t="s">
        <v>530</v>
      </c>
      <c r="F66" s="336"/>
      <c r="G66" s="337" t="s">
        <v>530</v>
      </c>
      <c r="H66" s="338"/>
    </row>
    <row r="67" spans="1:8" ht="12">
      <c r="A67" s="317"/>
      <c r="B67" s="317"/>
      <c r="C67" s="317"/>
      <c r="D67" s="317"/>
      <c r="E67" s="337" t="s">
        <v>530</v>
      </c>
      <c r="F67" s="338"/>
      <c r="G67" s="337" t="s">
        <v>530</v>
      </c>
      <c r="H67" s="338"/>
    </row>
    <row r="68" spans="1:8" ht="12">
      <c r="A68" s="317"/>
      <c r="B68" s="317"/>
      <c r="C68" s="317"/>
      <c r="D68" s="317"/>
      <c r="E68" s="337" t="s">
        <v>530</v>
      </c>
      <c r="F68" s="338"/>
      <c r="G68" s="337" t="s">
        <v>530</v>
      </c>
      <c r="H68" s="338"/>
    </row>
    <row r="69" spans="1:8" ht="12">
      <c r="A69" s="317"/>
      <c r="B69" s="317"/>
      <c r="C69" s="317"/>
      <c r="D69" s="317"/>
      <c r="E69" s="328" t="s">
        <v>530</v>
      </c>
      <c r="F69" s="336"/>
      <c r="G69" s="337" t="s">
        <v>530</v>
      </c>
      <c r="H69" s="338"/>
    </row>
    <row r="70" spans="1:8" ht="12">
      <c r="A70" s="317"/>
      <c r="B70" s="317"/>
      <c r="C70" s="317" t="s">
        <v>320</v>
      </c>
      <c r="D70" s="317"/>
      <c r="E70" s="339"/>
      <c r="F70" s="340"/>
      <c r="G70" s="341"/>
      <c r="H70" s="342"/>
    </row>
    <row r="71" spans="1:8" ht="39.75" customHeight="1">
      <c r="A71" s="317"/>
      <c r="B71" s="317" t="s">
        <v>326</v>
      </c>
      <c r="C71" s="317" t="s">
        <v>327</v>
      </c>
      <c r="D71" s="317"/>
      <c r="E71" s="328" t="s">
        <v>577</v>
      </c>
      <c r="F71" s="343"/>
      <c r="G71" s="328" t="s">
        <v>578</v>
      </c>
      <c r="H71" s="329"/>
    </row>
    <row r="72" spans="1:8" ht="12">
      <c r="A72" s="317"/>
      <c r="B72" s="317"/>
      <c r="C72" s="317"/>
      <c r="D72" s="317"/>
      <c r="E72" s="337" t="s">
        <v>530</v>
      </c>
      <c r="F72" s="344"/>
      <c r="G72" s="337" t="s">
        <v>530</v>
      </c>
      <c r="H72" s="338"/>
    </row>
    <row r="73" spans="1:8" ht="12">
      <c r="A73" s="317"/>
      <c r="B73" s="317"/>
      <c r="C73" s="317"/>
      <c r="D73" s="317"/>
      <c r="E73" s="337" t="s">
        <v>530</v>
      </c>
      <c r="F73" s="338"/>
      <c r="G73" s="337" t="s">
        <v>530</v>
      </c>
      <c r="H73" s="338"/>
    </row>
    <row r="74" spans="1:8" ht="12">
      <c r="A74" s="317"/>
      <c r="B74" s="317"/>
      <c r="C74" s="317"/>
      <c r="D74" s="317"/>
      <c r="E74" s="337" t="s">
        <v>530</v>
      </c>
      <c r="F74" s="338"/>
      <c r="G74" s="337" t="s">
        <v>530</v>
      </c>
      <c r="H74" s="338"/>
    </row>
    <row r="75" spans="1:8" ht="12">
      <c r="A75" s="317"/>
      <c r="B75" s="317"/>
      <c r="C75" s="317"/>
      <c r="D75" s="317"/>
      <c r="E75" s="337" t="s">
        <v>530</v>
      </c>
      <c r="F75" s="344"/>
      <c r="G75" s="337" t="s">
        <v>530</v>
      </c>
      <c r="H75" s="338"/>
    </row>
    <row r="76" spans="1:8" ht="12">
      <c r="A76" s="317"/>
      <c r="B76" s="317"/>
      <c r="C76" s="317" t="s">
        <v>320</v>
      </c>
      <c r="D76" s="317"/>
      <c r="E76" s="339"/>
      <c r="F76" s="340"/>
      <c r="G76" s="341"/>
      <c r="H76" s="342"/>
    </row>
  </sheetData>
  <mergeCells count="163">
    <mergeCell ref="B8:C8"/>
    <mergeCell ref="D8:E8"/>
    <mergeCell ref="B9:C9"/>
    <mergeCell ref="D9:E9"/>
    <mergeCell ref="B10:C10"/>
    <mergeCell ref="D10:E10"/>
    <mergeCell ref="A1:H1"/>
    <mergeCell ref="A2:H2"/>
    <mergeCell ref="A4:C4"/>
    <mergeCell ref="D4:H4"/>
    <mergeCell ref="A5:A22"/>
    <mergeCell ref="B5:C6"/>
    <mergeCell ref="D5:E6"/>
    <mergeCell ref="F5:H5"/>
    <mergeCell ref="B7:C7"/>
    <mergeCell ref="D7:E7"/>
    <mergeCell ref="B14:C14"/>
    <mergeCell ref="D14:E14"/>
    <mergeCell ref="B15:C15"/>
    <mergeCell ref="D15:E15"/>
    <mergeCell ref="B16:C16"/>
    <mergeCell ref="D16:E16"/>
    <mergeCell ref="B11:C11"/>
    <mergeCell ref="D11:E11"/>
    <mergeCell ref="B12:C12"/>
    <mergeCell ref="D12:E12"/>
    <mergeCell ref="B13:C13"/>
    <mergeCell ref="D13:E13"/>
    <mergeCell ref="B20:C20"/>
    <mergeCell ref="D20:E20"/>
    <mergeCell ref="B21:C21"/>
    <mergeCell ref="D21:E21"/>
    <mergeCell ref="B22:E22"/>
    <mergeCell ref="B23:H23"/>
    <mergeCell ref="B17:C17"/>
    <mergeCell ref="D17:E17"/>
    <mergeCell ref="B18:C18"/>
    <mergeCell ref="D18:E18"/>
    <mergeCell ref="B19:C19"/>
    <mergeCell ref="D19:E19"/>
    <mergeCell ref="A24:A76"/>
    <mergeCell ref="C24:D24"/>
    <mergeCell ref="E24:F24"/>
    <mergeCell ref="G24:H24"/>
    <mergeCell ref="B25:B49"/>
    <mergeCell ref="C25:D34"/>
    <mergeCell ref="E25:F25"/>
    <mergeCell ref="G25:H25"/>
    <mergeCell ref="E26:F26"/>
    <mergeCell ref="G26:H26"/>
    <mergeCell ref="E30:F30"/>
    <mergeCell ref="G30:H30"/>
    <mergeCell ref="E31:F31"/>
    <mergeCell ref="G31:H31"/>
    <mergeCell ref="E32:F32"/>
    <mergeCell ref="G32:H32"/>
    <mergeCell ref="E27:F27"/>
    <mergeCell ref="G27:H27"/>
    <mergeCell ref="E28:F28"/>
    <mergeCell ref="G28:H28"/>
    <mergeCell ref="E29:F29"/>
    <mergeCell ref="G29:H29"/>
    <mergeCell ref="E33:F33"/>
    <mergeCell ref="G33:H33"/>
    <mergeCell ref="E34:F34"/>
    <mergeCell ref="G34:H34"/>
    <mergeCell ref="C35:D39"/>
    <mergeCell ref="E35:F35"/>
    <mergeCell ref="G35:H35"/>
    <mergeCell ref="E36:F36"/>
    <mergeCell ref="G36:H36"/>
    <mergeCell ref="E37:F37"/>
    <mergeCell ref="G37:H37"/>
    <mergeCell ref="E38:F38"/>
    <mergeCell ref="G38:H38"/>
    <mergeCell ref="E39:F39"/>
    <mergeCell ref="G39:H39"/>
    <mergeCell ref="C40:D44"/>
    <mergeCell ref="E40:F40"/>
    <mergeCell ref="G40:H40"/>
    <mergeCell ref="E41:F41"/>
    <mergeCell ref="G41:H41"/>
    <mergeCell ref="E44:F44"/>
    <mergeCell ref="G44:H44"/>
    <mergeCell ref="E42:F42"/>
    <mergeCell ref="G42:H42"/>
    <mergeCell ref="E43:F43"/>
    <mergeCell ref="G43:H43"/>
    <mergeCell ref="E48:F48"/>
    <mergeCell ref="G48:H48"/>
    <mergeCell ref="C49:D49"/>
    <mergeCell ref="E49:F49"/>
    <mergeCell ref="G49:H49"/>
    <mergeCell ref="C45:D48"/>
    <mergeCell ref="E45:F45"/>
    <mergeCell ref="G45:H45"/>
    <mergeCell ref="E46:F46"/>
    <mergeCell ref="G46:H46"/>
    <mergeCell ref="E47:F47"/>
    <mergeCell ref="G47:H47"/>
    <mergeCell ref="B50:B70"/>
    <mergeCell ref="C50:D54"/>
    <mergeCell ref="E50:F50"/>
    <mergeCell ref="G50:H50"/>
    <mergeCell ref="E51:F51"/>
    <mergeCell ref="G51:H51"/>
    <mergeCell ref="E52:F52"/>
    <mergeCell ref="G52:H52"/>
    <mergeCell ref="E53:F53"/>
    <mergeCell ref="G53:H53"/>
    <mergeCell ref="E54:F54"/>
    <mergeCell ref="G54:H54"/>
    <mergeCell ref="C55:D59"/>
    <mergeCell ref="E55:F55"/>
    <mergeCell ref="G55:H55"/>
    <mergeCell ref="E56:F56"/>
    <mergeCell ref="G56:H56"/>
    <mergeCell ref="E57:F57"/>
    <mergeCell ref="G57:H57"/>
    <mergeCell ref="E58:F58"/>
    <mergeCell ref="G58:H58"/>
    <mergeCell ref="E59:F59"/>
    <mergeCell ref="G59:H59"/>
    <mergeCell ref="C60:D64"/>
    <mergeCell ref="E60:F60"/>
    <mergeCell ref="G60:H60"/>
    <mergeCell ref="E61:F61"/>
    <mergeCell ref="G61:H61"/>
    <mergeCell ref="E62:F62"/>
    <mergeCell ref="G62:H62"/>
    <mergeCell ref="G67:H67"/>
    <mergeCell ref="E68:F68"/>
    <mergeCell ref="G68:H68"/>
    <mergeCell ref="E69:F69"/>
    <mergeCell ref="G69:H69"/>
    <mergeCell ref="C70:D70"/>
    <mergeCell ref="E70:F70"/>
    <mergeCell ref="G70:H70"/>
    <mergeCell ref="E63:F63"/>
    <mergeCell ref="G63:H63"/>
    <mergeCell ref="E64:F64"/>
    <mergeCell ref="G64:H64"/>
    <mergeCell ref="C65:D69"/>
    <mergeCell ref="E65:F65"/>
    <mergeCell ref="G65:H65"/>
    <mergeCell ref="E66:F66"/>
    <mergeCell ref="G66:H66"/>
    <mergeCell ref="E67:F67"/>
    <mergeCell ref="E75:F75"/>
    <mergeCell ref="G75:H75"/>
    <mergeCell ref="C76:D76"/>
    <mergeCell ref="E76:F76"/>
    <mergeCell ref="G76:H76"/>
    <mergeCell ref="B71:B76"/>
    <mergeCell ref="C71:D75"/>
    <mergeCell ref="E71:F71"/>
    <mergeCell ref="G71:H71"/>
    <mergeCell ref="E72:F72"/>
    <mergeCell ref="G72:H72"/>
    <mergeCell ref="E73:F73"/>
    <mergeCell ref="G73:H73"/>
    <mergeCell ref="E74:F74"/>
    <mergeCell ref="G74:H74"/>
  </mergeCells>
  <phoneticPr fontId="19" type="noConversion"/>
  <pageMargins left="0.31496062992125984" right="0.11811023622047245"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IU57"/>
  <sheetViews>
    <sheetView showGridLines="0" showZeros="0" tabSelected="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21" width="15.33203125" style="108" customWidth="1"/>
    <col min="22" max="255" width="9.1640625" style="108" customWidth="1"/>
    <col min="256" max="16384" width="9.1640625" style="97"/>
  </cols>
  <sheetData>
    <row r="1" spans="1:255" ht="14.25" customHeight="1">
      <c r="A1" s="92"/>
      <c r="B1" s="93"/>
      <c r="C1" s="93"/>
      <c r="D1" s="93"/>
      <c r="E1" s="61"/>
      <c r="F1" s="61"/>
      <c r="G1" s="61"/>
      <c r="H1" s="61"/>
      <c r="I1" s="94"/>
      <c r="J1" s="94"/>
      <c r="K1" s="94"/>
      <c r="L1" s="94"/>
      <c r="M1" s="94"/>
      <c r="N1" s="94"/>
      <c r="O1" s="94"/>
      <c r="P1" s="94"/>
      <c r="Q1" s="95"/>
      <c r="R1" s="95"/>
      <c r="S1" s="95"/>
      <c r="T1" s="95"/>
      <c r="U1" s="96" t="s">
        <v>52</v>
      </c>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c r="IR1" s="97"/>
      <c r="IS1" s="97"/>
      <c r="IT1" s="97"/>
      <c r="IU1" s="97"/>
    </row>
    <row r="2" spans="1:255" ht="20.100000000000001" customHeight="1">
      <c r="A2" s="62" t="s">
        <v>53</v>
      </c>
      <c r="B2" s="63"/>
      <c r="C2" s="63"/>
      <c r="D2" s="63"/>
      <c r="E2" s="63"/>
      <c r="F2" s="63"/>
      <c r="G2" s="63"/>
      <c r="H2" s="63"/>
      <c r="I2" s="63"/>
      <c r="J2" s="63"/>
      <c r="K2" s="63"/>
      <c r="L2" s="63"/>
      <c r="M2" s="63"/>
      <c r="N2" s="63"/>
      <c r="O2" s="63"/>
      <c r="P2" s="63"/>
      <c r="Q2" s="63"/>
      <c r="R2" s="63"/>
      <c r="S2" s="63"/>
      <c r="T2" s="63"/>
      <c r="U2" s="63"/>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row>
    <row r="3" spans="1:255" ht="14.25" customHeight="1">
      <c r="A3" s="98" t="s">
        <v>336</v>
      </c>
      <c r="B3" s="93"/>
      <c r="C3" s="93"/>
      <c r="D3" s="93"/>
      <c r="E3" s="93"/>
      <c r="F3" s="61"/>
      <c r="G3" s="61"/>
      <c r="H3" s="61"/>
      <c r="I3" s="94"/>
      <c r="J3" s="94"/>
      <c r="K3" s="94"/>
      <c r="L3" s="94"/>
      <c r="M3" s="94"/>
      <c r="N3" s="94"/>
      <c r="O3" s="94"/>
      <c r="P3" s="94"/>
      <c r="Q3" s="95"/>
      <c r="R3" s="95"/>
      <c r="S3" s="95"/>
      <c r="T3" s="95"/>
      <c r="U3" s="72" t="s">
        <v>3</v>
      </c>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row>
    <row r="4" spans="1:255" ht="14.25" customHeight="1">
      <c r="A4" s="239" t="s">
        <v>54</v>
      </c>
      <c r="B4" s="239"/>
      <c r="C4" s="239"/>
      <c r="D4" s="240"/>
      <c r="E4" s="241"/>
      <c r="F4" s="242" t="s">
        <v>55</v>
      </c>
      <c r="G4" s="99" t="s">
        <v>56</v>
      </c>
      <c r="H4" s="64"/>
      <c r="I4" s="64"/>
      <c r="J4" s="64"/>
      <c r="K4" s="64"/>
      <c r="L4" s="64"/>
      <c r="M4" s="64"/>
      <c r="N4" s="64"/>
      <c r="O4" s="64"/>
      <c r="P4" s="64"/>
      <c r="Q4" s="64"/>
      <c r="R4" s="64"/>
      <c r="S4" s="64"/>
      <c r="T4" s="73"/>
      <c r="U4" s="244" t="s">
        <v>57</v>
      </c>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row>
    <row r="5" spans="1:255" ht="14.25" customHeight="1">
      <c r="A5" s="239" t="s">
        <v>58</v>
      </c>
      <c r="B5" s="239"/>
      <c r="C5" s="247"/>
      <c r="D5" s="247" t="s">
        <v>59</v>
      </c>
      <c r="E5" s="247" t="s">
        <v>60</v>
      </c>
      <c r="F5" s="242"/>
      <c r="G5" s="248" t="s">
        <v>61</v>
      </c>
      <c r="H5" s="100" t="s">
        <v>62</v>
      </c>
      <c r="I5" s="100"/>
      <c r="J5" s="100"/>
      <c r="K5" s="100"/>
      <c r="L5" s="100"/>
      <c r="M5" s="100"/>
      <c r="N5" s="250" t="s">
        <v>63</v>
      </c>
      <c r="O5" s="250" t="s">
        <v>64</v>
      </c>
      <c r="P5" s="250" t="s">
        <v>65</v>
      </c>
      <c r="Q5" s="236" t="s">
        <v>66</v>
      </c>
      <c r="R5" s="238" t="s">
        <v>67</v>
      </c>
      <c r="S5" s="238" t="s">
        <v>68</v>
      </c>
      <c r="T5" s="238" t="s">
        <v>69</v>
      </c>
      <c r="U5" s="245"/>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c r="IU5" s="97"/>
    </row>
    <row r="6" spans="1:255" ht="14.25" customHeight="1">
      <c r="A6" s="101" t="s">
        <v>70</v>
      </c>
      <c r="B6" s="101" t="s">
        <v>71</v>
      </c>
      <c r="C6" s="102" t="s">
        <v>72</v>
      </c>
      <c r="D6" s="241"/>
      <c r="E6" s="241"/>
      <c r="F6" s="243"/>
      <c r="G6" s="249"/>
      <c r="H6" s="65" t="s">
        <v>73</v>
      </c>
      <c r="I6" s="68" t="s">
        <v>74</v>
      </c>
      <c r="J6" s="68" t="s">
        <v>75</v>
      </c>
      <c r="K6" s="69" t="s">
        <v>76</v>
      </c>
      <c r="L6" s="69" t="s">
        <v>77</v>
      </c>
      <c r="M6" s="65" t="s">
        <v>78</v>
      </c>
      <c r="N6" s="250"/>
      <c r="O6" s="250"/>
      <c r="P6" s="250"/>
      <c r="Q6" s="237"/>
      <c r="R6" s="238"/>
      <c r="S6" s="238"/>
      <c r="T6" s="238"/>
      <c r="U6" s="246"/>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row>
    <row r="7" spans="1:255" s="107" customFormat="1" ht="14.25" customHeight="1">
      <c r="A7" s="103"/>
      <c r="B7" s="103"/>
      <c r="C7" s="103"/>
      <c r="D7" s="103"/>
      <c r="E7" s="103" t="s">
        <v>61</v>
      </c>
      <c r="F7" s="104">
        <v>110065754.26000001</v>
      </c>
      <c r="G7" s="66">
        <v>110065754.26000001</v>
      </c>
      <c r="H7" s="66">
        <v>27025754.260000002</v>
      </c>
      <c r="I7" s="70">
        <v>27025754.260000002</v>
      </c>
      <c r="J7" s="70">
        <v>0</v>
      </c>
      <c r="K7" s="66">
        <v>0</v>
      </c>
      <c r="L7" s="66">
        <v>0</v>
      </c>
      <c r="M7" s="71">
        <v>0</v>
      </c>
      <c r="N7" s="66">
        <v>83040000</v>
      </c>
      <c r="O7" s="66">
        <f>SUM(0)</f>
        <v>0</v>
      </c>
      <c r="P7" s="66">
        <f>SUM(0)</f>
        <v>0</v>
      </c>
      <c r="Q7" s="66">
        <v>0</v>
      </c>
      <c r="R7" s="105">
        <v>0</v>
      </c>
      <c r="S7" s="105">
        <v>0</v>
      </c>
      <c r="T7" s="105">
        <v>0</v>
      </c>
      <c r="U7" s="106">
        <v>0</v>
      </c>
    </row>
    <row r="8" spans="1:255" ht="14.25" customHeight="1">
      <c r="A8" s="103"/>
      <c r="B8" s="103"/>
      <c r="C8" s="103"/>
      <c r="D8" s="103" t="s">
        <v>337</v>
      </c>
      <c r="E8" s="103" t="s">
        <v>338</v>
      </c>
      <c r="F8" s="104">
        <v>110065754.26000001</v>
      </c>
      <c r="G8" s="66">
        <v>110065754.26000001</v>
      </c>
      <c r="H8" s="66">
        <v>27025754.260000002</v>
      </c>
      <c r="I8" s="70">
        <v>27025754.260000002</v>
      </c>
      <c r="J8" s="70">
        <v>0</v>
      </c>
      <c r="K8" s="66">
        <v>0</v>
      </c>
      <c r="L8" s="66">
        <v>0</v>
      </c>
      <c r="M8" s="71">
        <v>0</v>
      </c>
      <c r="N8" s="66">
        <v>83040000</v>
      </c>
      <c r="O8" s="66">
        <f t="shared" ref="O8:P40" si="0">SUM(0)</f>
        <v>0</v>
      </c>
      <c r="P8" s="66">
        <f t="shared" si="0"/>
        <v>0</v>
      </c>
      <c r="Q8" s="66">
        <v>0</v>
      </c>
      <c r="R8" s="105">
        <v>0</v>
      </c>
      <c r="S8" s="105">
        <v>0</v>
      </c>
      <c r="T8" s="105">
        <v>0</v>
      </c>
      <c r="U8" s="106">
        <v>0</v>
      </c>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c r="IU8" s="97"/>
    </row>
    <row r="9" spans="1:255" ht="14.25" customHeight="1">
      <c r="A9" s="103"/>
      <c r="B9" s="103"/>
      <c r="C9" s="103"/>
      <c r="D9" s="103" t="s">
        <v>339</v>
      </c>
      <c r="E9" s="103" t="s">
        <v>340</v>
      </c>
      <c r="F9" s="104">
        <v>6990774.6100000003</v>
      </c>
      <c r="G9" s="66">
        <v>6990774.6100000003</v>
      </c>
      <c r="H9" s="66">
        <v>6990774.6100000003</v>
      </c>
      <c r="I9" s="70">
        <v>6990774.6100000003</v>
      </c>
      <c r="J9" s="70">
        <v>0</v>
      </c>
      <c r="K9" s="66">
        <v>0</v>
      </c>
      <c r="L9" s="66">
        <v>0</v>
      </c>
      <c r="M9" s="71">
        <v>0</v>
      </c>
      <c r="N9" s="66">
        <v>0</v>
      </c>
      <c r="O9" s="66">
        <f t="shared" si="0"/>
        <v>0</v>
      </c>
      <c r="P9" s="66">
        <f t="shared" si="0"/>
        <v>0</v>
      </c>
      <c r="Q9" s="66">
        <v>0</v>
      </c>
      <c r="R9" s="105">
        <v>0</v>
      </c>
      <c r="S9" s="105">
        <v>0</v>
      </c>
      <c r="T9" s="105">
        <v>0</v>
      </c>
      <c r="U9" s="106">
        <v>0</v>
      </c>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c r="IU9" s="97"/>
    </row>
    <row r="10" spans="1:255" ht="14.25" customHeight="1">
      <c r="A10" s="103" t="s">
        <v>341</v>
      </c>
      <c r="B10" s="103" t="s">
        <v>342</v>
      </c>
      <c r="C10" s="103" t="s">
        <v>342</v>
      </c>
      <c r="D10" s="103" t="s">
        <v>343</v>
      </c>
      <c r="E10" s="103" t="s">
        <v>344</v>
      </c>
      <c r="F10" s="104">
        <v>2700071.96</v>
      </c>
      <c r="G10" s="66">
        <v>2700071.96</v>
      </c>
      <c r="H10" s="66">
        <v>2700071.96</v>
      </c>
      <c r="I10" s="70">
        <v>2700071.96</v>
      </c>
      <c r="J10" s="70">
        <v>0</v>
      </c>
      <c r="K10" s="66">
        <v>0</v>
      </c>
      <c r="L10" s="66">
        <v>0</v>
      </c>
      <c r="M10" s="71">
        <v>0</v>
      </c>
      <c r="N10" s="66">
        <v>0</v>
      </c>
      <c r="O10" s="66">
        <f t="shared" si="0"/>
        <v>0</v>
      </c>
      <c r="P10" s="66">
        <f t="shared" si="0"/>
        <v>0</v>
      </c>
      <c r="Q10" s="66">
        <v>0</v>
      </c>
      <c r="R10" s="105">
        <v>0</v>
      </c>
      <c r="S10" s="105">
        <v>0</v>
      </c>
      <c r="T10" s="105">
        <v>0</v>
      </c>
      <c r="U10" s="106">
        <v>0</v>
      </c>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c r="IU10" s="97"/>
    </row>
    <row r="11" spans="1:255" ht="14.25" customHeight="1">
      <c r="A11" s="103" t="s">
        <v>341</v>
      </c>
      <c r="B11" s="103" t="s">
        <v>342</v>
      </c>
      <c r="C11" s="103" t="s">
        <v>345</v>
      </c>
      <c r="D11" s="103" t="s">
        <v>343</v>
      </c>
      <c r="E11" s="103" t="s">
        <v>346</v>
      </c>
      <c r="F11" s="104">
        <v>496500</v>
      </c>
      <c r="G11" s="66">
        <v>496500</v>
      </c>
      <c r="H11" s="66">
        <v>496500</v>
      </c>
      <c r="I11" s="70">
        <v>496500</v>
      </c>
      <c r="J11" s="70">
        <v>0</v>
      </c>
      <c r="K11" s="66">
        <v>0</v>
      </c>
      <c r="L11" s="66">
        <v>0</v>
      </c>
      <c r="M11" s="71">
        <v>0</v>
      </c>
      <c r="N11" s="66">
        <v>0</v>
      </c>
      <c r="O11" s="66">
        <f t="shared" si="0"/>
        <v>0</v>
      </c>
      <c r="P11" s="66">
        <f t="shared" si="0"/>
        <v>0</v>
      </c>
      <c r="Q11" s="66">
        <v>0</v>
      </c>
      <c r="R11" s="105">
        <v>0</v>
      </c>
      <c r="S11" s="105">
        <v>0</v>
      </c>
      <c r="T11" s="105">
        <v>0</v>
      </c>
      <c r="U11" s="106">
        <v>0</v>
      </c>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c r="IU11" s="97"/>
    </row>
    <row r="12" spans="1:255" ht="14.25" customHeight="1">
      <c r="A12" s="103" t="s">
        <v>341</v>
      </c>
      <c r="B12" s="103" t="s">
        <v>342</v>
      </c>
      <c r="C12" s="103" t="s">
        <v>347</v>
      </c>
      <c r="D12" s="103" t="s">
        <v>343</v>
      </c>
      <c r="E12" s="103" t="s">
        <v>348</v>
      </c>
      <c r="F12" s="104">
        <v>750000</v>
      </c>
      <c r="G12" s="66">
        <v>750000</v>
      </c>
      <c r="H12" s="66">
        <v>750000</v>
      </c>
      <c r="I12" s="70">
        <v>750000</v>
      </c>
      <c r="J12" s="70">
        <v>0</v>
      </c>
      <c r="K12" s="66">
        <v>0</v>
      </c>
      <c r="L12" s="66">
        <v>0</v>
      </c>
      <c r="M12" s="71">
        <v>0</v>
      </c>
      <c r="N12" s="66">
        <v>0</v>
      </c>
      <c r="O12" s="66">
        <f t="shared" si="0"/>
        <v>0</v>
      </c>
      <c r="P12" s="66">
        <f t="shared" si="0"/>
        <v>0</v>
      </c>
      <c r="Q12" s="66">
        <v>0</v>
      </c>
      <c r="R12" s="105">
        <v>0</v>
      </c>
      <c r="S12" s="105">
        <v>0</v>
      </c>
      <c r="T12" s="105">
        <v>0</v>
      </c>
      <c r="U12" s="106">
        <v>0</v>
      </c>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c r="IU12" s="97"/>
    </row>
    <row r="13" spans="1:255" ht="14.25" customHeight="1">
      <c r="A13" s="103" t="s">
        <v>341</v>
      </c>
      <c r="B13" s="103" t="s">
        <v>342</v>
      </c>
      <c r="C13" s="103" t="s">
        <v>349</v>
      </c>
      <c r="D13" s="103" t="s">
        <v>343</v>
      </c>
      <c r="E13" s="103" t="s">
        <v>350</v>
      </c>
      <c r="F13" s="104">
        <v>200000</v>
      </c>
      <c r="G13" s="66">
        <v>200000</v>
      </c>
      <c r="H13" s="66">
        <v>200000</v>
      </c>
      <c r="I13" s="70">
        <v>200000</v>
      </c>
      <c r="J13" s="70">
        <v>0</v>
      </c>
      <c r="K13" s="66">
        <v>0</v>
      </c>
      <c r="L13" s="66">
        <v>0</v>
      </c>
      <c r="M13" s="71">
        <v>0</v>
      </c>
      <c r="N13" s="66">
        <v>0</v>
      </c>
      <c r="O13" s="66">
        <f t="shared" si="0"/>
        <v>0</v>
      </c>
      <c r="P13" s="66">
        <f t="shared" si="0"/>
        <v>0</v>
      </c>
      <c r="Q13" s="66">
        <v>0</v>
      </c>
      <c r="R13" s="105">
        <v>0</v>
      </c>
      <c r="S13" s="105">
        <v>0</v>
      </c>
      <c r="T13" s="105">
        <v>0</v>
      </c>
      <c r="U13" s="106">
        <v>0</v>
      </c>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c r="IU13" s="97"/>
    </row>
    <row r="14" spans="1:255" ht="14.25" customHeight="1">
      <c r="A14" s="103" t="s">
        <v>341</v>
      </c>
      <c r="B14" s="103" t="s">
        <v>342</v>
      </c>
      <c r="C14" s="103" t="s">
        <v>351</v>
      </c>
      <c r="D14" s="103" t="s">
        <v>343</v>
      </c>
      <c r="E14" s="103" t="s">
        <v>352</v>
      </c>
      <c r="F14" s="104">
        <v>1598652</v>
      </c>
      <c r="G14" s="66">
        <v>1598652</v>
      </c>
      <c r="H14" s="66">
        <v>1598652</v>
      </c>
      <c r="I14" s="70">
        <v>1598652</v>
      </c>
      <c r="J14" s="70">
        <v>0</v>
      </c>
      <c r="K14" s="66">
        <v>0</v>
      </c>
      <c r="L14" s="66">
        <v>0</v>
      </c>
      <c r="M14" s="71">
        <v>0</v>
      </c>
      <c r="N14" s="66">
        <v>0</v>
      </c>
      <c r="O14" s="66">
        <f t="shared" si="0"/>
        <v>0</v>
      </c>
      <c r="P14" s="66">
        <f t="shared" si="0"/>
        <v>0</v>
      </c>
      <c r="Q14" s="66">
        <v>0</v>
      </c>
      <c r="R14" s="105">
        <v>0</v>
      </c>
      <c r="S14" s="105">
        <v>0</v>
      </c>
      <c r="T14" s="105">
        <v>0</v>
      </c>
      <c r="U14" s="106">
        <v>0</v>
      </c>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row>
    <row r="15" spans="1:255" ht="14.25" customHeight="1">
      <c r="A15" s="103" t="s">
        <v>341</v>
      </c>
      <c r="B15" s="103" t="s">
        <v>353</v>
      </c>
      <c r="C15" s="103" t="s">
        <v>353</v>
      </c>
      <c r="D15" s="103" t="s">
        <v>343</v>
      </c>
      <c r="E15" s="103" t="s">
        <v>354</v>
      </c>
      <c r="F15" s="104">
        <v>374811.2</v>
      </c>
      <c r="G15" s="66">
        <v>374811.2</v>
      </c>
      <c r="H15" s="66">
        <v>374811.2</v>
      </c>
      <c r="I15" s="70">
        <v>374811.2</v>
      </c>
      <c r="J15" s="70">
        <v>0</v>
      </c>
      <c r="K15" s="66">
        <v>0</v>
      </c>
      <c r="L15" s="66">
        <v>0</v>
      </c>
      <c r="M15" s="71">
        <v>0</v>
      </c>
      <c r="N15" s="66">
        <v>0</v>
      </c>
      <c r="O15" s="66">
        <f t="shared" si="0"/>
        <v>0</v>
      </c>
      <c r="P15" s="66">
        <f t="shared" si="0"/>
        <v>0</v>
      </c>
      <c r="Q15" s="66">
        <v>0</v>
      </c>
      <c r="R15" s="105">
        <v>0</v>
      </c>
      <c r="S15" s="105">
        <v>0</v>
      </c>
      <c r="T15" s="105">
        <v>0</v>
      </c>
      <c r="U15" s="106">
        <v>0</v>
      </c>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row>
    <row r="16" spans="1:255" ht="14.25" customHeight="1">
      <c r="A16" s="103" t="s">
        <v>341</v>
      </c>
      <c r="B16" s="103" t="s">
        <v>353</v>
      </c>
      <c r="C16" s="103" t="s">
        <v>355</v>
      </c>
      <c r="D16" s="103" t="s">
        <v>343</v>
      </c>
      <c r="E16" s="103" t="s">
        <v>356</v>
      </c>
      <c r="F16" s="104">
        <v>187405.6</v>
      </c>
      <c r="G16" s="66">
        <v>187405.6</v>
      </c>
      <c r="H16" s="66">
        <v>187405.6</v>
      </c>
      <c r="I16" s="70">
        <v>187405.6</v>
      </c>
      <c r="J16" s="70">
        <v>0</v>
      </c>
      <c r="K16" s="66">
        <v>0</v>
      </c>
      <c r="L16" s="66">
        <v>0</v>
      </c>
      <c r="M16" s="71">
        <v>0</v>
      </c>
      <c r="N16" s="66">
        <v>0</v>
      </c>
      <c r="O16" s="66">
        <f t="shared" si="0"/>
        <v>0</v>
      </c>
      <c r="P16" s="66">
        <f t="shared" si="0"/>
        <v>0</v>
      </c>
      <c r="Q16" s="66">
        <v>0</v>
      </c>
      <c r="R16" s="105">
        <v>0</v>
      </c>
      <c r="S16" s="105">
        <v>0</v>
      </c>
      <c r="T16" s="105">
        <v>0</v>
      </c>
      <c r="U16" s="106">
        <v>0</v>
      </c>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row>
    <row r="17" spans="1:255" ht="14.25" customHeight="1">
      <c r="A17" s="103" t="s">
        <v>341</v>
      </c>
      <c r="B17" s="103" t="s">
        <v>351</v>
      </c>
      <c r="C17" s="103" t="s">
        <v>342</v>
      </c>
      <c r="D17" s="103" t="s">
        <v>343</v>
      </c>
      <c r="E17" s="103" t="s">
        <v>357</v>
      </c>
      <c r="F17" s="104">
        <v>18797.2</v>
      </c>
      <c r="G17" s="66">
        <v>18797.2</v>
      </c>
      <c r="H17" s="66">
        <v>18797.2</v>
      </c>
      <c r="I17" s="70">
        <v>18797.2</v>
      </c>
      <c r="J17" s="70">
        <v>0</v>
      </c>
      <c r="K17" s="66">
        <v>0</v>
      </c>
      <c r="L17" s="66">
        <v>0</v>
      </c>
      <c r="M17" s="71">
        <v>0</v>
      </c>
      <c r="N17" s="66">
        <v>0</v>
      </c>
      <c r="O17" s="66">
        <f t="shared" si="0"/>
        <v>0</v>
      </c>
      <c r="P17" s="66">
        <f t="shared" si="0"/>
        <v>0</v>
      </c>
      <c r="Q17" s="66">
        <v>0</v>
      </c>
      <c r="R17" s="105">
        <v>0</v>
      </c>
      <c r="S17" s="105">
        <v>0</v>
      </c>
      <c r="T17" s="105">
        <v>0</v>
      </c>
      <c r="U17" s="106">
        <v>0</v>
      </c>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row>
    <row r="18" spans="1:255" ht="14.25" customHeight="1">
      <c r="A18" s="103" t="s">
        <v>358</v>
      </c>
      <c r="B18" s="103" t="s">
        <v>359</v>
      </c>
      <c r="C18" s="103" t="s">
        <v>342</v>
      </c>
      <c r="D18" s="103" t="s">
        <v>343</v>
      </c>
      <c r="E18" s="103" t="s">
        <v>360</v>
      </c>
      <c r="F18" s="104">
        <v>100527.88</v>
      </c>
      <c r="G18" s="66">
        <v>100527.88</v>
      </c>
      <c r="H18" s="66">
        <v>100527.88</v>
      </c>
      <c r="I18" s="70">
        <v>100527.88</v>
      </c>
      <c r="J18" s="70">
        <v>0</v>
      </c>
      <c r="K18" s="66">
        <v>0</v>
      </c>
      <c r="L18" s="66">
        <v>0</v>
      </c>
      <c r="M18" s="71">
        <v>0</v>
      </c>
      <c r="N18" s="66">
        <v>0</v>
      </c>
      <c r="O18" s="66">
        <f t="shared" si="0"/>
        <v>0</v>
      </c>
      <c r="P18" s="66">
        <f t="shared" si="0"/>
        <v>0</v>
      </c>
      <c r="Q18" s="66">
        <v>0</v>
      </c>
      <c r="R18" s="105">
        <v>0</v>
      </c>
      <c r="S18" s="105">
        <v>0</v>
      </c>
      <c r="T18" s="105">
        <v>0</v>
      </c>
      <c r="U18" s="106">
        <v>0</v>
      </c>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row>
    <row r="19" spans="1:255" ht="14.25" customHeight="1">
      <c r="A19" s="103" t="s">
        <v>358</v>
      </c>
      <c r="B19" s="103" t="s">
        <v>359</v>
      </c>
      <c r="C19" s="103" t="s">
        <v>345</v>
      </c>
      <c r="D19" s="103" t="s">
        <v>343</v>
      </c>
      <c r="E19" s="103" t="s">
        <v>361</v>
      </c>
      <c r="F19" s="104">
        <v>42800.77</v>
      </c>
      <c r="G19" s="66">
        <v>42800.77</v>
      </c>
      <c r="H19" s="66">
        <v>42800.77</v>
      </c>
      <c r="I19" s="70">
        <v>42800.77</v>
      </c>
      <c r="J19" s="70">
        <v>0</v>
      </c>
      <c r="K19" s="66">
        <v>0</v>
      </c>
      <c r="L19" s="66">
        <v>0</v>
      </c>
      <c r="M19" s="71">
        <v>0</v>
      </c>
      <c r="N19" s="66">
        <v>0</v>
      </c>
      <c r="O19" s="66">
        <f t="shared" si="0"/>
        <v>0</v>
      </c>
      <c r="P19" s="66">
        <f t="shared" si="0"/>
        <v>0</v>
      </c>
      <c r="Q19" s="66">
        <v>0</v>
      </c>
      <c r="R19" s="105">
        <v>0</v>
      </c>
      <c r="S19" s="105">
        <v>0</v>
      </c>
      <c r="T19" s="105">
        <v>0</v>
      </c>
      <c r="U19" s="106">
        <v>0</v>
      </c>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row>
    <row r="20" spans="1:255" ht="14.25" customHeight="1">
      <c r="A20" s="103" t="s">
        <v>362</v>
      </c>
      <c r="B20" s="103" t="s">
        <v>345</v>
      </c>
      <c r="C20" s="103" t="s">
        <v>342</v>
      </c>
      <c r="D20" s="103" t="s">
        <v>343</v>
      </c>
      <c r="E20" s="103" t="s">
        <v>363</v>
      </c>
      <c r="F20" s="104">
        <v>521208</v>
      </c>
      <c r="G20" s="66">
        <v>521208</v>
      </c>
      <c r="H20" s="66">
        <v>521208</v>
      </c>
      <c r="I20" s="70">
        <v>521208</v>
      </c>
      <c r="J20" s="70">
        <v>0</v>
      </c>
      <c r="K20" s="66">
        <v>0</v>
      </c>
      <c r="L20" s="66">
        <v>0</v>
      </c>
      <c r="M20" s="71">
        <v>0</v>
      </c>
      <c r="N20" s="66">
        <v>0</v>
      </c>
      <c r="O20" s="66">
        <f t="shared" si="0"/>
        <v>0</v>
      </c>
      <c r="P20" s="66">
        <f t="shared" si="0"/>
        <v>0</v>
      </c>
      <c r="Q20" s="66">
        <v>0</v>
      </c>
      <c r="R20" s="105">
        <v>0</v>
      </c>
      <c r="S20" s="105">
        <v>0</v>
      </c>
      <c r="T20" s="105">
        <v>0</v>
      </c>
      <c r="U20" s="106">
        <v>0</v>
      </c>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c r="IU20" s="97"/>
    </row>
    <row r="21" spans="1:255" ht="14.25" customHeight="1">
      <c r="A21" s="103"/>
      <c r="B21" s="103"/>
      <c r="C21" s="103"/>
      <c r="D21" s="103" t="s">
        <v>364</v>
      </c>
      <c r="E21" s="103" t="s">
        <v>365</v>
      </c>
      <c r="F21" s="104">
        <v>2529179.2799999998</v>
      </c>
      <c r="G21" s="66">
        <v>2529179.2799999998</v>
      </c>
      <c r="H21" s="66">
        <v>2529179.2799999998</v>
      </c>
      <c r="I21" s="70">
        <v>2529179.2799999998</v>
      </c>
      <c r="J21" s="70">
        <v>0</v>
      </c>
      <c r="K21" s="66">
        <v>0</v>
      </c>
      <c r="L21" s="66">
        <v>0</v>
      </c>
      <c r="M21" s="71">
        <v>0</v>
      </c>
      <c r="N21" s="66">
        <v>0</v>
      </c>
      <c r="O21" s="66">
        <f t="shared" si="0"/>
        <v>0</v>
      </c>
      <c r="P21" s="66">
        <f t="shared" si="0"/>
        <v>0</v>
      </c>
      <c r="Q21" s="66">
        <v>0</v>
      </c>
      <c r="R21" s="105">
        <v>0</v>
      </c>
      <c r="S21" s="105">
        <v>0</v>
      </c>
      <c r="T21" s="105">
        <v>0</v>
      </c>
      <c r="U21" s="106">
        <v>0</v>
      </c>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c r="IU21" s="97"/>
    </row>
    <row r="22" spans="1:255" ht="14.25" customHeight="1">
      <c r="A22" s="103" t="s">
        <v>341</v>
      </c>
      <c r="B22" s="103" t="s">
        <v>342</v>
      </c>
      <c r="C22" s="103" t="s">
        <v>342</v>
      </c>
      <c r="D22" s="103" t="s">
        <v>366</v>
      </c>
      <c r="E22" s="103" t="s">
        <v>344</v>
      </c>
      <c r="F22" s="104">
        <v>1140693</v>
      </c>
      <c r="G22" s="66">
        <v>1140693</v>
      </c>
      <c r="H22" s="66">
        <v>1140693</v>
      </c>
      <c r="I22" s="70">
        <v>1140693</v>
      </c>
      <c r="J22" s="70">
        <v>0</v>
      </c>
      <c r="K22" s="66">
        <v>0</v>
      </c>
      <c r="L22" s="66">
        <v>0</v>
      </c>
      <c r="M22" s="71">
        <v>0</v>
      </c>
      <c r="N22" s="66">
        <v>0</v>
      </c>
      <c r="O22" s="66">
        <f t="shared" si="0"/>
        <v>0</v>
      </c>
      <c r="P22" s="66">
        <f t="shared" si="0"/>
        <v>0</v>
      </c>
      <c r="Q22" s="66">
        <v>0</v>
      </c>
      <c r="R22" s="105">
        <v>0</v>
      </c>
      <c r="S22" s="105">
        <v>0</v>
      </c>
      <c r="T22" s="105">
        <v>0</v>
      </c>
      <c r="U22" s="106">
        <v>0</v>
      </c>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c r="IU22" s="97"/>
    </row>
    <row r="23" spans="1:255" ht="14.25" customHeight="1">
      <c r="A23" s="103" t="s">
        <v>341</v>
      </c>
      <c r="B23" s="103" t="s">
        <v>342</v>
      </c>
      <c r="C23" s="103" t="s">
        <v>355</v>
      </c>
      <c r="D23" s="103" t="s">
        <v>366</v>
      </c>
      <c r="E23" s="103" t="s">
        <v>367</v>
      </c>
      <c r="F23" s="104">
        <v>922000</v>
      </c>
      <c r="G23" s="66">
        <v>922000</v>
      </c>
      <c r="H23" s="66">
        <v>922000</v>
      </c>
      <c r="I23" s="70">
        <v>922000</v>
      </c>
      <c r="J23" s="70">
        <v>0</v>
      </c>
      <c r="K23" s="66">
        <v>0</v>
      </c>
      <c r="L23" s="66">
        <v>0</v>
      </c>
      <c r="M23" s="71">
        <v>0</v>
      </c>
      <c r="N23" s="66">
        <v>0</v>
      </c>
      <c r="O23" s="66">
        <f t="shared" si="0"/>
        <v>0</v>
      </c>
      <c r="P23" s="66">
        <f t="shared" si="0"/>
        <v>0</v>
      </c>
      <c r="Q23" s="66">
        <v>0</v>
      </c>
      <c r="R23" s="105">
        <v>0</v>
      </c>
      <c r="S23" s="105">
        <v>0</v>
      </c>
      <c r="T23" s="105">
        <v>0</v>
      </c>
      <c r="U23" s="106">
        <v>0</v>
      </c>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c r="IK23" s="97"/>
      <c r="IL23" s="97"/>
      <c r="IM23" s="97"/>
      <c r="IN23" s="97"/>
      <c r="IO23" s="97"/>
      <c r="IP23" s="97"/>
      <c r="IQ23" s="97"/>
      <c r="IR23" s="97"/>
      <c r="IS23" s="97"/>
      <c r="IT23" s="97"/>
      <c r="IU23" s="97"/>
    </row>
    <row r="24" spans="1:255" ht="14.25" customHeight="1">
      <c r="A24" s="103" t="s">
        <v>341</v>
      </c>
      <c r="B24" s="103" t="s">
        <v>353</v>
      </c>
      <c r="C24" s="103" t="s">
        <v>353</v>
      </c>
      <c r="D24" s="103" t="s">
        <v>366</v>
      </c>
      <c r="E24" s="103" t="s">
        <v>354</v>
      </c>
      <c r="F24" s="104">
        <v>139419.68</v>
      </c>
      <c r="G24" s="66">
        <v>139419.68</v>
      </c>
      <c r="H24" s="66">
        <v>139419.68</v>
      </c>
      <c r="I24" s="70">
        <v>139419.68</v>
      </c>
      <c r="J24" s="70">
        <v>0</v>
      </c>
      <c r="K24" s="66">
        <v>0</v>
      </c>
      <c r="L24" s="66">
        <v>0</v>
      </c>
      <c r="M24" s="71">
        <v>0</v>
      </c>
      <c r="N24" s="66">
        <v>0</v>
      </c>
      <c r="O24" s="66">
        <f t="shared" si="0"/>
        <v>0</v>
      </c>
      <c r="P24" s="66">
        <f t="shared" si="0"/>
        <v>0</v>
      </c>
      <c r="Q24" s="66">
        <v>0</v>
      </c>
      <c r="R24" s="105">
        <v>0</v>
      </c>
      <c r="S24" s="105">
        <v>0</v>
      </c>
      <c r="T24" s="105">
        <v>0</v>
      </c>
      <c r="U24" s="106">
        <v>0</v>
      </c>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c r="IU24" s="97"/>
    </row>
    <row r="25" spans="1:255" ht="14.25" customHeight="1">
      <c r="A25" s="103" t="s">
        <v>341</v>
      </c>
      <c r="B25" s="103" t="s">
        <v>353</v>
      </c>
      <c r="C25" s="103" t="s">
        <v>355</v>
      </c>
      <c r="D25" s="103" t="s">
        <v>366</v>
      </c>
      <c r="E25" s="103" t="s">
        <v>356</v>
      </c>
      <c r="F25" s="104">
        <v>69709.84</v>
      </c>
      <c r="G25" s="66">
        <v>69709.84</v>
      </c>
      <c r="H25" s="66">
        <v>69709.84</v>
      </c>
      <c r="I25" s="70">
        <v>69709.84</v>
      </c>
      <c r="J25" s="70">
        <v>0</v>
      </c>
      <c r="K25" s="66">
        <v>0</v>
      </c>
      <c r="L25" s="66">
        <v>0</v>
      </c>
      <c r="M25" s="71">
        <v>0</v>
      </c>
      <c r="N25" s="66">
        <v>0</v>
      </c>
      <c r="O25" s="66">
        <f t="shared" si="0"/>
        <v>0</v>
      </c>
      <c r="P25" s="66">
        <f t="shared" si="0"/>
        <v>0</v>
      </c>
      <c r="Q25" s="66">
        <v>0</v>
      </c>
      <c r="R25" s="105">
        <v>0</v>
      </c>
      <c r="S25" s="105">
        <v>0</v>
      </c>
      <c r="T25" s="105">
        <v>0</v>
      </c>
      <c r="U25" s="106">
        <v>0</v>
      </c>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c r="IU25" s="97"/>
    </row>
    <row r="26" spans="1:255" ht="14.25" customHeight="1">
      <c r="A26" s="103" t="s">
        <v>341</v>
      </c>
      <c r="B26" s="103" t="s">
        <v>351</v>
      </c>
      <c r="C26" s="103" t="s">
        <v>342</v>
      </c>
      <c r="D26" s="103" t="s">
        <v>366</v>
      </c>
      <c r="E26" s="103" t="s">
        <v>357</v>
      </c>
      <c r="F26" s="104">
        <v>6971.01</v>
      </c>
      <c r="G26" s="66">
        <v>6971.01</v>
      </c>
      <c r="H26" s="66">
        <v>6971.01</v>
      </c>
      <c r="I26" s="70">
        <v>6971.01</v>
      </c>
      <c r="J26" s="70">
        <v>0</v>
      </c>
      <c r="K26" s="66">
        <v>0</v>
      </c>
      <c r="L26" s="66">
        <v>0</v>
      </c>
      <c r="M26" s="71">
        <v>0</v>
      </c>
      <c r="N26" s="66">
        <v>0</v>
      </c>
      <c r="O26" s="66">
        <f t="shared" si="0"/>
        <v>0</v>
      </c>
      <c r="P26" s="66">
        <f t="shared" si="0"/>
        <v>0</v>
      </c>
      <c r="Q26" s="66">
        <v>0</v>
      </c>
      <c r="R26" s="105">
        <v>0</v>
      </c>
      <c r="S26" s="105">
        <v>0</v>
      </c>
      <c r="T26" s="105">
        <v>0</v>
      </c>
      <c r="U26" s="106">
        <v>0</v>
      </c>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c r="IK26" s="97"/>
      <c r="IL26" s="97"/>
      <c r="IM26" s="97"/>
      <c r="IN26" s="97"/>
      <c r="IO26" s="97"/>
      <c r="IP26" s="97"/>
      <c r="IQ26" s="97"/>
      <c r="IR26" s="97"/>
      <c r="IS26" s="97"/>
      <c r="IT26" s="97"/>
      <c r="IU26" s="97"/>
    </row>
    <row r="27" spans="1:255" ht="14.25" customHeight="1">
      <c r="A27" s="103" t="s">
        <v>358</v>
      </c>
      <c r="B27" s="103" t="s">
        <v>359</v>
      </c>
      <c r="C27" s="103" t="s">
        <v>342</v>
      </c>
      <c r="D27" s="103" t="s">
        <v>366</v>
      </c>
      <c r="E27" s="103" t="s">
        <v>360</v>
      </c>
      <c r="F27" s="104">
        <v>53153.75</v>
      </c>
      <c r="G27" s="66">
        <v>53153.75</v>
      </c>
      <c r="H27" s="66">
        <v>53153.75</v>
      </c>
      <c r="I27" s="70">
        <v>53153.75</v>
      </c>
      <c r="J27" s="70">
        <v>0</v>
      </c>
      <c r="K27" s="66">
        <v>0</v>
      </c>
      <c r="L27" s="66">
        <v>0</v>
      </c>
      <c r="M27" s="71">
        <v>0</v>
      </c>
      <c r="N27" s="66">
        <v>0</v>
      </c>
      <c r="O27" s="66">
        <f t="shared" si="0"/>
        <v>0</v>
      </c>
      <c r="P27" s="66">
        <f t="shared" si="0"/>
        <v>0</v>
      </c>
      <c r="Q27" s="66">
        <v>0</v>
      </c>
      <c r="R27" s="105">
        <v>0</v>
      </c>
      <c r="S27" s="105">
        <v>0</v>
      </c>
      <c r="T27" s="105">
        <v>0</v>
      </c>
      <c r="U27" s="106">
        <v>0</v>
      </c>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c r="GH27" s="97"/>
      <c r="GI27" s="97"/>
      <c r="GJ27" s="97"/>
      <c r="GK27" s="97"/>
      <c r="GL27" s="97"/>
      <c r="GM27" s="97"/>
      <c r="GN27" s="97"/>
      <c r="GO27" s="97"/>
      <c r="GP27" s="97"/>
      <c r="GQ27" s="97"/>
      <c r="GR27" s="97"/>
      <c r="GS27" s="97"/>
      <c r="GT27" s="97"/>
      <c r="GU27" s="97"/>
      <c r="GV27" s="97"/>
      <c r="GW27" s="97"/>
      <c r="GX27" s="97"/>
      <c r="GY27" s="97"/>
      <c r="GZ27" s="97"/>
      <c r="HA27" s="97"/>
      <c r="HB27" s="97"/>
      <c r="HC27" s="97"/>
      <c r="HD27" s="97"/>
      <c r="HE27" s="97"/>
      <c r="HF27" s="97"/>
      <c r="HG27" s="97"/>
      <c r="HH27" s="97"/>
      <c r="HI27" s="97"/>
      <c r="HJ27" s="97"/>
      <c r="HK27" s="97"/>
      <c r="HL27" s="97"/>
      <c r="HM27" s="97"/>
      <c r="HN27" s="97"/>
      <c r="HO27" s="97"/>
      <c r="HP27" s="97"/>
      <c r="HQ27" s="97"/>
      <c r="HR27" s="97"/>
      <c r="HS27" s="97"/>
      <c r="HT27" s="97"/>
      <c r="HU27" s="97"/>
      <c r="HV27" s="97"/>
      <c r="HW27" s="97"/>
      <c r="HX27" s="97"/>
      <c r="HY27" s="97"/>
      <c r="HZ27" s="97"/>
      <c r="IA27" s="97"/>
      <c r="IB27" s="97"/>
      <c r="IC27" s="97"/>
      <c r="ID27" s="97"/>
      <c r="IE27" s="97"/>
      <c r="IF27" s="97"/>
      <c r="IG27" s="97"/>
      <c r="IH27" s="97"/>
      <c r="II27" s="97"/>
      <c r="IJ27" s="97"/>
      <c r="IK27" s="97"/>
      <c r="IL27" s="97"/>
      <c r="IM27" s="97"/>
      <c r="IN27" s="97"/>
      <c r="IO27" s="97"/>
      <c r="IP27" s="97"/>
      <c r="IQ27" s="97"/>
      <c r="IR27" s="97"/>
      <c r="IS27" s="97"/>
      <c r="IT27" s="97"/>
      <c r="IU27" s="97"/>
    </row>
    <row r="28" spans="1:255" ht="14.25" customHeight="1">
      <c r="A28" s="103" t="s">
        <v>362</v>
      </c>
      <c r="B28" s="103" t="s">
        <v>345</v>
      </c>
      <c r="C28" s="103" t="s">
        <v>342</v>
      </c>
      <c r="D28" s="103" t="s">
        <v>366</v>
      </c>
      <c r="E28" s="103" t="s">
        <v>363</v>
      </c>
      <c r="F28" s="104">
        <v>197232</v>
      </c>
      <c r="G28" s="66">
        <v>197232</v>
      </c>
      <c r="H28" s="66">
        <v>197232</v>
      </c>
      <c r="I28" s="70">
        <v>197232</v>
      </c>
      <c r="J28" s="70">
        <v>0</v>
      </c>
      <c r="K28" s="66">
        <v>0</v>
      </c>
      <c r="L28" s="66">
        <v>0</v>
      </c>
      <c r="M28" s="71">
        <v>0</v>
      </c>
      <c r="N28" s="66">
        <v>0</v>
      </c>
      <c r="O28" s="66">
        <f t="shared" si="0"/>
        <v>0</v>
      </c>
      <c r="P28" s="66">
        <f t="shared" si="0"/>
        <v>0</v>
      </c>
      <c r="Q28" s="66">
        <v>0</v>
      </c>
      <c r="R28" s="105">
        <v>0</v>
      </c>
      <c r="S28" s="105">
        <v>0</v>
      </c>
      <c r="T28" s="105">
        <v>0</v>
      </c>
      <c r="U28" s="106">
        <v>0</v>
      </c>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c r="IQ28" s="97"/>
      <c r="IR28" s="97"/>
      <c r="IS28" s="97"/>
      <c r="IT28" s="97"/>
      <c r="IU28" s="97"/>
    </row>
    <row r="29" spans="1:255" ht="14.25" customHeight="1">
      <c r="A29" s="103"/>
      <c r="B29" s="103"/>
      <c r="C29" s="103"/>
      <c r="D29" s="103" t="s">
        <v>368</v>
      </c>
      <c r="E29" s="103" t="s">
        <v>369</v>
      </c>
      <c r="F29" s="104">
        <v>100545800.37</v>
      </c>
      <c r="G29" s="66">
        <v>100545800.37</v>
      </c>
      <c r="H29" s="66">
        <v>17505800.370000001</v>
      </c>
      <c r="I29" s="70">
        <v>17505800.370000001</v>
      </c>
      <c r="J29" s="70">
        <v>0</v>
      </c>
      <c r="K29" s="66">
        <v>0</v>
      </c>
      <c r="L29" s="66">
        <v>0</v>
      </c>
      <c r="M29" s="71">
        <v>0</v>
      </c>
      <c r="N29" s="66">
        <v>83040000</v>
      </c>
      <c r="O29" s="66">
        <f t="shared" si="0"/>
        <v>0</v>
      </c>
      <c r="P29" s="66">
        <f t="shared" si="0"/>
        <v>0</v>
      </c>
      <c r="Q29" s="66">
        <v>0</v>
      </c>
      <c r="R29" s="105">
        <v>0</v>
      </c>
      <c r="S29" s="105">
        <v>0</v>
      </c>
      <c r="T29" s="105">
        <v>0</v>
      </c>
      <c r="U29" s="106">
        <v>0</v>
      </c>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c r="IR29" s="97"/>
      <c r="IS29" s="97"/>
      <c r="IT29" s="97"/>
      <c r="IU29" s="97"/>
    </row>
    <row r="30" spans="1:255" ht="14.25" customHeight="1">
      <c r="A30" s="103" t="s">
        <v>341</v>
      </c>
      <c r="B30" s="103" t="s">
        <v>342</v>
      </c>
      <c r="C30" s="103" t="s">
        <v>342</v>
      </c>
      <c r="D30" s="103" t="s">
        <v>370</v>
      </c>
      <c r="E30" s="103" t="s">
        <v>344</v>
      </c>
      <c r="F30" s="104">
        <v>240000</v>
      </c>
      <c r="G30" s="66">
        <v>240000</v>
      </c>
      <c r="H30" s="66">
        <v>240000</v>
      </c>
      <c r="I30" s="70">
        <v>240000</v>
      </c>
      <c r="J30" s="70">
        <v>0</v>
      </c>
      <c r="K30" s="66">
        <v>0</v>
      </c>
      <c r="L30" s="66">
        <v>0</v>
      </c>
      <c r="M30" s="71">
        <v>0</v>
      </c>
      <c r="N30" s="66">
        <v>0</v>
      </c>
      <c r="O30" s="66">
        <f t="shared" si="0"/>
        <v>0</v>
      </c>
      <c r="P30" s="66">
        <f t="shared" si="0"/>
        <v>0</v>
      </c>
      <c r="Q30" s="66">
        <v>0</v>
      </c>
      <c r="R30" s="105">
        <v>0</v>
      </c>
      <c r="S30" s="105">
        <v>0</v>
      </c>
      <c r="T30" s="105">
        <v>0</v>
      </c>
      <c r="U30" s="106">
        <v>0</v>
      </c>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row>
    <row r="31" spans="1:255" ht="14.25" customHeight="1">
      <c r="A31" s="103" t="s">
        <v>341</v>
      </c>
      <c r="B31" s="103" t="s">
        <v>342</v>
      </c>
      <c r="C31" s="103" t="s">
        <v>371</v>
      </c>
      <c r="D31" s="103" t="s">
        <v>370</v>
      </c>
      <c r="E31" s="103" t="s">
        <v>372</v>
      </c>
      <c r="F31" s="104">
        <v>4720882.72</v>
      </c>
      <c r="G31" s="66">
        <v>4720882.72</v>
      </c>
      <c r="H31" s="66">
        <v>4720882.72</v>
      </c>
      <c r="I31" s="70">
        <v>4720882.72</v>
      </c>
      <c r="J31" s="70">
        <v>0</v>
      </c>
      <c r="K31" s="66">
        <v>0</v>
      </c>
      <c r="L31" s="66">
        <v>0</v>
      </c>
      <c r="M31" s="71">
        <v>0</v>
      </c>
      <c r="N31" s="66">
        <v>0</v>
      </c>
      <c r="O31" s="66">
        <f t="shared" si="0"/>
        <v>0</v>
      </c>
      <c r="P31" s="66">
        <f t="shared" si="0"/>
        <v>0</v>
      </c>
      <c r="Q31" s="66">
        <v>0</v>
      </c>
      <c r="R31" s="105">
        <v>0</v>
      </c>
      <c r="S31" s="105">
        <v>0</v>
      </c>
      <c r="T31" s="105">
        <v>0</v>
      </c>
      <c r="U31" s="106">
        <v>0</v>
      </c>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c r="IU31" s="97"/>
    </row>
    <row r="32" spans="1:255" ht="14.25" customHeight="1">
      <c r="A32" s="103" t="s">
        <v>341</v>
      </c>
      <c r="B32" s="103" t="s">
        <v>353</v>
      </c>
      <c r="C32" s="103" t="s">
        <v>353</v>
      </c>
      <c r="D32" s="103" t="s">
        <v>370</v>
      </c>
      <c r="E32" s="103" t="s">
        <v>354</v>
      </c>
      <c r="F32" s="104">
        <v>335750.40000000002</v>
      </c>
      <c r="G32" s="66">
        <v>335750.40000000002</v>
      </c>
      <c r="H32" s="66">
        <v>335750.40000000002</v>
      </c>
      <c r="I32" s="70">
        <v>335750.40000000002</v>
      </c>
      <c r="J32" s="70">
        <v>0</v>
      </c>
      <c r="K32" s="66">
        <v>0</v>
      </c>
      <c r="L32" s="66">
        <v>0</v>
      </c>
      <c r="M32" s="71">
        <v>0</v>
      </c>
      <c r="N32" s="66">
        <v>0</v>
      </c>
      <c r="O32" s="66">
        <f t="shared" si="0"/>
        <v>0</v>
      </c>
      <c r="P32" s="66">
        <f t="shared" si="0"/>
        <v>0</v>
      </c>
      <c r="Q32" s="66">
        <v>0</v>
      </c>
      <c r="R32" s="105">
        <v>0</v>
      </c>
      <c r="S32" s="105">
        <v>0</v>
      </c>
      <c r="T32" s="105">
        <v>0</v>
      </c>
      <c r="U32" s="106">
        <v>0</v>
      </c>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97"/>
      <c r="IT32" s="97"/>
      <c r="IU32" s="97"/>
    </row>
    <row r="33" spans="1:255" ht="14.25" customHeight="1">
      <c r="A33" s="103" t="s">
        <v>341</v>
      </c>
      <c r="B33" s="103" t="s">
        <v>353</v>
      </c>
      <c r="C33" s="103" t="s">
        <v>355</v>
      </c>
      <c r="D33" s="103" t="s">
        <v>370</v>
      </c>
      <c r="E33" s="103" t="s">
        <v>356</v>
      </c>
      <c r="F33" s="104">
        <v>167875.20000000001</v>
      </c>
      <c r="G33" s="66">
        <v>167875.20000000001</v>
      </c>
      <c r="H33" s="66">
        <v>167875.20000000001</v>
      </c>
      <c r="I33" s="70">
        <v>167875.20000000001</v>
      </c>
      <c r="J33" s="70">
        <v>0</v>
      </c>
      <c r="K33" s="66">
        <v>0</v>
      </c>
      <c r="L33" s="66">
        <v>0</v>
      </c>
      <c r="M33" s="71">
        <v>0</v>
      </c>
      <c r="N33" s="66">
        <v>0</v>
      </c>
      <c r="O33" s="66">
        <f t="shared" si="0"/>
        <v>0</v>
      </c>
      <c r="P33" s="66">
        <f t="shared" si="0"/>
        <v>0</v>
      </c>
      <c r="Q33" s="66">
        <v>0</v>
      </c>
      <c r="R33" s="105">
        <v>0</v>
      </c>
      <c r="S33" s="105">
        <v>0</v>
      </c>
      <c r="T33" s="105">
        <v>0</v>
      </c>
      <c r="U33" s="106">
        <v>0</v>
      </c>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c r="IK33" s="97"/>
      <c r="IL33" s="97"/>
      <c r="IM33" s="97"/>
      <c r="IN33" s="97"/>
      <c r="IO33" s="97"/>
      <c r="IP33" s="97"/>
      <c r="IQ33" s="97"/>
      <c r="IR33" s="97"/>
      <c r="IS33" s="97"/>
      <c r="IT33" s="97"/>
      <c r="IU33" s="97"/>
    </row>
    <row r="34" spans="1:255" ht="14.25" customHeight="1">
      <c r="A34" s="103" t="s">
        <v>341</v>
      </c>
      <c r="B34" s="103" t="s">
        <v>373</v>
      </c>
      <c r="C34" s="103" t="s">
        <v>345</v>
      </c>
      <c r="D34" s="103" t="s">
        <v>370</v>
      </c>
      <c r="E34" s="103" t="s">
        <v>374</v>
      </c>
      <c r="F34" s="104">
        <v>4221000</v>
      </c>
      <c r="G34" s="66">
        <v>4221000</v>
      </c>
      <c r="H34" s="66">
        <v>4221000</v>
      </c>
      <c r="I34" s="70">
        <v>4221000</v>
      </c>
      <c r="J34" s="70">
        <v>0</v>
      </c>
      <c r="K34" s="66">
        <v>0</v>
      </c>
      <c r="L34" s="66">
        <v>0</v>
      </c>
      <c r="M34" s="71">
        <v>0</v>
      </c>
      <c r="N34" s="66">
        <v>0</v>
      </c>
      <c r="O34" s="66">
        <f t="shared" si="0"/>
        <v>0</v>
      </c>
      <c r="P34" s="66">
        <f t="shared" si="0"/>
        <v>0</v>
      </c>
      <c r="Q34" s="66">
        <v>0</v>
      </c>
      <c r="R34" s="105">
        <v>0</v>
      </c>
      <c r="S34" s="105">
        <v>0</v>
      </c>
      <c r="T34" s="105">
        <v>0</v>
      </c>
      <c r="U34" s="106">
        <v>0</v>
      </c>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c r="IK34" s="97"/>
      <c r="IL34" s="97"/>
      <c r="IM34" s="97"/>
      <c r="IN34" s="97"/>
      <c r="IO34" s="97"/>
      <c r="IP34" s="97"/>
      <c r="IQ34" s="97"/>
      <c r="IR34" s="97"/>
      <c r="IS34" s="97"/>
      <c r="IT34" s="97"/>
      <c r="IU34" s="97"/>
    </row>
    <row r="35" spans="1:255" ht="14.25" customHeight="1">
      <c r="A35" s="103" t="s">
        <v>341</v>
      </c>
      <c r="B35" s="103" t="s">
        <v>351</v>
      </c>
      <c r="C35" s="103" t="s">
        <v>342</v>
      </c>
      <c r="D35" s="103" t="s">
        <v>370</v>
      </c>
      <c r="E35" s="103" t="s">
        <v>357</v>
      </c>
      <c r="F35" s="104">
        <v>5408900.0499999998</v>
      </c>
      <c r="G35" s="66">
        <v>5408900.0499999998</v>
      </c>
      <c r="H35" s="66">
        <v>5408900.0499999998</v>
      </c>
      <c r="I35" s="70">
        <v>5408900.0499999998</v>
      </c>
      <c r="J35" s="70">
        <v>0</v>
      </c>
      <c r="K35" s="66">
        <v>0</v>
      </c>
      <c r="L35" s="66">
        <v>0</v>
      </c>
      <c r="M35" s="71">
        <v>0</v>
      </c>
      <c r="N35" s="66">
        <v>0</v>
      </c>
      <c r="O35" s="66">
        <f t="shared" si="0"/>
        <v>0</v>
      </c>
      <c r="P35" s="66">
        <f t="shared" si="0"/>
        <v>0</v>
      </c>
      <c r="Q35" s="66">
        <v>0</v>
      </c>
      <c r="R35" s="105">
        <v>0</v>
      </c>
      <c r="S35" s="105">
        <v>0</v>
      </c>
      <c r="T35" s="105">
        <v>0</v>
      </c>
      <c r="U35" s="106">
        <v>0</v>
      </c>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row>
    <row r="36" spans="1:255" ht="14.25" customHeight="1">
      <c r="A36" s="103" t="s">
        <v>358</v>
      </c>
      <c r="B36" s="103" t="s">
        <v>359</v>
      </c>
      <c r="C36" s="103" t="s">
        <v>342</v>
      </c>
      <c r="D36" s="103" t="s">
        <v>370</v>
      </c>
      <c r="E36" s="103" t="s">
        <v>360</v>
      </c>
      <c r="F36" s="104">
        <v>128100</v>
      </c>
      <c r="G36" s="66">
        <v>128100</v>
      </c>
      <c r="H36" s="66">
        <v>128100</v>
      </c>
      <c r="I36" s="70">
        <v>128100</v>
      </c>
      <c r="J36" s="70">
        <v>0</v>
      </c>
      <c r="K36" s="66">
        <v>0</v>
      </c>
      <c r="L36" s="66">
        <v>0</v>
      </c>
      <c r="M36" s="71">
        <v>0</v>
      </c>
      <c r="N36" s="66">
        <v>0</v>
      </c>
      <c r="O36" s="66">
        <f t="shared" si="0"/>
        <v>0</v>
      </c>
      <c r="P36" s="66">
        <f t="shared" si="0"/>
        <v>0</v>
      </c>
      <c r="Q36" s="66">
        <v>0</v>
      </c>
      <c r="R36" s="105">
        <v>0</v>
      </c>
      <c r="S36" s="105">
        <v>0</v>
      </c>
      <c r="T36" s="105">
        <v>0</v>
      </c>
      <c r="U36" s="106">
        <v>0</v>
      </c>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c r="IU36" s="97"/>
    </row>
    <row r="37" spans="1:255" ht="14.25" customHeight="1">
      <c r="A37" s="103" t="s">
        <v>375</v>
      </c>
      <c r="B37" s="103" t="s">
        <v>376</v>
      </c>
      <c r="C37" s="103" t="s">
        <v>353</v>
      </c>
      <c r="D37" s="103" t="s">
        <v>370</v>
      </c>
      <c r="E37" s="103" t="s">
        <v>377</v>
      </c>
      <c r="F37" s="104">
        <v>25910000</v>
      </c>
      <c r="G37" s="66">
        <v>25910000</v>
      </c>
      <c r="H37" s="66">
        <v>0</v>
      </c>
      <c r="I37" s="70">
        <v>0</v>
      </c>
      <c r="J37" s="70">
        <v>0</v>
      </c>
      <c r="K37" s="66">
        <v>0</v>
      </c>
      <c r="L37" s="66">
        <v>0</v>
      </c>
      <c r="M37" s="71">
        <v>0</v>
      </c>
      <c r="N37" s="66">
        <v>25910000</v>
      </c>
      <c r="O37" s="66">
        <f t="shared" si="0"/>
        <v>0</v>
      </c>
      <c r="P37" s="66">
        <f t="shared" si="0"/>
        <v>0</v>
      </c>
      <c r="Q37" s="66">
        <v>0</v>
      </c>
      <c r="R37" s="105">
        <v>0</v>
      </c>
      <c r="S37" s="105">
        <v>0</v>
      </c>
      <c r="T37" s="105">
        <v>0</v>
      </c>
      <c r="U37" s="106">
        <v>0</v>
      </c>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c r="IJ37" s="97"/>
      <c r="IK37" s="97"/>
      <c r="IL37" s="97"/>
      <c r="IM37" s="97"/>
      <c r="IN37" s="97"/>
      <c r="IO37" s="97"/>
      <c r="IP37" s="97"/>
      <c r="IQ37" s="97"/>
      <c r="IR37" s="97"/>
      <c r="IS37" s="97"/>
      <c r="IT37" s="97"/>
      <c r="IU37" s="97"/>
    </row>
    <row r="38" spans="1:255" ht="14.25" customHeight="1">
      <c r="A38" s="103" t="s">
        <v>375</v>
      </c>
      <c r="B38" s="103" t="s">
        <v>376</v>
      </c>
      <c r="C38" s="103" t="s">
        <v>371</v>
      </c>
      <c r="D38" s="103" t="s">
        <v>370</v>
      </c>
      <c r="E38" s="103" t="s">
        <v>378</v>
      </c>
      <c r="F38" s="104">
        <v>57130000</v>
      </c>
      <c r="G38" s="66">
        <v>57130000</v>
      </c>
      <c r="H38" s="66">
        <v>0</v>
      </c>
      <c r="I38" s="70">
        <v>0</v>
      </c>
      <c r="J38" s="70">
        <v>0</v>
      </c>
      <c r="K38" s="66">
        <v>0</v>
      </c>
      <c r="L38" s="66">
        <v>0</v>
      </c>
      <c r="M38" s="71">
        <v>0</v>
      </c>
      <c r="N38" s="66">
        <v>57130000</v>
      </c>
      <c r="O38" s="66">
        <f t="shared" si="0"/>
        <v>0</v>
      </c>
      <c r="P38" s="66">
        <f t="shared" si="0"/>
        <v>0</v>
      </c>
      <c r="Q38" s="66">
        <v>0</v>
      </c>
      <c r="R38" s="105">
        <v>0</v>
      </c>
      <c r="S38" s="105">
        <v>0</v>
      </c>
      <c r="T38" s="105">
        <v>0</v>
      </c>
      <c r="U38" s="106">
        <v>0</v>
      </c>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c r="GQ38" s="97"/>
      <c r="GR38" s="97"/>
      <c r="GS38" s="97"/>
      <c r="GT38" s="97"/>
      <c r="GU38" s="97"/>
      <c r="GV38" s="97"/>
      <c r="GW38" s="97"/>
      <c r="GX38" s="97"/>
      <c r="GY38" s="97"/>
      <c r="GZ38" s="97"/>
      <c r="HA38" s="97"/>
      <c r="HB38" s="97"/>
      <c r="HC38" s="97"/>
      <c r="HD38" s="97"/>
      <c r="HE38" s="97"/>
      <c r="HF38" s="97"/>
      <c r="HG38" s="97"/>
      <c r="HH38" s="97"/>
      <c r="HI38" s="97"/>
      <c r="HJ38" s="97"/>
      <c r="HK38" s="97"/>
      <c r="HL38" s="97"/>
      <c r="HM38" s="97"/>
      <c r="HN38" s="97"/>
      <c r="HO38" s="97"/>
      <c r="HP38" s="97"/>
      <c r="HQ38" s="97"/>
      <c r="HR38" s="97"/>
      <c r="HS38" s="97"/>
      <c r="HT38" s="97"/>
      <c r="HU38" s="97"/>
      <c r="HV38" s="97"/>
      <c r="HW38" s="97"/>
      <c r="HX38" s="97"/>
      <c r="HY38" s="97"/>
      <c r="HZ38" s="97"/>
      <c r="IA38" s="97"/>
      <c r="IB38" s="97"/>
      <c r="IC38" s="97"/>
      <c r="ID38" s="97"/>
      <c r="IE38" s="97"/>
      <c r="IF38" s="97"/>
      <c r="IG38" s="97"/>
      <c r="IH38" s="97"/>
      <c r="II38" s="97"/>
      <c r="IJ38" s="97"/>
      <c r="IK38" s="97"/>
      <c r="IL38" s="97"/>
      <c r="IM38" s="97"/>
      <c r="IN38" s="97"/>
      <c r="IO38" s="97"/>
      <c r="IP38" s="97"/>
      <c r="IQ38" s="97"/>
      <c r="IR38" s="97"/>
      <c r="IS38" s="97"/>
      <c r="IT38" s="97"/>
      <c r="IU38" s="97"/>
    </row>
    <row r="39" spans="1:255" ht="14.25" customHeight="1">
      <c r="A39" s="103" t="s">
        <v>379</v>
      </c>
      <c r="B39" s="103" t="s">
        <v>353</v>
      </c>
      <c r="C39" s="103" t="s">
        <v>355</v>
      </c>
      <c r="D39" s="103" t="s">
        <v>370</v>
      </c>
      <c r="E39" s="103" t="s">
        <v>380</v>
      </c>
      <c r="F39" s="104">
        <v>1810000</v>
      </c>
      <c r="G39" s="66">
        <v>1810000</v>
      </c>
      <c r="H39" s="66">
        <v>1810000</v>
      </c>
      <c r="I39" s="70">
        <v>1810000</v>
      </c>
      <c r="J39" s="70">
        <v>0</v>
      </c>
      <c r="K39" s="66">
        <v>0</v>
      </c>
      <c r="L39" s="66">
        <v>0</v>
      </c>
      <c r="M39" s="71">
        <v>0</v>
      </c>
      <c r="N39" s="66">
        <v>0</v>
      </c>
      <c r="O39" s="66">
        <f t="shared" si="0"/>
        <v>0</v>
      </c>
      <c r="P39" s="66">
        <f t="shared" si="0"/>
        <v>0</v>
      </c>
      <c r="Q39" s="66">
        <v>0</v>
      </c>
      <c r="R39" s="105">
        <v>0</v>
      </c>
      <c r="S39" s="105">
        <v>0</v>
      </c>
      <c r="T39" s="105">
        <v>0</v>
      </c>
      <c r="U39" s="106">
        <v>0</v>
      </c>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97"/>
      <c r="GI39" s="97"/>
      <c r="GJ39" s="97"/>
      <c r="GK39" s="97"/>
      <c r="GL39" s="97"/>
      <c r="GM39" s="97"/>
      <c r="GN39" s="97"/>
      <c r="GO39" s="97"/>
      <c r="GP39" s="97"/>
      <c r="GQ39" s="97"/>
      <c r="GR39" s="97"/>
      <c r="GS39" s="97"/>
      <c r="GT39" s="97"/>
      <c r="GU39" s="97"/>
      <c r="GV39" s="97"/>
      <c r="GW39" s="97"/>
      <c r="GX39" s="97"/>
      <c r="GY39" s="97"/>
      <c r="GZ39" s="97"/>
      <c r="HA39" s="97"/>
      <c r="HB39" s="97"/>
      <c r="HC39" s="97"/>
      <c r="HD39" s="97"/>
      <c r="HE39" s="97"/>
      <c r="HF39" s="97"/>
      <c r="HG39" s="97"/>
      <c r="HH39" s="97"/>
      <c r="HI39" s="97"/>
      <c r="HJ39" s="97"/>
      <c r="HK39" s="97"/>
      <c r="HL39" s="97"/>
      <c r="HM39" s="97"/>
      <c r="HN39" s="97"/>
      <c r="HO39" s="97"/>
      <c r="HP39" s="97"/>
      <c r="HQ39" s="97"/>
      <c r="HR39" s="97"/>
      <c r="HS39" s="97"/>
      <c r="HT39" s="97"/>
      <c r="HU39" s="97"/>
      <c r="HV39" s="97"/>
      <c r="HW39" s="97"/>
      <c r="HX39" s="97"/>
      <c r="HY39" s="97"/>
      <c r="HZ39" s="97"/>
      <c r="IA39" s="97"/>
      <c r="IB39" s="97"/>
      <c r="IC39" s="97"/>
      <c r="ID39" s="97"/>
      <c r="IE39" s="97"/>
      <c r="IF39" s="97"/>
      <c r="IG39" s="97"/>
      <c r="IH39" s="97"/>
      <c r="II39" s="97"/>
      <c r="IJ39" s="97"/>
      <c r="IK39" s="97"/>
      <c r="IL39" s="97"/>
      <c r="IM39" s="97"/>
      <c r="IN39" s="97"/>
      <c r="IO39" s="97"/>
      <c r="IP39" s="97"/>
      <c r="IQ39" s="97"/>
      <c r="IR39" s="97"/>
      <c r="IS39" s="97"/>
      <c r="IT39" s="97"/>
      <c r="IU39" s="97"/>
    </row>
    <row r="40" spans="1:255" ht="14.25" customHeight="1">
      <c r="A40" s="103" t="s">
        <v>362</v>
      </c>
      <c r="B40" s="103" t="s">
        <v>345</v>
      </c>
      <c r="C40" s="103" t="s">
        <v>342</v>
      </c>
      <c r="D40" s="103" t="s">
        <v>370</v>
      </c>
      <c r="E40" s="103" t="s">
        <v>363</v>
      </c>
      <c r="F40" s="104">
        <v>473292</v>
      </c>
      <c r="G40" s="66">
        <v>473292</v>
      </c>
      <c r="H40" s="66">
        <v>473292</v>
      </c>
      <c r="I40" s="70">
        <v>473292</v>
      </c>
      <c r="J40" s="70">
        <v>0</v>
      </c>
      <c r="K40" s="66">
        <v>0</v>
      </c>
      <c r="L40" s="66">
        <v>0</v>
      </c>
      <c r="M40" s="71">
        <v>0</v>
      </c>
      <c r="N40" s="66">
        <v>0</v>
      </c>
      <c r="O40" s="66">
        <f t="shared" si="0"/>
        <v>0</v>
      </c>
      <c r="P40" s="66">
        <f t="shared" si="0"/>
        <v>0</v>
      </c>
      <c r="Q40" s="66">
        <v>0</v>
      </c>
      <c r="R40" s="105">
        <v>0</v>
      </c>
      <c r="S40" s="105">
        <v>0</v>
      </c>
      <c r="T40" s="105">
        <v>0</v>
      </c>
      <c r="U40" s="106">
        <v>0</v>
      </c>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c r="IJ40" s="97"/>
      <c r="IK40" s="97"/>
      <c r="IL40" s="97"/>
      <c r="IM40" s="97"/>
      <c r="IN40" s="97"/>
      <c r="IO40" s="97"/>
      <c r="IP40" s="97"/>
      <c r="IQ40" s="97"/>
      <c r="IR40" s="97"/>
      <c r="IS40" s="97"/>
      <c r="IT40" s="97"/>
      <c r="IU40" s="97"/>
    </row>
    <row r="41" spans="1:255" ht="14.25"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c r="FB41" s="97"/>
      <c r="FC41" s="97"/>
      <c r="FD41" s="97"/>
      <c r="FE41" s="97"/>
      <c r="FF41" s="97"/>
      <c r="FG41" s="97"/>
      <c r="FH41" s="97"/>
      <c r="FI41" s="97"/>
      <c r="FJ41" s="97"/>
      <c r="FK41" s="97"/>
      <c r="FL41" s="97"/>
      <c r="FM41" s="97"/>
      <c r="FN41" s="97"/>
      <c r="FO41" s="97"/>
      <c r="FP41" s="97"/>
      <c r="FQ41" s="97"/>
      <c r="FR41" s="97"/>
      <c r="FS41" s="97"/>
      <c r="FT41" s="97"/>
      <c r="FU41" s="97"/>
      <c r="FV41" s="97"/>
      <c r="FW41" s="97"/>
      <c r="FX41" s="97"/>
      <c r="FY41" s="97"/>
      <c r="FZ41" s="97"/>
      <c r="GA41" s="97"/>
      <c r="GB41" s="97"/>
      <c r="GC41" s="97"/>
      <c r="GD41" s="97"/>
      <c r="GE41" s="97"/>
      <c r="GF41" s="97"/>
      <c r="GG41" s="97"/>
      <c r="GH41" s="97"/>
      <c r="GI41" s="97"/>
      <c r="GJ41" s="97"/>
      <c r="GK41" s="97"/>
      <c r="GL41" s="97"/>
      <c r="GM41" s="97"/>
      <c r="GN41" s="97"/>
      <c r="GO41" s="97"/>
      <c r="GP41" s="97"/>
      <c r="GQ41" s="97"/>
      <c r="GR41" s="97"/>
      <c r="GS41" s="97"/>
      <c r="GT41" s="97"/>
      <c r="GU41" s="97"/>
      <c r="GV41" s="97"/>
      <c r="GW41" s="97"/>
      <c r="GX41" s="97"/>
      <c r="GY41" s="97"/>
      <c r="GZ41" s="97"/>
      <c r="HA41" s="97"/>
      <c r="HB41" s="97"/>
      <c r="HC41" s="97"/>
      <c r="HD41" s="97"/>
      <c r="HE41" s="97"/>
      <c r="HF41" s="97"/>
      <c r="HG41" s="97"/>
      <c r="HH41" s="97"/>
      <c r="HI41" s="97"/>
      <c r="HJ41" s="97"/>
      <c r="HK41" s="97"/>
      <c r="HL41" s="97"/>
      <c r="HM41" s="97"/>
      <c r="HN41" s="97"/>
      <c r="HO41" s="97"/>
      <c r="HP41" s="97"/>
      <c r="HQ41" s="97"/>
      <c r="HR41" s="97"/>
      <c r="HS41" s="97"/>
      <c r="HT41" s="97"/>
      <c r="HU41" s="97"/>
      <c r="HV41" s="97"/>
      <c r="HW41" s="97"/>
      <c r="HX41" s="97"/>
      <c r="HY41" s="97"/>
      <c r="HZ41" s="97"/>
      <c r="IA41" s="97"/>
      <c r="IB41" s="97"/>
      <c r="IC41" s="97"/>
      <c r="ID41" s="97"/>
      <c r="IE41" s="97"/>
      <c r="IF41" s="97"/>
      <c r="IG41" s="97"/>
      <c r="IH41" s="97"/>
      <c r="II41" s="97"/>
      <c r="IJ41" s="97"/>
      <c r="IK41" s="97"/>
      <c r="IL41" s="97"/>
      <c r="IM41" s="97"/>
      <c r="IN41" s="97"/>
      <c r="IO41" s="97"/>
      <c r="IP41" s="97"/>
      <c r="IQ41" s="97"/>
      <c r="IR41" s="97"/>
      <c r="IS41" s="97"/>
      <c r="IT41" s="97"/>
      <c r="IU41" s="97"/>
    </row>
    <row r="42" spans="1:255" ht="14.25"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c r="FR42" s="97"/>
      <c r="FS42" s="97"/>
      <c r="FT42" s="97"/>
      <c r="FU42" s="97"/>
      <c r="FV42" s="97"/>
      <c r="FW42" s="97"/>
      <c r="FX42" s="97"/>
      <c r="FY42" s="97"/>
      <c r="FZ42" s="97"/>
      <c r="GA42" s="97"/>
      <c r="GB42" s="97"/>
      <c r="GC42" s="97"/>
      <c r="GD42" s="97"/>
      <c r="GE42" s="97"/>
      <c r="GF42" s="97"/>
      <c r="GG42" s="97"/>
      <c r="GH42" s="97"/>
      <c r="GI42" s="97"/>
      <c r="GJ42" s="97"/>
      <c r="GK42" s="97"/>
      <c r="GL42" s="97"/>
      <c r="GM42" s="97"/>
      <c r="GN42" s="97"/>
      <c r="GO42" s="97"/>
      <c r="GP42" s="97"/>
      <c r="GQ42" s="97"/>
      <c r="GR42" s="97"/>
      <c r="GS42" s="97"/>
      <c r="GT42" s="97"/>
      <c r="GU42" s="97"/>
      <c r="GV42" s="97"/>
      <c r="GW42" s="97"/>
      <c r="GX42" s="97"/>
      <c r="GY42" s="97"/>
      <c r="GZ42" s="97"/>
      <c r="HA42" s="97"/>
      <c r="HB42" s="97"/>
      <c r="HC42" s="97"/>
      <c r="HD42" s="97"/>
      <c r="HE42" s="97"/>
      <c r="HF42" s="97"/>
      <c r="HG42" s="97"/>
      <c r="HH42" s="97"/>
      <c r="HI42" s="97"/>
      <c r="HJ42" s="97"/>
      <c r="HK42" s="97"/>
      <c r="HL42" s="97"/>
      <c r="HM42" s="97"/>
      <c r="HN42" s="97"/>
      <c r="HO42" s="97"/>
      <c r="HP42" s="97"/>
      <c r="HQ42" s="97"/>
      <c r="HR42" s="97"/>
      <c r="HS42" s="97"/>
      <c r="HT42" s="97"/>
      <c r="HU42" s="97"/>
      <c r="HV42" s="97"/>
      <c r="HW42" s="97"/>
      <c r="HX42" s="97"/>
      <c r="HY42" s="97"/>
      <c r="HZ42" s="97"/>
      <c r="IA42" s="97"/>
      <c r="IB42" s="97"/>
      <c r="IC42" s="97"/>
      <c r="ID42" s="97"/>
      <c r="IE42" s="97"/>
      <c r="IF42" s="97"/>
      <c r="IG42" s="97"/>
      <c r="IH42" s="97"/>
      <c r="II42" s="97"/>
      <c r="IJ42" s="97"/>
      <c r="IK42" s="97"/>
      <c r="IL42" s="97"/>
      <c r="IM42" s="97"/>
      <c r="IN42" s="97"/>
      <c r="IO42" s="97"/>
      <c r="IP42" s="97"/>
      <c r="IQ42" s="97"/>
      <c r="IR42" s="97"/>
      <c r="IS42" s="97"/>
      <c r="IT42" s="97"/>
      <c r="IU42" s="97"/>
    </row>
    <row r="43" spans="1:255" ht="14.25"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c r="GP43" s="97"/>
      <c r="GQ43" s="97"/>
      <c r="GR43" s="97"/>
      <c r="GS43" s="97"/>
      <c r="GT43" s="97"/>
      <c r="GU43" s="97"/>
      <c r="GV43" s="97"/>
      <c r="GW43" s="97"/>
      <c r="GX43" s="97"/>
      <c r="GY43" s="97"/>
      <c r="GZ43" s="97"/>
      <c r="HA43" s="97"/>
      <c r="HB43" s="97"/>
      <c r="HC43" s="97"/>
      <c r="HD43" s="97"/>
      <c r="HE43" s="97"/>
      <c r="HF43" s="97"/>
      <c r="HG43" s="97"/>
      <c r="HH43" s="97"/>
      <c r="HI43" s="97"/>
      <c r="HJ43" s="97"/>
      <c r="HK43" s="97"/>
      <c r="HL43" s="97"/>
      <c r="HM43" s="97"/>
      <c r="HN43" s="97"/>
      <c r="HO43" s="97"/>
      <c r="HP43" s="97"/>
      <c r="HQ43" s="97"/>
      <c r="HR43" s="97"/>
      <c r="HS43" s="97"/>
      <c r="HT43" s="97"/>
      <c r="HU43" s="97"/>
      <c r="HV43" s="97"/>
      <c r="HW43" s="97"/>
      <c r="HX43" s="97"/>
      <c r="HY43" s="97"/>
      <c r="HZ43" s="97"/>
      <c r="IA43" s="97"/>
      <c r="IB43" s="97"/>
      <c r="IC43" s="97"/>
      <c r="ID43" s="97"/>
      <c r="IE43" s="97"/>
      <c r="IF43" s="97"/>
      <c r="IG43" s="97"/>
      <c r="IH43" s="97"/>
      <c r="II43" s="97"/>
      <c r="IJ43" s="97"/>
      <c r="IK43" s="97"/>
      <c r="IL43" s="97"/>
      <c r="IM43" s="97"/>
      <c r="IN43" s="97"/>
      <c r="IO43" s="97"/>
      <c r="IP43" s="97"/>
      <c r="IQ43" s="97"/>
      <c r="IR43" s="97"/>
      <c r="IS43" s="97"/>
      <c r="IT43" s="97"/>
      <c r="IU43" s="97"/>
    </row>
    <row r="44" spans="1:255" ht="14.25"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97"/>
      <c r="FM44" s="97"/>
      <c r="FN44" s="97"/>
      <c r="FO44" s="97"/>
      <c r="FP44" s="97"/>
      <c r="FQ44" s="97"/>
      <c r="FR44" s="97"/>
      <c r="FS44" s="97"/>
      <c r="FT44" s="97"/>
      <c r="FU44" s="97"/>
      <c r="FV44" s="97"/>
      <c r="FW44" s="97"/>
      <c r="FX44" s="97"/>
      <c r="FY44" s="97"/>
      <c r="FZ44" s="97"/>
      <c r="GA44" s="97"/>
      <c r="GB44" s="97"/>
      <c r="GC44" s="97"/>
      <c r="GD44" s="97"/>
      <c r="GE44" s="97"/>
      <c r="GF44" s="97"/>
      <c r="GG44" s="97"/>
      <c r="GH44" s="97"/>
      <c r="GI44" s="97"/>
      <c r="GJ44" s="97"/>
      <c r="GK44" s="97"/>
      <c r="GL44" s="97"/>
      <c r="GM44" s="97"/>
      <c r="GN44" s="97"/>
      <c r="GO44" s="97"/>
      <c r="GP44" s="97"/>
      <c r="GQ44" s="97"/>
      <c r="GR44" s="97"/>
      <c r="GS44" s="97"/>
      <c r="GT44" s="97"/>
      <c r="GU44" s="97"/>
      <c r="GV44" s="97"/>
      <c r="GW44" s="97"/>
      <c r="GX44" s="97"/>
      <c r="GY44" s="97"/>
      <c r="GZ44" s="97"/>
      <c r="HA44" s="97"/>
      <c r="HB44" s="97"/>
      <c r="HC44" s="97"/>
      <c r="HD44" s="97"/>
      <c r="HE44" s="97"/>
      <c r="HF44" s="97"/>
      <c r="HG44" s="97"/>
      <c r="HH44" s="97"/>
      <c r="HI44" s="97"/>
      <c r="HJ44" s="97"/>
      <c r="HK44" s="97"/>
      <c r="HL44" s="97"/>
      <c r="HM44" s="97"/>
      <c r="HN44" s="97"/>
      <c r="HO44" s="97"/>
      <c r="HP44" s="97"/>
      <c r="HQ44" s="97"/>
      <c r="HR44" s="97"/>
      <c r="HS44" s="97"/>
      <c r="HT44" s="97"/>
      <c r="HU44" s="97"/>
      <c r="HV44" s="97"/>
      <c r="HW44" s="97"/>
      <c r="HX44" s="97"/>
      <c r="HY44" s="97"/>
      <c r="HZ44" s="97"/>
      <c r="IA44" s="97"/>
      <c r="IB44" s="97"/>
      <c r="IC44" s="97"/>
      <c r="ID44" s="97"/>
      <c r="IE44" s="97"/>
      <c r="IF44" s="97"/>
      <c r="IG44" s="97"/>
      <c r="IH44" s="97"/>
      <c r="II44" s="97"/>
      <c r="IJ44" s="97"/>
      <c r="IK44" s="97"/>
      <c r="IL44" s="97"/>
      <c r="IM44" s="97"/>
      <c r="IN44" s="97"/>
      <c r="IO44" s="97"/>
      <c r="IP44" s="97"/>
      <c r="IQ44" s="97"/>
      <c r="IR44" s="97"/>
      <c r="IS44" s="97"/>
      <c r="IT44" s="97"/>
      <c r="IU44" s="97"/>
    </row>
    <row r="45" spans="1:255" ht="14.25"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c r="FR45" s="97"/>
      <c r="FS45" s="97"/>
      <c r="FT45" s="97"/>
      <c r="FU45" s="97"/>
      <c r="FV45" s="97"/>
      <c r="FW45" s="97"/>
      <c r="FX45" s="97"/>
      <c r="FY45" s="97"/>
      <c r="FZ45" s="97"/>
      <c r="GA45" s="97"/>
      <c r="GB45" s="97"/>
      <c r="GC45" s="97"/>
      <c r="GD45" s="97"/>
      <c r="GE45" s="97"/>
      <c r="GF45" s="97"/>
      <c r="GG45" s="97"/>
      <c r="GH45" s="97"/>
      <c r="GI45" s="97"/>
      <c r="GJ45" s="97"/>
      <c r="GK45" s="97"/>
      <c r="GL45" s="97"/>
      <c r="GM45" s="97"/>
      <c r="GN45" s="97"/>
      <c r="GO45" s="97"/>
      <c r="GP45" s="97"/>
      <c r="GQ45" s="97"/>
      <c r="GR45" s="97"/>
      <c r="GS45" s="97"/>
      <c r="GT45" s="97"/>
      <c r="GU45" s="97"/>
      <c r="GV45" s="97"/>
      <c r="GW45" s="97"/>
      <c r="GX45" s="97"/>
      <c r="GY45" s="97"/>
      <c r="GZ45" s="97"/>
      <c r="HA45" s="97"/>
      <c r="HB45" s="97"/>
      <c r="HC45" s="97"/>
      <c r="HD45" s="97"/>
      <c r="HE45" s="97"/>
      <c r="HF45" s="97"/>
      <c r="HG45" s="97"/>
      <c r="HH45" s="97"/>
      <c r="HI45" s="97"/>
      <c r="HJ45" s="97"/>
      <c r="HK45" s="97"/>
      <c r="HL45" s="97"/>
      <c r="HM45" s="97"/>
      <c r="HN45" s="97"/>
      <c r="HO45" s="97"/>
      <c r="HP45" s="97"/>
      <c r="HQ45" s="97"/>
      <c r="HR45" s="97"/>
      <c r="HS45" s="97"/>
      <c r="HT45" s="97"/>
      <c r="HU45" s="97"/>
      <c r="HV45" s="97"/>
      <c r="HW45" s="97"/>
      <c r="HX45" s="97"/>
      <c r="HY45" s="97"/>
      <c r="HZ45" s="97"/>
      <c r="IA45" s="97"/>
      <c r="IB45" s="97"/>
      <c r="IC45" s="97"/>
      <c r="ID45" s="97"/>
      <c r="IE45" s="97"/>
      <c r="IF45" s="97"/>
      <c r="IG45" s="97"/>
      <c r="IH45" s="97"/>
      <c r="II45" s="97"/>
      <c r="IJ45" s="97"/>
      <c r="IK45" s="97"/>
      <c r="IL45" s="97"/>
      <c r="IM45" s="97"/>
      <c r="IN45" s="97"/>
      <c r="IO45" s="97"/>
      <c r="IP45" s="97"/>
      <c r="IQ45" s="97"/>
      <c r="IR45" s="97"/>
      <c r="IS45" s="97"/>
      <c r="IT45" s="97"/>
      <c r="IU45" s="97"/>
    </row>
    <row r="46" spans="1:255" ht="14.25"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97"/>
      <c r="IB46" s="97"/>
      <c r="IC46" s="97"/>
      <c r="ID46" s="97"/>
      <c r="IE46" s="97"/>
      <c r="IF46" s="97"/>
      <c r="IG46" s="97"/>
      <c r="IH46" s="97"/>
      <c r="II46" s="97"/>
      <c r="IJ46" s="97"/>
      <c r="IK46" s="97"/>
      <c r="IL46" s="97"/>
      <c r="IM46" s="97"/>
      <c r="IN46" s="97"/>
      <c r="IO46" s="97"/>
      <c r="IP46" s="97"/>
      <c r="IQ46" s="97"/>
      <c r="IR46" s="97"/>
      <c r="IS46" s="97"/>
      <c r="IT46" s="97"/>
      <c r="IU46" s="97"/>
    </row>
    <row r="47" spans="1:255" ht="14.2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c r="IK47" s="97"/>
      <c r="IL47" s="97"/>
      <c r="IM47" s="97"/>
      <c r="IN47" s="97"/>
      <c r="IO47" s="97"/>
      <c r="IP47" s="97"/>
      <c r="IQ47" s="97"/>
      <c r="IR47" s="97"/>
      <c r="IS47" s="97"/>
      <c r="IT47" s="97"/>
      <c r="IU47" s="97"/>
    </row>
    <row r="48" spans="1:255" ht="14.2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7"/>
      <c r="IB48" s="97"/>
      <c r="IC48" s="97"/>
      <c r="ID48" s="97"/>
      <c r="IE48" s="97"/>
      <c r="IF48" s="97"/>
      <c r="IG48" s="97"/>
      <c r="IH48" s="97"/>
      <c r="II48" s="97"/>
      <c r="IJ48" s="97"/>
      <c r="IK48" s="97"/>
      <c r="IL48" s="97"/>
      <c r="IM48" s="97"/>
      <c r="IN48" s="97"/>
      <c r="IO48" s="97"/>
      <c r="IP48" s="97"/>
      <c r="IQ48" s="97"/>
      <c r="IR48" s="97"/>
      <c r="IS48" s="97"/>
      <c r="IT48" s="97"/>
      <c r="IU48" s="97"/>
    </row>
    <row r="49" spans="1:255" ht="14.25"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c r="FH49" s="97"/>
      <c r="FI49" s="97"/>
      <c r="FJ49" s="97"/>
      <c r="FK49" s="97"/>
      <c r="FL49" s="97"/>
      <c r="FM49" s="97"/>
      <c r="FN49" s="97"/>
      <c r="FO49" s="97"/>
      <c r="FP49" s="97"/>
      <c r="FQ49" s="97"/>
      <c r="FR49" s="97"/>
      <c r="FS49" s="97"/>
      <c r="FT49" s="97"/>
      <c r="FU49" s="97"/>
      <c r="FV49" s="97"/>
      <c r="FW49" s="97"/>
      <c r="FX49" s="97"/>
      <c r="FY49" s="97"/>
      <c r="FZ49" s="97"/>
      <c r="GA49" s="97"/>
      <c r="GB49" s="97"/>
      <c r="GC49" s="97"/>
      <c r="GD49" s="97"/>
      <c r="GE49" s="97"/>
      <c r="GF49" s="97"/>
      <c r="GG49" s="97"/>
      <c r="GH49" s="97"/>
      <c r="GI49" s="97"/>
      <c r="GJ49" s="97"/>
      <c r="GK49" s="97"/>
      <c r="GL49" s="97"/>
      <c r="GM49" s="97"/>
      <c r="GN49" s="97"/>
      <c r="GO49" s="97"/>
      <c r="GP49" s="97"/>
      <c r="GQ49" s="97"/>
      <c r="GR49" s="97"/>
      <c r="GS49" s="97"/>
      <c r="GT49" s="97"/>
      <c r="GU49" s="97"/>
      <c r="GV49" s="97"/>
      <c r="GW49" s="97"/>
      <c r="GX49" s="97"/>
      <c r="GY49" s="97"/>
      <c r="GZ49" s="97"/>
      <c r="HA49" s="97"/>
      <c r="HB49" s="97"/>
      <c r="HC49" s="97"/>
      <c r="HD49" s="97"/>
      <c r="HE49" s="97"/>
      <c r="HF49" s="97"/>
      <c r="HG49" s="97"/>
      <c r="HH49" s="97"/>
      <c r="HI49" s="97"/>
      <c r="HJ49" s="97"/>
      <c r="HK49" s="97"/>
      <c r="HL49" s="97"/>
      <c r="HM49" s="97"/>
      <c r="HN49" s="97"/>
      <c r="HO49" s="97"/>
      <c r="HP49" s="97"/>
      <c r="HQ49" s="97"/>
      <c r="HR49" s="97"/>
      <c r="HS49" s="97"/>
      <c r="HT49" s="97"/>
      <c r="HU49" s="97"/>
      <c r="HV49" s="97"/>
      <c r="HW49" s="97"/>
      <c r="HX49" s="97"/>
      <c r="HY49" s="97"/>
      <c r="HZ49" s="97"/>
      <c r="IA49" s="97"/>
      <c r="IB49" s="97"/>
      <c r="IC49" s="97"/>
      <c r="ID49" s="97"/>
      <c r="IE49" s="97"/>
      <c r="IF49" s="97"/>
      <c r="IG49" s="97"/>
      <c r="IH49" s="97"/>
      <c r="II49" s="97"/>
      <c r="IJ49" s="97"/>
      <c r="IK49" s="97"/>
      <c r="IL49" s="97"/>
      <c r="IM49" s="97"/>
      <c r="IN49" s="97"/>
      <c r="IO49" s="97"/>
      <c r="IP49" s="97"/>
      <c r="IQ49" s="97"/>
      <c r="IR49" s="97"/>
      <c r="IS49" s="97"/>
      <c r="IT49" s="97"/>
      <c r="IU49" s="97"/>
    </row>
    <row r="50" spans="1:255" ht="14.25"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c r="GH50" s="97"/>
      <c r="GI50" s="97"/>
      <c r="GJ50" s="97"/>
      <c r="GK50" s="97"/>
      <c r="GL50" s="97"/>
      <c r="GM50" s="97"/>
      <c r="GN50" s="97"/>
      <c r="GO50" s="97"/>
      <c r="GP50" s="97"/>
      <c r="GQ50" s="97"/>
      <c r="GR50" s="97"/>
      <c r="GS50" s="97"/>
      <c r="GT50" s="97"/>
      <c r="GU50" s="97"/>
      <c r="GV50" s="97"/>
      <c r="GW50" s="97"/>
      <c r="GX50" s="97"/>
      <c r="GY50" s="97"/>
      <c r="GZ50" s="97"/>
      <c r="HA50" s="97"/>
      <c r="HB50" s="97"/>
      <c r="HC50" s="97"/>
      <c r="HD50" s="97"/>
      <c r="HE50" s="97"/>
      <c r="HF50" s="97"/>
      <c r="HG50" s="97"/>
      <c r="HH50" s="97"/>
      <c r="HI50" s="97"/>
      <c r="HJ50" s="97"/>
      <c r="HK50" s="97"/>
      <c r="HL50" s="97"/>
      <c r="HM50" s="97"/>
      <c r="HN50" s="97"/>
      <c r="HO50" s="97"/>
      <c r="HP50" s="97"/>
      <c r="HQ50" s="97"/>
      <c r="HR50" s="97"/>
      <c r="HS50" s="97"/>
      <c r="HT50" s="97"/>
      <c r="HU50" s="97"/>
      <c r="HV50" s="97"/>
      <c r="HW50" s="97"/>
      <c r="HX50" s="97"/>
      <c r="HY50" s="97"/>
      <c r="HZ50" s="97"/>
      <c r="IA50" s="97"/>
      <c r="IB50" s="97"/>
      <c r="IC50" s="97"/>
      <c r="ID50" s="97"/>
      <c r="IE50" s="97"/>
      <c r="IF50" s="97"/>
      <c r="IG50" s="97"/>
      <c r="IH50" s="97"/>
      <c r="II50" s="97"/>
      <c r="IJ50" s="97"/>
      <c r="IK50" s="97"/>
      <c r="IL50" s="97"/>
      <c r="IM50" s="97"/>
      <c r="IN50" s="97"/>
      <c r="IO50" s="97"/>
      <c r="IP50" s="97"/>
      <c r="IQ50" s="97"/>
      <c r="IR50" s="97"/>
      <c r="IS50" s="97"/>
      <c r="IT50" s="97"/>
      <c r="IU50" s="97"/>
    </row>
    <row r="51" spans="1:255" ht="14.2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c r="GH51" s="97"/>
      <c r="GI51" s="97"/>
      <c r="GJ51" s="97"/>
      <c r="GK51" s="97"/>
      <c r="GL51" s="97"/>
      <c r="GM51" s="97"/>
      <c r="GN51" s="97"/>
      <c r="GO51" s="97"/>
      <c r="GP51" s="97"/>
      <c r="GQ51" s="97"/>
      <c r="GR51" s="97"/>
      <c r="GS51" s="97"/>
      <c r="GT51" s="97"/>
      <c r="GU51" s="97"/>
      <c r="GV51" s="97"/>
      <c r="GW51" s="97"/>
      <c r="GX51" s="97"/>
      <c r="GY51" s="97"/>
      <c r="GZ51" s="97"/>
      <c r="HA51" s="97"/>
      <c r="HB51" s="97"/>
      <c r="HC51" s="97"/>
      <c r="HD51" s="97"/>
      <c r="HE51" s="97"/>
      <c r="HF51" s="97"/>
      <c r="HG51" s="97"/>
      <c r="HH51" s="97"/>
      <c r="HI51" s="97"/>
      <c r="HJ51" s="97"/>
      <c r="HK51" s="97"/>
      <c r="HL51" s="97"/>
      <c r="HM51" s="97"/>
      <c r="HN51" s="97"/>
      <c r="HO51" s="97"/>
      <c r="HP51" s="97"/>
      <c r="HQ51" s="97"/>
      <c r="HR51" s="97"/>
      <c r="HS51" s="97"/>
      <c r="HT51" s="97"/>
      <c r="HU51" s="97"/>
      <c r="HV51" s="97"/>
      <c r="HW51" s="97"/>
      <c r="HX51" s="97"/>
      <c r="HY51" s="97"/>
      <c r="HZ51" s="97"/>
      <c r="IA51" s="97"/>
      <c r="IB51" s="97"/>
      <c r="IC51" s="97"/>
      <c r="ID51" s="97"/>
      <c r="IE51" s="97"/>
      <c r="IF51" s="97"/>
      <c r="IG51" s="97"/>
      <c r="IH51" s="97"/>
      <c r="II51" s="97"/>
      <c r="IJ51" s="97"/>
      <c r="IK51" s="97"/>
      <c r="IL51" s="97"/>
      <c r="IM51" s="97"/>
      <c r="IN51" s="97"/>
      <c r="IO51" s="97"/>
      <c r="IP51" s="97"/>
      <c r="IQ51" s="97"/>
      <c r="IR51" s="97"/>
      <c r="IS51" s="97"/>
      <c r="IT51" s="97"/>
      <c r="IU51" s="97"/>
    </row>
    <row r="52" spans="1:255" ht="14.25"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c r="GH52" s="97"/>
      <c r="GI52" s="97"/>
      <c r="GJ52" s="97"/>
      <c r="GK52" s="97"/>
      <c r="GL52" s="97"/>
      <c r="GM52" s="97"/>
      <c r="GN52" s="97"/>
      <c r="GO52" s="97"/>
      <c r="GP52" s="97"/>
      <c r="GQ52" s="97"/>
      <c r="GR52" s="97"/>
      <c r="GS52" s="97"/>
      <c r="GT52" s="97"/>
      <c r="GU52" s="97"/>
      <c r="GV52" s="97"/>
      <c r="GW52" s="97"/>
      <c r="GX52" s="97"/>
      <c r="GY52" s="97"/>
      <c r="GZ52" s="97"/>
      <c r="HA52" s="97"/>
      <c r="HB52" s="97"/>
      <c r="HC52" s="97"/>
      <c r="HD52" s="97"/>
      <c r="HE52" s="97"/>
      <c r="HF52" s="97"/>
      <c r="HG52" s="97"/>
      <c r="HH52" s="97"/>
      <c r="HI52" s="97"/>
      <c r="HJ52" s="97"/>
      <c r="HK52" s="97"/>
      <c r="HL52" s="97"/>
      <c r="HM52" s="97"/>
      <c r="HN52" s="97"/>
      <c r="HO52" s="97"/>
      <c r="HP52" s="97"/>
      <c r="HQ52" s="97"/>
      <c r="HR52" s="97"/>
      <c r="HS52" s="97"/>
      <c r="HT52" s="97"/>
      <c r="HU52" s="97"/>
      <c r="HV52" s="97"/>
      <c r="HW52" s="97"/>
      <c r="HX52" s="97"/>
      <c r="HY52" s="97"/>
      <c r="HZ52" s="97"/>
      <c r="IA52" s="97"/>
      <c r="IB52" s="97"/>
      <c r="IC52" s="97"/>
      <c r="ID52" s="97"/>
      <c r="IE52" s="97"/>
      <c r="IF52" s="97"/>
      <c r="IG52" s="97"/>
      <c r="IH52" s="97"/>
      <c r="II52" s="97"/>
      <c r="IJ52" s="97"/>
      <c r="IK52" s="97"/>
      <c r="IL52" s="97"/>
      <c r="IM52" s="97"/>
      <c r="IN52" s="97"/>
      <c r="IO52" s="97"/>
      <c r="IP52" s="97"/>
      <c r="IQ52" s="97"/>
      <c r="IR52" s="97"/>
      <c r="IS52" s="97"/>
      <c r="IT52" s="97"/>
      <c r="IU52" s="97"/>
    </row>
    <row r="53" spans="1:255" ht="14.25"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c r="IU53" s="97"/>
    </row>
    <row r="54" spans="1:255" ht="14.2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c r="IK54" s="97"/>
      <c r="IL54" s="97"/>
      <c r="IM54" s="97"/>
      <c r="IN54" s="97"/>
      <c r="IO54" s="97"/>
      <c r="IP54" s="97"/>
      <c r="IQ54" s="97"/>
      <c r="IR54" s="97"/>
      <c r="IS54" s="97"/>
      <c r="IT54" s="97"/>
      <c r="IU54" s="97"/>
    </row>
    <row r="55" spans="1:255" ht="14.2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c r="GH55" s="97"/>
      <c r="GI55" s="97"/>
      <c r="GJ55" s="97"/>
      <c r="GK55" s="97"/>
      <c r="GL55" s="97"/>
      <c r="GM55" s="97"/>
      <c r="GN55" s="97"/>
      <c r="GO55" s="97"/>
      <c r="GP55" s="97"/>
      <c r="GQ55" s="97"/>
      <c r="GR55" s="97"/>
      <c r="GS55" s="97"/>
      <c r="GT55" s="97"/>
      <c r="GU55" s="97"/>
      <c r="GV55" s="97"/>
      <c r="GW55" s="97"/>
      <c r="GX55" s="97"/>
      <c r="GY55" s="97"/>
      <c r="GZ55" s="97"/>
      <c r="HA55" s="97"/>
      <c r="HB55" s="97"/>
      <c r="HC55" s="97"/>
      <c r="HD55" s="97"/>
      <c r="HE55" s="97"/>
      <c r="HF55" s="97"/>
      <c r="HG55" s="97"/>
      <c r="HH55" s="97"/>
      <c r="HI55" s="97"/>
      <c r="HJ55" s="97"/>
      <c r="HK55" s="97"/>
      <c r="HL55" s="97"/>
      <c r="HM55" s="97"/>
      <c r="HN55" s="97"/>
      <c r="HO55" s="97"/>
      <c r="HP55" s="97"/>
      <c r="HQ55" s="97"/>
      <c r="HR55" s="97"/>
      <c r="HS55" s="97"/>
      <c r="HT55" s="97"/>
      <c r="HU55" s="97"/>
      <c r="HV55" s="97"/>
      <c r="HW55" s="97"/>
      <c r="HX55" s="97"/>
      <c r="HY55" s="97"/>
      <c r="HZ55" s="97"/>
      <c r="IA55" s="97"/>
      <c r="IB55" s="97"/>
      <c r="IC55" s="97"/>
      <c r="ID55" s="97"/>
      <c r="IE55" s="97"/>
      <c r="IF55" s="97"/>
      <c r="IG55" s="97"/>
      <c r="IH55" s="97"/>
      <c r="II55" s="97"/>
      <c r="IJ55" s="97"/>
      <c r="IK55" s="97"/>
      <c r="IL55" s="97"/>
      <c r="IM55" s="97"/>
      <c r="IN55" s="97"/>
      <c r="IO55" s="97"/>
      <c r="IP55" s="97"/>
      <c r="IQ55" s="97"/>
      <c r="IR55" s="97"/>
      <c r="IS55" s="97"/>
      <c r="IT55" s="97"/>
      <c r="IU55" s="97"/>
    </row>
    <row r="56" spans="1:255" ht="14.25"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c r="GH56" s="97"/>
      <c r="GI56" s="97"/>
      <c r="GJ56" s="97"/>
      <c r="GK56" s="97"/>
      <c r="GL56" s="97"/>
      <c r="GM56" s="97"/>
      <c r="GN56" s="97"/>
      <c r="GO56" s="97"/>
      <c r="GP56" s="97"/>
      <c r="GQ56" s="97"/>
      <c r="GR56" s="97"/>
      <c r="GS56" s="97"/>
      <c r="GT56" s="97"/>
      <c r="GU56" s="97"/>
      <c r="GV56" s="97"/>
      <c r="GW56" s="97"/>
      <c r="GX56" s="97"/>
      <c r="GY56" s="97"/>
      <c r="GZ56" s="97"/>
      <c r="HA56" s="97"/>
      <c r="HB56" s="97"/>
      <c r="HC56" s="97"/>
      <c r="HD56" s="97"/>
      <c r="HE56" s="97"/>
      <c r="HF56" s="97"/>
      <c r="HG56" s="97"/>
      <c r="HH56" s="97"/>
      <c r="HI56" s="97"/>
      <c r="HJ56" s="97"/>
      <c r="HK56" s="97"/>
      <c r="HL56" s="97"/>
      <c r="HM56" s="97"/>
      <c r="HN56" s="97"/>
      <c r="HO56" s="97"/>
      <c r="HP56" s="97"/>
      <c r="HQ56" s="97"/>
      <c r="HR56" s="97"/>
      <c r="HS56" s="97"/>
      <c r="HT56" s="97"/>
      <c r="HU56" s="97"/>
      <c r="HV56" s="97"/>
      <c r="HW56" s="97"/>
      <c r="HX56" s="97"/>
      <c r="HY56" s="97"/>
      <c r="HZ56" s="97"/>
      <c r="IA56" s="97"/>
      <c r="IB56" s="97"/>
      <c r="IC56" s="97"/>
      <c r="ID56" s="97"/>
      <c r="IE56" s="97"/>
      <c r="IF56" s="97"/>
      <c r="IG56" s="97"/>
      <c r="IH56" s="97"/>
      <c r="II56" s="97"/>
      <c r="IJ56" s="97"/>
      <c r="IK56" s="97"/>
      <c r="IL56" s="97"/>
      <c r="IM56" s="97"/>
      <c r="IN56" s="97"/>
      <c r="IO56" s="97"/>
      <c r="IP56" s="97"/>
      <c r="IQ56" s="97"/>
      <c r="IR56" s="97"/>
      <c r="IS56" s="97"/>
      <c r="IT56" s="97"/>
      <c r="IU56" s="97"/>
    </row>
    <row r="57" spans="1:255" ht="14.25"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c r="GH57" s="97"/>
      <c r="GI57" s="97"/>
      <c r="GJ57" s="97"/>
      <c r="GK57" s="97"/>
      <c r="GL57" s="97"/>
      <c r="GM57" s="97"/>
      <c r="GN57" s="97"/>
      <c r="GO57" s="97"/>
      <c r="GP57" s="97"/>
      <c r="GQ57" s="97"/>
      <c r="GR57" s="97"/>
      <c r="GS57" s="97"/>
      <c r="GT57" s="97"/>
      <c r="GU57" s="97"/>
      <c r="GV57" s="97"/>
      <c r="GW57" s="97"/>
      <c r="GX57" s="97"/>
      <c r="GY57" s="97"/>
      <c r="GZ57" s="97"/>
      <c r="HA57" s="97"/>
      <c r="HB57" s="97"/>
      <c r="HC57" s="97"/>
      <c r="HD57" s="97"/>
      <c r="HE57" s="97"/>
      <c r="HF57" s="97"/>
      <c r="HG57" s="97"/>
      <c r="HH57" s="97"/>
      <c r="HI57" s="97"/>
      <c r="HJ57" s="97"/>
      <c r="HK57" s="97"/>
      <c r="HL57" s="97"/>
      <c r="HM57" s="97"/>
      <c r="HN57" s="97"/>
      <c r="HO57" s="97"/>
      <c r="HP57" s="97"/>
      <c r="HQ57" s="97"/>
      <c r="HR57" s="97"/>
      <c r="HS57" s="97"/>
      <c r="HT57" s="97"/>
      <c r="HU57" s="97"/>
      <c r="HV57" s="97"/>
      <c r="HW57" s="97"/>
      <c r="HX57" s="97"/>
      <c r="HY57" s="97"/>
      <c r="HZ57" s="97"/>
      <c r="IA57" s="97"/>
      <c r="IB57" s="97"/>
      <c r="IC57" s="97"/>
      <c r="ID57" s="97"/>
      <c r="IE57" s="97"/>
      <c r="IF57" s="97"/>
      <c r="IG57" s="97"/>
      <c r="IH57" s="97"/>
      <c r="II57" s="97"/>
      <c r="IJ57" s="97"/>
      <c r="IK57" s="97"/>
      <c r="IL57" s="97"/>
      <c r="IM57" s="97"/>
      <c r="IN57" s="97"/>
      <c r="IO57" s="97"/>
      <c r="IP57" s="97"/>
      <c r="IQ57" s="97"/>
      <c r="IR57" s="97"/>
      <c r="IS57" s="97"/>
      <c r="IT57" s="97"/>
      <c r="IU57" s="97"/>
    </row>
  </sheetData>
  <sheetProtection formatCells="0" formatColumns="0" formatRows="0"/>
  <mergeCells count="14">
    <mergeCell ref="U4:U6"/>
    <mergeCell ref="A5:C5"/>
    <mergeCell ref="D5:D6"/>
    <mergeCell ref="E5:E6"/>
    <mergeCell ref="G5:G6"/>
    <mergeCell ref="N5:N6"/>
    <mergeCell ref="O5:O6"/>
    <mergeCell ref="P5:P6"/>
    <mergeCell ref="Q5:Q6"/>
    <mergeCell ref="R5:R6"/>
    <mergeCell ref="S5:S6"/>
    <mergeCell ref="T5:T6"/>
    <mergeCell ref="A4:E4"/>
    <mergeCell ref="F4:F6"/>
  </mergeCells>
  <phoneticPr fontId="19" type="noConversion"/>
  <printOptions horizontalCentered="1"/>
  <pageMargins left="0.19685039370078741" right="0.19685039370078741" top="0.78740157480314965" bottom="0.59055118110236227" header="0.51181102362204722" footer="0.31496062992125984"/>
  <pageSetup paperSize="9" scale="55" orientation="landscape" horizontalDpi="180" verticalDpi="180" r:id="rId1"/>
  <headerFooter scaleWithDoc="0" alignWithMargins="0"/>
</worksheet>
</file>

<file path=xl/worksheets/sheet20.xml><?xml version="1.0" encoding="utf-8"?>
<worksheet xmlns="http://schemas.openxmlformats.org/spreadsheetml/2006/main" xmlns:r="http://schemas.openxmlformats.org/officeDocument/2006/relationships">
  <dimension ref="A1:H93"/>
  <sheetViews>
    <sheetView tabSelected="1" workbookViewId="0">
      <selection activeCell="D16" sqref="D16"/>
    </sheetView>
  </sheetViews>
  <sheetFormatPr defaultRowHeight="11.25"/>
  <cols>
    <col min="1" max="1" width="9.33203125" style="97"/>
    <col min="2" max="2" width="14.83203125" style="97" customWidth="1"/>
    <col min="3" max="3" width="10.5" style="97" customWidth="1"/>
    <col min="4" max="4" width="9.33203125" style="97"/>
    <col min="5" max="5" width="28.1640625" style="97" customWidth="1"/>
    <col min="6" max="6" width="13.6640625" style="97" customWidth="1"/>
    <col min="7" max="7" width="13.83203125" style="97" customWidth="1"/>
    <col min="8" max="8" width="14.6640625" style="97" customWidth="1"/>
    <col min="9" max="16384" width="9.33203125" style="97"/>
  </cols>
  <sheetData>
    <row r="1" spans="1:8" ht="14.25">
      <c r="A1" s="221" t="s">
        <v>297</v>
      </c>
      <c r="B1" s="221"/>
      <c r="C1" s="221"/>
      <c r="D1" s="221"/>
      <c r="E1" s="220"/>
      <c r="F1" s="220"/>
      <c r="G1" s="220"/>
      <c r="H1" s="220"/>
    </row>
    <row r="2" spans="1:8" ht="20.25">
      <c r="A2" s="303" t="s">
        <v>298</v>
      </c>
      <c r="B2" s="303"/>
      <c r="C2" s="303"/>
      <c r="D2" s="303"/>
      <c r="E2" s="303"/>
      <c r="F2" s="303"/>
      <c r="G2" s="303"/>
      <c r="H2" s="303"/>
    </row>
    <row r="3" spans="1:8" ht="14.25">
      <c r="A3" s="304" t="s">
        <v>299</v>
      </c>
      <c r="B3" s="304"/>
      <c r="C3" s="304"/>
      <c r="D3" s="304"/>
      <c r="E3" s="304"/>
      <c r="F3" s="304"/>
      <c r="G3" s="304"/>
      <c r="H3" s="304"/>
    </row>
    <row r="4" spans="1:8" ht="14.25">
      <c r="A4" s="219"/>
      <c r="B4" s="219"/>
      <c r="C4" s="219"/>
      <c r="D4" s="219"/>
      <c r="E4" s="220"/>
      <c r="F4" s="220"/>
      <c r="G4" s="220"/>
      <c r="H4" s="220"/>
    </row>
    <row r="5" spans="1:8" ht="12">
      <c r="A5" s="311" t="s">
        <v>300</v>
      </c>
      <c r="B5" s="312"/>
      <c r="C5" s="313"/>
      <c r="D5" s="314" t="s">
        <v>1030</v>
      </c>
      <c r="E5" s="315"/>
      <c r="F5" s="315"/>
      <c r="G5" s="315"/>
      <c r="H5" s="316"/>
    </row>
    <row r="6" spans="1:8" ht="12">
      <c r="A6" s="317" t="s">
        <v>301</v>
      </c>
      <c r="B6" s="318" t="s">
        <v>302</v>
      </c>
      <c r="C6" s="319"/>
      <c r="D6" s="318" t="s">
        <v>303</v>
      </c>
      <c r="E6" s="319"/>
      <c r="F6" s="320" t="s">
        <v>304</v>
      </c>
      <c r="G6" s="321"/>
      <c r="H6" s="322"/>
    </row>
    <row r="7" spans="1:8" ht="12">
      <c r="A7" s="317"/>
      <c r="B7" s="323"/>
      <c r="C7" s="324"/>
      <c r="D7" s="323"/>
      <c r="E7" s="324"/>
      <c r="F7" s="325" t="s">
        <v>305</v>
      </c>
      <c r="G7" s="325" t="s">
        <v>306</v>
      </c>
      <c r="H7" s="325" t="s">
        <v>307</v>
      </c>
    </row>
    <row r="8" spans="1:8" ht="41.25" customHeight="1">
      <c r="A8" s="317"/>
      <c r="B8" s="345" t="s">
        <v>579</v>
      </c>
      <c r="C8" s="346"/>
      <c r="D8" s="347" t="s">
        <v>580</v>
      </c>
      <c r="E8" s="348"/>
      <c r="F8" s="330">
        <v>81.2</v>
      </c>
      <c r="G8" s="330">
        <v>81.2</v>
      </c>
      <c r="H8" s="330">
        <v>0</v>
      </c>
    </row>
    <row r="9" spans="1:8" ht="12">
      <c r="A9" s="317"/>
      <c r="B9" s="345" t="s">
        <v>581</v>
      </c>
      <c r="C9" s="346"/>
      <c r="D9" s="337" t="s">
        <v>581</v>
      </c>
      <c r="E9" s="338"/>
      <c r="F9" s="330">
        <v>8.24</v>
      </c>
      <c r="G9" s="330">
        <v>8.24</v>
      </c>
      <c r="H9" s="330">
        <v>0</v>
      </c>
    </row>
    <row r="10" spans="1:8" ht="48.75" customHeight="1">
      <c r="A10" s="317"/>
      <c r="B10" s="345" t="s">
        <v>582</v>
      </c>
      <c r="C10" s="346"/>
      <c r="D10" s="347" t="s">
        <v>583</v>
      </c>
      <c r="E10" s="348"/>
      <c r="F10" s="330">
        <v>11</v>
      </c>
      <c r="G10" s="330">
        <v>11</v>
      </c>
      <c r="H10" s="330">
        <v>0</v>
      </c>
    </row>
    <row r="11" spans="1:8" ht="12">
      <c r="A11" s="317"/>
      <c r="B11" s="345" t="s">
        <v>513</v>
      </c>
      <c r="C11" s="346"/>
      <c r="D11" s="337" t="s">
        <v>513</v>
      </c>
      <c r="E11" s="338"/>
      <c r="F11" s="330">
        <v>13.26</v>
      </c>
      <c r="G11" s="330">
        <v>13.26</v>
      </c>
      <c r="H11" s="330">
        <v>0</v>
      </c>
    </row>
    <row r="12" spans="1:8" ht="12">
      <c r="A12" s="317"/>
      <c r="B12" s="345" t="s">
        <v>506</v>
      </c>
      <c r="C12" s="346"/>
      <c r="D12" s="337" t="s">
        <v>584</v>
      </c>
      <c r="E12" s="338"/>
      <c r="F12" s="330">
        <v>87.14</v>
      </c>
      <c r="G12" s="330">
        <v>87.14</v>
      </c>
      <c r="H12" s="330">
        <v>0</v>
      </c>
    </row>
    <row r="13" spans="1:8" ht="12">
      <c r="A13" s="317"/>
      <c r="B13" s="345" t="s">
        <v>585</v>
      </c>
      <c r="C13" s="346"/>
      <c r="D13" s="337" t="s">
        <v>586</v>
      </c>
      <c r="E13" s="338"/>
      <c r="F13" s="330">
        <v>26.93</v>
      </c>
      <c r="G13" s="330">
        <v>26.93</v>
      </c>
      <c r="H13" s="330">
        <v>0</v>
      </c>
    </row>
    <row r="14" spans="1:8" ht="12">
      <c r="A14" s="317"/>
      <c r="B14" s="345" t="s">
        <v>587</v>
      </c>
      <c r="C14" s="346"/>
      <c r="D14" s="337" t="s">
        <v>588</v>
      </c>
      <c r="E14" s="338"/>
      <c r="F14" s="330">
        <v>0.28000000000000003</v>
      </c>
      <c r="G14" s="330">
        <v>0.28000000000000003</v>
      </c>
      <c r="H14" s="330">
        <v>0</v>
      </c>
    </row>
    <row r="15" spans="1:8" ht="12">
      <c r="A15" s="317"/>
      <c r="B15" s="345" t="s">
        <v>177</v>
      </c>
      <c r="C15" s="346"/>
      <c r="D15" s="337" t="s">
        <v>177</v>
      </c>
      <c r="E15" s="338"/>
      <c r="F15" s="330">
        <v>19.72</v>
      </c>
      <c r="G15" s="330">
        <v>19.72</v>
      </c>
      <c r="H15" s="330">
        <v>0</v>
      </c>
    </row>
    <row r="16" spans="1:8" ht="12">
      <c r="A16" s="317"/>
      <c r="B16" s="345" t="s">
        <v>170</v>
      </c>
      <c r="C16" s="346"/>
      <c r="D16" s="337" t="s">
        <v>589</v>
      </c>
      <c r="E16" s="338"/>
      <c r="F16" s="330">
        <v>5.15</v>
      </c>
      <c r="G16" s="330">
        <v>5.15</v>
      </c>
      <c r="H16" s="330">
        <v>0</v>
      </c>
    </row>
    <row r="17" spans="1:8" ht="12">
      <c r="A17" s="317"/>
      <c r="B17" s="345" t="s">
        <v>530</v>
      </c>
      <c r="C17" s="346"/>
      <c r="D17" s="337" t="s">
        <v>530</v>
      </c>
      <c r="E17" s="338"/>
      <c r="F17" s="330">
        <v>0</v>
      </c>
      <c r="G17" s="330">
        <v>0</v>
      </c>
      <c r="H17" s="330">
        <v>0</v>
      </c>
    </row>
    <row r="18" spans="1:8" ht="12">
      <c r="A18" s="317"/>
      <c r="B18" s="345" t="s">
        <v>530</v>
      </c>
      <c r="C18" s="346"/>
      <c r="D18" s="337" t="s">
        <v>530</v>
      </c>
      <c r="E18" s="338"/>
      <c r="F18" s="330">
        <v>0</v>
      </c>
      <c r="G18" s="330">
        <v>0</v>
      </c>
      <c r="H18" s="330">
        <v>0</v>
      </c>
    </row>
    <row r="19" spans="1:8" ht="12">
      <c r="A19" s="317"/>
      <c r="B19" s="345" t="s">
        <v>530</v>
      </c>
      <c r="C19" s="346"/>
      <c r="D19" s="337" t="s">
        <v>530</v>
      </c>
      <c r="E19" s="338"/>
      <c r="F19" s="330">
        <v>0</v>
      </c>
      <c r="G19" s="330">
        <v>0</v>
      </c>
      <c r="H19" s="330">
        <v>0</v>
      </c>
    </row>
    <row r="20" spans="1:8" ht="12">
      <c r="A20" s="317"/>
      <c r="B20" s="345" t="s">
        <v>530</v>
      </c>
      <c r="C20" s="346"/>
      <c r="D20" s="337" t="s">
        <v>530</v>
      </c>
      <c r="E20" s="338"/>
      <c r="F20" s="330">
        <v>0</v>
      </c>
      <c r="G20" s="330">
        <v>0</v>
      </c>
      <c r="H20" s="330">
        <v>0</v>
      </c>
    </row>
    <row r="21" spans="1:8" ht="12">
      <c r="A21" s="317"/>
      <c r="B21" s="345" t="s">
        <v>530</v>
      </c>
      <c r="C21" s="346"/>
      <c r="D21" s="337" t="s">
        <v>530</v>
      </c>
      <c r="E21" s="338"/>
      <c r="F21" s="330">
        <v>0</v>
      </c>
      <c r="G21" s="330">
        <v>0</v>
      </c>
      <c r="H21" s="330">
        <v>0</v>
      </c>
    </row>
    <row r="22" spans="1:8" ht="12">
      <c r="A22" s="317"/>
      <c r="B22" s="345" t="s">
        <v>530</v>
      </c>
      <c r="C22" s="346"/>
      <c r="D22" s="337" t="s">
        <v>530</v>
      </c>
      <c r="E22" s="338"/>
      <c r="F22" s="330">
        <v>0</v>
      </c>
      <c r="G22" s="330">
        <v>0</v>
      </c>
      <c r="H22" s="330">
        <v>0</v>
      </c>
    </row>
    <row r="23" spans="1:8" ht="12">
      <c r="A23" s="317"/>
      <c r="B23" s="311" t="s">
        <v>308</v>
      </c>
      <c r="C23" s="312"/>
      <c r="D23" s="312"/>
      <c r="E23" s="313"/>
      <c r="F23" s="330">
        <v>252.92</v>
      </c>
      <c r="G23" s="330">
        <v>252.92</v>
      </c>
      <c r="H23" s="330">
        <v>0</v>
      </c>
    </row>
    <row r="24" spans="1:8" ht="36">
      <c r="A24" s="331" t="s">
        <v>309</v>
      </c>
      <c r="B24" s="332" t="s">
        <v>590</v>
      </c>
      <c r="C24" s="333"/>
      <c r="D24" s="333"/>
      <c r="E24" s="333"/>
      <c r="F24" s="333"/>
      <c r="G24" s="333"/>
      <c r="H24" s="334"/>
    </row>
    <row r="25" spans="1:8" ht="12">
      <c r="A25" s="317" t="s">
        <v>310</v>
      </c>
      <c r="B25" s="325" t="s">
        <v>311</v>
      </c>
      <c r="C25" s="317" t="s">
        <v>312</v>
      </c>
      <c r="D25" s="317"/>
      <c r="E25" s="320" t="s">
        <v>313</v>
      </c>
      <c r="F25" s="335"/>
      <c r="G25" s="321" t="s">
        <v>314</v>
      </c>
      <c r="H25" s="322"/>
    </row>
    <row r="26" spans="1:8" ht="12">
      <c r="A26" s="317"/>
      <c r="B26" s="317" t="s">
        <v>315</v>
      </c>
      <c r="C26" s="317" t="s">
        <v>316</v>
      </c>
      <c r="D26" s="317"/>
      <c r="E26" s="328" t="s">
        <v>591</v>
      </c>
      <c r="F26" s="336"/>
      <c r="G26" s="337" t="s">
        <v>592</v>
      </c>
      <c r="H26" s="338"/>
    </row>
    <row r="27" spans="1:8" ht="12">
      <c r="A27" s="317"/>
      <c r="B27" s="317"/>
      <c r="C27" s="317"/>
      <c r="D27" s="317"/>
      <c r="E27" s="328" t="s">
        <v>593</v>
      </c>
      <c r="F27" s="336"/>
      <c r="G27" s="337" t="s">
        <v>594</v>
      </c>
      <c r="H27" s="338"/>
    </row>
    <row r="28" spans="1:8" ht="12">
      <c r="A28" s="317"/>
      <c r="B28" s="317"/>
      <c r="C28" s="317"/>
      <c r="D28" s="317"/>
      <c r="E28" s="328" t="s">
        <v>595</v>
      </c>
      <c r="F28" s="336"/>
      <c r="G28" s="337" t="s">
        <v>596</v>
      </c>
      <c r="H28" s="338"/>
    </row>
    <row r="29" spans="1:8" ht="12">
      <c r="A29" s="317"/>
      <c r="B29" s="317"/>
      <c r="C29" s="317"/>
      <c r="D29" s="317"/>
      <c r="E29" s="337" t="s">
        <v>597</v>
      </c>
      <c r="F29" s="338"/>
      <c r="G29" s="337" t="s">
        <v>598</v>
      </c>
      <c r="H29" s="338"/>
    </row>
    <row r="30" spans="1:8" ht="12">
      <c r="A30" s="317"/>
      <c r="B30" s="317"/>
      <c r="C30" s="317"/>
      <c r="D30" s="317"/>
      <c r="E30" s="337" t="s">
        <v>599</v>
      </c>
      <c r="F30" s="338"/>
      <c r="G30" s="337" t="s">
        <v>600</v>
      </c>
      <c r="H30" s="338"/>
    </row>
    <row r="31" spans="1:8" ht="12">
      <c r="A31" s="317"/>
      <c r="B31" s="317"/>
      <c r="C31" s="317"/>
      <c r="D31" s="317"/>
      <c r="E31" s="337" t="s">
        <v>601</v>
      </c>
      <c r="F31" s="338"/>
      <c r="G31" s="337" t="s">
        <v>602</v>
      </c>
      <c r="H31" s="338"/>
    </row>
    <row r="32" spans="1:8" ht="12">
      <c r="A32" s="317"/>
      <c r="B32" s="317"/>
      <c r="C32" s="317"/>
      <c r="D32" s="317"/>
      <c r="E32" s="337" t="s">
        <v>603</v>
      </c>
      <c r="F32" s="338"/>
      <c r="G32" s="337" t="s">
        <v>604</v>
      </c>
      <c r="H32" s="338"/>
    </row>
    <row r="33" spans="1:8" ht="12">
      <c r="A33" s="317"/>
      <c r="B33" s="317"/>
      <c r="C33" s="317"/>
      <c r="D33" s="317"/>
      <c r="E33" s="337" t="s">
        <v>605</v>
      </c>
      <c r="F33" s="338"/>
      <c r="G33" s="337" t="s">
        <v>606</v>
      </c>
      <c r="H33" s="338"/>
    </row>
    <row r="34" spans="1:8" ht="12">
      <c r="A34" s="317"/>
      <c r="B34" s="317"/>
      <c r="C34" s="317"/>
      <c r="D34" s="317"/>
      <c r="E34" s="337" t="s">
        <v>607</v>
      </c>
      <c r="F34" s="338"/>
      <c r="G34" s="337" t="s">
        <v>608</v>
      </c>
      <c r="H34" s="338"/>
    </row>
    <row r="35" spans="1:8" ht="12">
      <c r="A35" s="317"/>
      <c r="B35" s="317"/>
      <c r="C35" s="317"/>
      <c r="D35" s="317"/>
      <c r="E35" s="337" t="s">
        <v>609</v>
      </c>
      <c r="F35" s="338"/>
      <c r="G35" s="337" t="s">
        <v>610</v>
      </c>
      <c r="H35" s="338"/>
    </row>
    <row r="36" spans="1:8" ht="12">
      <c r="A36" s="317"/>
      <c r="B36" s="317"/>
      <c r="C36" s="317" t="s">
        <v>317</v>
      </c>
      <c r="D36" s="317"/>
      <c r="E36" s="328" t="s">
        <v>611</v>
      </c>
      <c r="F36" s="336"/>
      <c r="G36" s="337" t="s">
        <v>612</v>
      </c>
      <c r="H36" s="338"/>
    </row>
    <row r="37" spans="1:8" ht="12">
      <c r="A37" s="317"/>
      <c r="B37" s="317"/>
      <c r="C37" s="317"/>
      <c r="D37" s="317"/>
      <c r="E37" s="328" t="s">
        <v>613</v>
      </c>
      <c r="F37" s="336"/>
      <c r="G37" s="337" t="s">
        <v>612</v>
      </c>
      <c r="H37" s="338"/>
    </row>
    <row r="38" spans="1:8" ht="12">
      <c r="A38" s="317"/>
      <c r="B38" s="317"/>
      <c r="C38" s="317"/>
      <c r="D38" s="317"/>
      <c r="E38" s="328" t="s">
        <v>614</v>
      </c>
      <c r="F38" s="336"/>
      <c r="G38" s="337" t="s">
        <v>612</v>
      </c>
      <c r="H38" s="338"/>
    </row>
    <row r="39" spans="1:8" ht="12">
      <c r="A39" s="317"/>
      <c r="B39" s="317"/>
      <c r="C39" s="317"/>
      <c r="D39" s="317"/>
      <c r="E39" s="337" t="s">
        <v>615</v>
      </c>
      <c r="F39" s="338"/>
      <c r="G39" s="337" t="s">
        <v>612</v>
      </c>
      <c r="H39" s="338"/>
    </row>
    <row r="40" spans="1:8" ht="12">
      <c r="A40" s="317"/>
      <c r="B40" s="317"/>
      <c r="C40" s="317"/>
      <c r="D40" s="317"/>
      <c r="E40" s="337" t="s">
        <v>616</v>
      </c>
      <c r="F40" s="338"/>
      <c r="G40" s="337" t="s">
        <v>612</v>
      </c>
      <c r="H40" s="338"/>
    </row>
    <row r="41" spans="1:8" ht="12">
      <c r="A41" s="317"/>
      <c r="B41" s="317"/>
      <c r="C41" s="317"/>
      <c r="D41" s="317"/>
      <c r="E41" s="337" t="s">
        <v>617</v>
      </c>
      <c r="F41" s="338"/>
      <c r="G41" s="337" t="s">
        <v>612</v>
      </c>
      <c r="H41" s="338"/>
    </row>
    <row r="42" spans="1:8" ht="12">
      <c r="A42" s="317"/>
      <c r="B42" s="317"/>
      <c r="C42" s="317"/>
      <c r="D42" s="317"/>
      <c r="E42" s="337" t="s">
        <v>618</v>
      </c>
      <c r="F42" s="338"/>
      <c r="G42" s="337" t="s">
        <v>612</v>
      </c>
      <c r="H42" s="338"/>
    </row>
    <row r="43" spans="1:8" ht="12">
      <c r="A43" s="317"/>
      <c r="B43" s="317"/>
      <c r="C43" s="317"/>
      <c r="D43" s="317"/>
      <c r="E43" s="337" t="s">
        <v>619</v>
      </c>
      <c r="F43" s="338"/>
      <c r="G43" s="337" t="s">
        <v>612</v>
      </c>
      <c r="H43" s="338"/>
    </row>
    <row r="44" spans="1:8" ht="12">
      <c r="A44" s="317"/>
      <c r="B44" s="317"/>
      <c r="C44" s="317"/>
      <c r="D44" s="317"/>
      <c r="E44" s="337" t="s">
        <v>530</v>
      </c>
      <c r="F44" s="338"/>
      <c r="G44" s="337" t="s">
        <v>530</v>
      </c>
      <c r="H44" s="338"/>
    </row>
    <row r="45" spans="1:8" ht="12">
      <c r="A45" s="317"/>
      <c r="B45" s="317"/>
      <c r="C45" s="317"/>
      <c r="D45" s="317"/>
      <c r="E45" s="337" t="s">
        <v>530</v>
      </c>
      <c r="F45" s="338"/>
      <c r="G45" s="337" t="s">
        <v>530</v>
      </c>
      <c r="H45" s="338"/>
    </row>
    <row r="46" spans="1:8" ht="12">
      <c r="A46" s="317"/>
      <c r="B46" s="317"/>
      <c r="C46" s="317" t="s">
        <v>318</v>
      </c>
      <c r="D46" s="317"/>
      <c r="E46" s="328" t="s">
        <v>620</v>
      </c>
      <c r="F46" s="336"/>
      <c r="G46" s="337" t="s">
        <v>612</v>
      </c>
      <c r="H46" s="338"/>
    </row>
    <row r="47" spans="1:8" ht="12">
      <c r="A47" s="317"/>
      <c r="B47" s="317"/>
      <c r="C47" s="317"/>
      <c r="D47" s="317"/>
      <c r="E47" s="328" t="s">
        <v>530</v>
      </c>
      <c r="F47" s="336"/>
      <c r="G47" s="337" t="s">
        <v>530</v>
      </c>
      <c r="H47" s="338"/>
    </row>
    <row r="48" spans="1:8" ht="12">
      <c r="A48" s="317"/>
      <c r="B48" s="317"/>
      <c r="C48" s="317"/>
      <c r="D48" s="317"/>
      <c r="E48" s="328" t="s">
        <v>530</v>
      </c>
      <c r="F48" s="336"/>
      <c r="G48" s="337" t="s">
        <v>530</v>
      </c>
      <c r="H48" s="338"/>
    </row>
    <row r="49" spans="1:8" ht="12">
      <c r="A49" s="317"/>
      <c r="B49" s="317"/>
      <c r="C49" s="317"/>
      <c r="D49" s="317"/>
      <c r="E49" s="337" t="s">
        <v>530</v>
      </c>
      <c r="F49" s="338"/>
      <c r="G49" s="337" t="s">
        <v>530</v>
      </c>
      <c r="H49" s="338"/>
    </row>
    <row r="50" spans="1:8" ht="12">
      <c r="A50" s="317"/>
      <c r="B50" s="317"/>
      <c r="C50" s="317"/>
      <c r="D50" s="317"/>
      <c r="E50" s="337" t="s">
        <v>530</v>
      </c>
      <c r="F50" s="338"/>
      <c r="G50" s="337" t="s">
        <v>530</v>
      </c>
      <c r="H50" s="338"/>
    </row>
    <row r="51" spans="1:8" ht="12">
      <c r="A51" s="317"/>
      <c r="B51" s="317"/>
      <c r="C51" s="317"/>
      <c r="D51" s="317"/>
      <c r="E51" s="337" t="s">
        <v>530</v>
      </c>
      <c r="F51" s="338"/>
      <c r="G51" s="337" t="s">
        <v>530</v>
      </c>
      <c r="H51" s="338"/>
    </row>
    <row r="52" spans="1:8" ht="12">
      <c r="A52" s="317"/>
      <c r="B52" s="317"/>
      <c r="C52" s="317"/>
      <c r="D52" s="317"/>
      <c r="E52" s="337" t="s">
        <v>530</v>
      </c>
      <c r="F52" s="338"/>
      <c r="G52" s="337" t="s">
        <v>530</v>
      </c>
      <c r="H52" s="338"/>
    </row>
    <row r="53" spans="1:8" ht="12">
      <c r="A53" s="317"/>
      <c r="B53" s="317"/>
      <c r="C53" s="317"/>
      <c r="D53" s="317"/>
      <c r="E53" s="337" t="s">
        <v>530</v>
      </c>
      <c r="F53" s="338"/>
      <c r="G53" s="337" t="s">
        <v>530</v>
      </c>
      <c r="H53" s="338"/>
    </row>
    <row r="54" spans="1:8" ht="12">
      <c r="A54" s="317"/>
      <c r="B54" s="317"/>
      <c r="C54" s="317"/>
      <c r="D54" s="317"/>
      <c r="E54" s="337" t="s">
        <v>530</v>
      </c>
      <c r="F54" s="338"/>
      <c r="G54" s="337" t="s">
        <v>530</v>
      </c>
      <c r="H54" s="338"/>
    </row>
    <row r="55" spans="1:8" ht="12">
      <c r="A55" s="317"/>
      <c r="B55" s="317"/>
      <c r="C55" s="317"/>
      <c r="D55" s="317"/>
      <c r="E55" s="337" t="s">
        <v>530</v>
      </c>
      <c r="F55" s="338"/>
      <c r="G55" s="337" t="s">
        <v>530</v>
      </c>
      <c r="H55" s="338"/>
    </row>
    <row r="56" spans="1:8" ht="12">
      <c r="A56" s="317"/>
      <c r="B56" s="317"/>
      <c r="C56" s="317" t="s">
        <v>319</v>
      </c>
      <c r="D56" s="317"/>
      <c r="E56" s="328" t="s">
        <v>613</v>
      </c>
      <c r="F56" s="336"/>
      <c r="G56" s="337" t="s">
        <v>621</v>
      </c>
      <c r="H56" s="338"/>
    </row>
    <row r="57" spans="1:8" ht="12">
      <c r="A57" s="317"/>
      <c r="B57" s="317"/>
      <c r="C57" s="317"/>
      <c r="D57" s="317"/>
      <c r="E57" s="328" t="s">
        <v>622</v>
      </c>
      <c r="F57" s="336"/>
      <c r="G57" s="337" t="s">
        <v>623</v>
      </c>
      <c r="H57" s="338"/>
    </row>
    <row r="58" spans="1:8" ht="12">
      <c r="A58" s="317"/>
      <c r="B58" s="317"/>
      <c r="C58" s="317"/>
      <c r="D58" s="317"/>
      <c r="E58" s="328" t="s">
        <v>624</v>
      </c>
      <c r="F58" s="336"/>
      <c r="G58" s="337" t="s">
        <v>625</v>
      </c>
      <c r="H58" s="338"/>
    </row>
    <row r="59" spans="1:8" ht="12">
      <c r="A59" s="317"/>
      <c r="B59" s="317"/>
      <c r="C59" s="317"/>
      <c r="D59" s="317"/>
      <c r="E59" s="337" t="s">
        <v>626</v>
      </c>
      <c r="F59" s="338"/>
      <c r="G59" s="337" t="s">
        <v>627</v>
      </c>
      <c r="H59" s="338"/>
    </row>
    <row r="60" spans="1:8" ht="12">
      <c r="A60" s="317"/>
      <c r="B60" s="317"/>
      <c r="C60" s="317"/>
      <c r="D60" s="317"/>
      <c r="E60" s="337" t="s">
        <v>628</v>
      </c>
      <c r="F60" s="338"/>
      <c r="G60" s="337" t="s">
        <v>629</v>
      </c>
      <c r="H60" s="338"/>
    </row>
    <row r="61" spans="1:8" ht="12">
      <c r="A61" s="317"/>
      <c r="B61" s="317"/>
      <c r="C61" s="317"/>
      <c r="D61" s="317"/>
      <c r="E61" s="337" t="s">
        <v>530</v>
      </c>
      <c r="F61" s="338"/>
      <c r="G61" s="337" t="s">
        <v>530</v>
      </c>
      <c r="H61" s="338"/>
    </row>
    <row r="62" spans="1:8" ht="12">
      <c r="A62" s="317"/>
      <c r="B62" s="317"/>
      <c r="C62" s="317"/>
      <c r="D62" s="317"/>
      <c r="E62" s="337" t="s">
        <v>530</v>
      </c>
      <c r="F62" s="338"/>
      <c r="G62" s="337" t="s">
        <v>530</v>
      </c>
      <c r="H62" s="338"/>
    </row>
    <row r="63" spans="1:8" ht="12">
      <c r="A63" s="317"/>
      <c r="B63" s="317"/>
      <c r="C63" s="317"/>
      <c r="D63" s="317"/>
      <c r="E63" s="337" t="s">
        <v>530</v>
      </c>
      <c r="F63" s="338"/>
      <c r="G63" s="337" t="s">
        <v>530</v>
      </c>
      <c r="H63" s="338"/>
    </row>
    <row r="64" spans="1:8" ht="12">
      <c r="A64" s="317"/>
      <c r="B64" s="317"/>
      <c r="C64" s="317"/>
      <c r="D64" s="317"/>
      <c r="E64" s="337" t="s">
        <v>530</v>
      </c>
      <c r="F64" s="338"/>
      <c r="G64" s="337" t="s">
        <v>530</v>
      </c>
      <c r="H64" s="338"/>
    </row>
    <row r="65" spans="1:8" ht="12">
      <c r="A65" s="317"/>
      <c r="B65" s="317"/>
      <c r="C65" s="317"/>
      <c r="D65" s="317"/>
      <c r="E65" s="337" t="s">
        <v>530</v>
      </c>
      <c r="F65" s="338"/>
      <c r="G65" s="337" t="s">
        <v>530</v>
      </c>
      <c r="H65" s="338"/>
    </row>
    <row r="66" spans="1:8" ht="12">
      <c r="A66" s="317"/>
      <c r="B66" s="317"/>
      <c r="C66" s="317" t="s">
        <v>320</v>
      </c>
      <c r="D66" s="317"/>
      <c r="E66" s="339"/>
      <c r="F66" s="340"/>
      <c r="G66" s="341"/>
      <c r="H66" s="342"/>
    </row>
    <row r="67" spans="1:8" ht="12">
      <c r="A67" s="317"/>
      <c r="B67" s="317" t="s">
        <v>321</v>
      </c>
      <c r="C67" s="317" t="s">
        <v>322</v>
      </c>
      <c r="D67" s="317"/>
      <c r="E67" s="328" t="s">
        <v>630</v>
      </c>
      <c r="F67" s="336"/>
      <c r="G67" s="337" t="s">
        <v>631</v>
      </c>
      <c r="H67" s="338"/>
    </row>
    <row r="68" spans="1:8" ht="12">
      <c r="A68" s="317"/>
      <c r="B68" s="317"/>
      <c r="C68" s="317"/>
      <c r="D68" s="317"/>
      <c r="E68" s="328" t="s">
        <v>530</v>
      </c>
      <c r="F68" s="336"/>
      <c r="G68" s="337" t="s">
        <v>530</v>
      </c>
      <c r="H68" s="338"/>
    </row>
    <row r="69" spans="1:8" ht="12">
      <c r="A69" s="317"/>
      <c r="B69" s="317"/>
      <c r="C69" s="317"/>
      <c r="D69" s="317"/>
      <c r="E69" s="337" t="s">
        <v>530</v>
      </c>
      <c r="F69" s="338"/>
      <c r="G69" s="337" t="s">
        <v>530</v>
      </c>
      <c r="H69" s="338"/>
    </row>
    <row r="70" spans="1:8" ht="12">
      <c r="A70" s="317"/>
      <c r="B70" s="317"/>
      <c r="C70" s="317"/>
      <c r="D70" s="317"/>
      <c r="E70" s="337" t="s">
        <v>530</v>
      </c>
      <c r="F70" s="338"/>
      <c r="G70" s="337" t="s">
        <v>530</v>
      </c>
      <c r="H70" s="338"/>
    </row>
    <row r="71" spans="1:8" ht="12">
      <c r="A71" s="317"/>
      <c r="B71" s="317"/>
      <c r="C71" s="317"/>
      <c r="D71" s="317"/>
      <c r="E71" s="328" t="s">
        <v>530</v>
      </c>
      <c r="F71" s="336"/>
      <c r="G71" s="337" t="s">
        <v>530</v>
      </c>
      <c r="H71" s="338"/>
    </row>
    <row r="72" spans="1:8" ht="12">
      <c r="A72" s="317"/>
      <c r="B72" s="317"/>
      <c r="C72" s="317" t="s">
        <v>323</v>
      </c>
      <c r="D72" s="317"/>
      <c r="E72" s="328" t="s">
        <v>632</v>
      </c>
      <c r="F72" s="336"/>
      <c r="G72" s="337" t="s">
        <v>633</v>
      </c>
      <c r="H72" s="338"/>
    </row>
    <row r="73" spans="1:8" ht="12">
      <c r="A73" s="317"/>
      <c r="B73" s="317"/>
      <c r="C73" s="317"/>
      <c r="D73" s="317"/>
      <c r="E73" s="328" t="s">
        <v>530</v>
      </c>
      <c r="F73" s="336"/>
      <c r="G73" s="337" t="s">
        <v>530</v>
      </c>
      <c r="H73" s="338"/>
    </row>
    <row r="74" spans="1:8" ht="12">
      <c r="A74" s="317"/>
      <c r="B74" s="317"/>
      <c r="C74" s="317"/>
      <c r="D74" s="317"/>
      <c r="E74" s="337" t="s">
        <v>530</v>
      </c>
      <c r="F74" s="338"/>
      <c r="G74" s="337" t="s">
        <v>530</v>
      </c>
      <c r="H74" s="338"/>
    </row>
    <row r="75" spans="1:8" ht="12">
      <c r="A75" s="317"/>
      <c r="B75" s="317"/>
      <c r="C75" s="317"/>
      <c r="D75" s="317"/>
      <c r="E75" s="337" t="s">
        <v>530</v>
      </c>
      <c r="F75" s="338"/>
      <c r="G75" s="337" t="s">
        <v>530</v>
      </c>
      <c r="H75" s="338"/>
    </row>
    <row r="76" spans="1:8" ht="12">
      <c r="A76" s="317"/>
      <c r="B76" s="317"/>
      <c r="C76" s="317"/>
      <c r="D76" s="317"/>
      <c r="E76" s="328" t="s">
        <v>530</v>
      </c>
      <c r="F76" s="336"/>
      <c r="G76" s="337" t="s">
        <v>530</v>
      </c>
      <c r="H76" s="338"/>
    </row>
    <row r="77" spans="1:8" ht="12">
      <c r="A77" s="317"/>
      <c r="B77" s="317"/>
      <c r="C77" s="317" t="s">
        <v>324</v>
      </c>
      <c r="D77" s="317"/>
      <c r="E77" s="328" t="s">
        <v>530</v>
      </c>
      <c r="F77" s="336"/>
      <c r="G77" s="337" t="s">
        <v>530</v>
      </c>
      <c r="H77" s="338"/>
    </row>
    <row r="78" spans="1:8" ht="12">
      <c r="A78" s="317"/>
      <c r="B78" s="317"/>
      <c r="C78" s="317"/>
      <c r="D78" s="317"/>
      <c r="E78" s="328" t="s">
        <v>530</v>
      </c>
      <c r="F78" s="336"/>
      <c r="G78" s="337" t="s">
        <v>530</v>
      </c>
      <c r="H78" s="338"/>
    </row>
    <row r="79" spans="1:8" ht="12">
      <c r="A79" s="317"/>
      <c r="B79" s="317"/>
      <c r="C79" s="317"/>
      <c r="D79" s="317"/>
      <c r="E79" s="337" t="s">
        <v>530</v>
      </c>
      <c r="F79" s="338"/>
      <c r="G79" s="337" t="s">
        <v>530</v>
      </c>
      <c r="H79" s="338"/>
    </row>
    <row r="80" spans="1:8" ht="12">
      <c r="A80" s="317"/>
      <c r="B80" s="317"/>
      <c r="C80" s="317"/>
      <c r="D80" s="317"/>
      <c r="E80" s="337" t="s">
        <v>530</v>
      </c>
      <c r="F80" s="338"/>
      <c r="G80" s="337" t="s">
        <v>530</v>
      </c>
      <c r="H80" s="338"/>
    </row>
    <row r="81" spans="1:8" ht="12">
      <c r="A81" s="317"/>
      <c r="B81" s="317"/>
      <c r="C81" s="317"/>
      <c r="D81" s="317"/>
      <c r="E81" s="328" t="s">
        <v>530</v>
      </c>
      <c r="F81" s="336"/>
      <c r="G81" s="337" t="s">
        <v>530</v>
      </c>
      <c r="H81" s="338"/>
    </row>
    <row r="82" spans="1:8" ht="12">
      <c r="A82" s="317"/>
      <c r="B82" s="317"/>
      <c r="C82" s="317" t="s">
        <v>325</v>
      </c>
      <c r="D82" s="317"/>
      <c r="E82" s="328" t="s">
        <v>530</v>
      </c>
      <c r="F82" s="336"/>
      <c r="G82" s="337" t="s">
        <v>530</v>
      </c>
      <c r="H82" s="338"/>
    </row>
    <row r="83" spans="1:8" ht="12">
      <c r="A83" s="317"/>
      <c r="B83" s="317"/>
      <c r="C83" s="317"/>
      <c r="D83" s="317"/>
      <c r="E83" s="328" t="s">
        <v>530</v>
      </c>
      <c r="F83" s="336"/>
      <c r="G83" s="337" t="s">
        <v>530</v>
      </c>
      <c r="H83" s="338"/>
    </row>
    <row r="84" spans="1:8" ht="12">
      <c r="A84" s="317"/>
      <c r="B84" s="317"/>
      <c r="C84" s="317"/>
      <c r="D84" s="317"/>
      <c r="E84" s="337" t="s">
        <v>530</v>
      </c>
      <c r="F84" s="338"/>
      <c r="G84" s="337" t="s">
        <v>530</v>
      </c>
      <c r="H84" s="338"/>
    </row>
    <row r="85" spans="1:8" ht="12">
      <c r="A85" s="317"/>
      <c r="B85" s="317"/>
      <c r="C85" s="317"/>
      <c r="D85" s="317"/>
      <c r="E85" s="337" t="s">
        <v>530</v>
      </c>
      <c r="F85" s="338"/>
      <c r="G85" s="337" t="s">
        <v>530</v>
      </c>
      <c r="H85" s="338"/>
    </row>
    <row r="86" spans="1:8" ht="12">
      <c r="A86" s="317"/>
      <c r="B86" s="317"/>
      <c r="C86" s="317"/>
      <c r="D86" s="317"/>
      <c r="E86" s="328" t="s">
        <v>530</v>
      </c>
      <c r="F86" s="336"/>
      <c r="G86" s="337" t="s">
        <v>530</v>
      </c>
      <c r="H86" s="338"/>
    </row>
    <row r="87" spans="1:8" ht="12">
      <c r="A87" s="317"/>
      <c r="B87" s="317"/>
      <c r="C87" s="317" t="s">
        <v>320</v>
      </c>
      <c r="D87" s="317"/>
      <c r="E87" s="339"/>
      <c r="F87" s="340"/>
      <c r="G87" s="341"/>
      <c r="H87" s="342"/>
    </row>
    <row r="88" spans="1:8" ht="12">
      <c r="A88" s="317"/>
      <c r="B88" s="317" t="s">
        <v>326</v>
      </c>
      <c r="C88" s="317" t="s">
        <v>327</v>
      </c>
      <c r="D88" s="317"/>
      <c r="E88" s="337" t="s">
        <v>634</v>
      </c>
      <c r="F88" s="344"/>
      <c r="G88" s="337" t="s">
        <v>633</v>
      </c>
      <c r="H88" s="338"/>
    </row>
    <row r="89" spans="1:8" ht="12">
      <c r="A89" s="317"/>
      <c r="B89" s="317"/>
      <c r="C89" s="317"/>
      <c r="D89" s="317"/>
      <c r="E89" s="337" t="s">
        <v>530</v>
      </c>
      <c r="F89" s="344"/>
      <c r="G89" s="337" t="s">
        <v>530</v>
      </c>
      <c r="H89" s="338"/>
    </row>
    <row r="90" spans="1:8" ht="12">
      <c r="A90" s="317"/>
      <c r="B90" s="317"/>
      <c r="C90" s="317"/>
      <c r="D90" s="317"/>
      <c r="E90" s="337" t="s">
        <v>530</v>
      </c>
      <c r="F90" s="338"/>
      <c r="G90" s="337" t="s">
        <v>530</v>
      </c>
      <c r="H90" s="338"/>
    </row>
    <row r="91" spans="1:8" ht="12">
      <c r="A91" s="317"/>
      <c r="B91" s="317"/>
      <c r="C91" s="317"/>
      <c r="D91" s="317"/>
      <c r="E91" s="337" t="s">
        <v>530</v>
      </c>
      <c r="F91" s="338"/>
      <c r="G91" s="337" t="s">
        <v>530</v>
      </c>
      <c r="H91" s="338"/>
    </row>
    <row r="92" spans="1:8" ht="12">
      <c r="A92" s="317"/>
      <c r="B92" s="317"/>
      <c r="C92" s="317"/>
      <c r="D92" s="317"/>
      <c r="E92" s="337" t="s">
        <v>530</v>
      </c>
      <c r="F92" s="344"/>
      <c r="G92" s="337" t="s">
        <v>530</v>
      </c>
      <c r="H92" s="338"/>
    </row>
    <row r="93" spans="1:8" ht="12">
      <c r="A93" s="317"/>
      <c r="B93" s="317"/>
      <c r="C93" s="317" t="s">
        <v>320</v>
      </c>
      <c r="D93" s="317"/>
      <c r="E93" s="339"/>
      <c r="F93" s="340"/>
      <c r="G93" s="341"/>
      <c r="H93" s="342"/>
    </row>
  </sheetData>
  <mergeCells count="195">
    <mergeCell ref="B9:C9"/>
    <mergeCell ref="D9:E9"/>
    <mergeCell ref="B10:C10"/>
    <mergeCell ref="D10:E10"/>
    <mergeCell ref="B11:C11"/>
    <mergeCell ref="D11:E11"/>
    <mergeCell ref="A2:H2"/>
    <mergeCell ref="A3:H3"/>
    <mergeCell ref="A5:C5"/>
    <mergeCell ref="D5:H5"/>
    <mergeCell ref="A6:A23"/>
    <mergeCell ref="B6:C7"/>
    <mergeCell ref="D6:E7"/>
    <mergeCell ref="F6:H6"/>
    <mergeCell ref="B8:C8"/>
    <mergeCell ref="D8:E8"/>
    <mergeCell ref="B15:C15"/>
    <mergeCell ref="D15:E15"/>
    <mergeCell ref="B16:C16"/>
    <mergeCell ref="D16:E16"/>
    <mergeCell ref="B17:C17"/>
    <mergeCell ref="D17:E17"/>
    <mergeCell ref="B12:C12"/>
    <mergeCell ref="D12:E12"/>
    <mergeCell ref="B13:C13"/>
    <mergeCell ref="D13:E13"/>
    <mergeCell ref="B14:C14"/>
    <mergeCell ref="D14:E14"/>
    <mergeCell ref="B21:C21"/>
    <mergeCell ref="D21:E21"/>
    <mergeCell ref="B22:C22"/>
    <mergeCell ref="D22:E22"/>
    <mergeCell ref="B23:E23"/>
    <mergeCell ref="B24:H24"/>
    <mergeCell ref="B18:C18"/>
    <mergeCell ref="D18:E18"/>
    <mergeCell ref="B19:C19"/>
    <mergeCell ref="D19:E19"/>
    <mergeCell ref="B20:C20"/>
    <mergeCell ref="D20:E20"/>
    <mergeCell ref="A25:A93"/>
    <mergeCell ref="C25:D25"/>
    <mergeCell ref="E25:F25"/>
    <mergeCell ref="G25:H25"/>
    <mergeCell ref="B26:B66"/>
    <mergeCell ref="C26:D35"/>
    <mergeCell ref="E26:F26"/>
    <mergeCell ref="G26:H26"/>
    <mergeCell ref="E27:F27"/>
    <mergeCell ref="G27:H27"/>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E35:F35"/>
    <mergeCell ref="G35:H35"/>
    <mergeCell ref="C36:D45"/>
    <mergeCell ref="E36:F36"/>
    <mergeCell ref="G36:H36"/>
    <mergeCell ref="E37:F37"/>
    <mergeCell ref="G37:H37"/>
    <mergeCell ref="E38:F38"/>
    <mergeCell ref="E42:F42"/>
    <mergeCell ref="G42:H42"/>
    <mergeCell ref="E43:F43"/>
    <mergeCell ref="G43:H43"/>
    <mergeCell ref="E44:F44"/>
    <mergeCell ref="G44:H44"/>
    <mergeCell ref="G38:H38"/>
    <mergeCell ref="E39:F39"/>
    <mergeCell ref="G39:H39"/>
    <mergeCell ref="E40:F40"/>
    <mergeCell ref="G40:H40"/>
    <mergeCell ref="E41:F41"/>
    <mergeCell ref="G41:H41"/>
    <mergeCell ref="E45:F45"/>
    <mergeCell ref="G45:H45"/>
    <mergeCell ref="C46:D55"/>
    <mergeCell ref="E46:F46"/>
    <mergeCell ref="G46:H46"/>
    <mergeCell ref="E47:F47"/>
    <mergeCell ref="G47:H47"/>
    <mergeCell ref="E48:F48"/>
    <mergeCell ref="G48:H48"/>
    <mergeCell ref="E49:F49"/>
    <mergeCell ref="E53:F53"/>
    <mergeCell ref="G53:H53"/>
    <mergeCell ref="E54:F54"/>
    <mergeCell ref="G54:H54"/>
    <mergeCell ref="E55:F55"/>
    <mergeCell ref="G55:H55"/>
    <mergeCell ref="G49:H49"/>
    <mergeCell ref="E50:F50"/>
    <mergeCell ref="G50:H50"/>
    <mergeCell ref="E51:F51"/>
    <mergeCell ref="G51:H51"/>
    <mergeCell ref="E52:F52"/>
    <mergeCell ref="G52:H52"/>
    <mergeCell ref="E64:F64"/>
    <mergeCell ref="G64:H64"/>
    <mergeCell ref="E65:F65"/>
    <mergeCell ref="G65:H65"/>
    <mergeCell ref="C66:D66"/>
    <mergeCell ref="E66:F66"/>
    <mergeCell ref="G66:H66"/>
    <mergeCell ref="G60:H60"/>
    <mergeCell ref="E61:F61"/>
    <mergeCell ref="G61:H61"/>
    <mergeCell ref="E62:F62"/>
    <mergeCell ref="G62:H62"/>
    <mergeCell ref="E63:F63"/>
    <mergeCell ref="G63:H63"/>
    <mergeCell ref="C56:D65"/>
    <mergeCell ref="E56:F56"/>
    <mergeCell ref="G56:H56"/>
    <mergeCell ref="E57:F57"/>
    <mergeCell ref="G57:H57"/>
    <mergeCell ref="E58:F58"/>
    <mergeCell ref="G58:H58"/>
    <mergeCell ref="E59:F59"/>
    <mergeCell ref="G59:H59"/>
    <mergeCell ref="E60:F60"/>
    <mergeCell ref="B67:B87"/>
    <mergeCell ref="C67:D71"/>
    <mergeCell ref="E67:F67"/>
    <mergeCell ref="G67:H67"/>
    <mergeCell ref="E68:F68"/>
    <mergeCell ref="G68:H68"/>
    <mergeCell ref="E69:F69"/>
    <mergeCell ref="G69:H69"/>
    <mergeCell ref="E70:F70"/>
    <mergeCell ref="G70:H70"/>
    <mergeCell ref="E71:F71"/>
    <mergeCell ref="G71:H71"/>
    <mergeCell ref="C72:D76"/>
    <mergeCell ref="E72:F72"/>
    <mergeCell ref="G72:H72"/>
    <mergeCell ref="E73:F73"/>
    <mergeCell ref="G73:H73"/>
    <mergeCell ref="E74:F74"/>
    <mergeCell ref="G74:H74"/>
    <mergeCell ref="E75:F75"/>
    <mergeCell ref="G75:H75"/>
    <mergeCell ref="E76:F76"/>
    <mergeCell ref="G76:H76"/>
    <mergeCell ref="C77:D81"/>
    <mergeCell ref="E77:F77"/>
    <mergeCell ref="G77:H77"/>
    <mergeCell ref="E78:F78"/>
    <mergeCell ref="G78:H78"/>
    <mergeCell ref="E79:F79"/>
    <mergeCell ref="G79:H79"/>
    <mergeCell ref="G84:H84"/>
    <mergeCell ref="E85:F85"/>
    <mergeCell ref="G85:H85"/>
    <mergeCell ref="E86:F86"/>
    <mergeCell ref="G86:H86"/>
    <mergeCell ref="C87:D87"/>
    <mergeCell ref="E87:F87"/>
    <mergeCell ref="G87:H87"/>
    <mergeCell ref="E80:F80"/>
    <mergeCell ref="G80:H80"/>
    <mergeCell ref="E81:F81"/>
    <mergeCell ref="G81:H81"/>
    <mergeCell ref="C82:D86"/>
    <mergeCell ref="E82:F82"/>
    <mergeCell ref="G82:H82"/>
    <mergeCell ref="E83:F83"/>
    <mergeCell ref="G83:H83"/>
    <mergeCell ref="E84:F84"/>
    <mergeCell ref="E92:F92"/>
    <mergeCell ref="G92:H92"/>
    <mergeCell ref="C93:D93"/>
    <mergeCell ref="E93:F93"/>
    <mergeCell ref="G93:H93"/>
    <mergeCell ref="B88:B93"/>
    <mergeCell ref="C88:D92"/>
    <mergeCell ref="E88:F88"/>
    <mergeCell ref="G88:H88"/>
    <mergeCell ref="E89:F89"/>
    <mergeCell ref="G89:H89"/>
    <mergeCell ref="E90:F90"/>
    <mergeCell ref="G90:H90"/>
    <mergeCell ref="E91:F91"/>
    <mergeCell ref="G91:H91"/>
  </mergeCells>
  <phoneticPr fontId="19" type="noConversion"/>
  <pageMargins left="0.51181102362204722" right="0.31496062992125984" top="0.74803149606299213" bottom="0.74803149606299213" header="0.31496062992125984" footer="0.31496062992125984"/>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dimension ref="A1:M93"/>
  <sheetViews>
    <sheetView showGridLines="0" showZeros="0" tabSelected="1" topLeftCell="A79" workbookViewId="0">
      <selection activeCell="D16" sqref="D16"/>
    </sheetView>
  </sheetViews>
  <sheetFormatPr defaultRowHeight="14.25"/>
  <cols>
    <col min="1" max="1" width="9.33203125" style="223"/>
    <col min="2" max="2" width="12.6640625" style="223" customWidth="1"/>
    <col min="3" max="3" width="8.1640625" style="223" customWidth="1"/>
    <col min="4" max="4" width="8.83203125" style="223" customWidth="1"/>
    <col min="5" max="5" width="32.1640625" style="223" customWidth="1"/>
    <col min="6" max="8" width="16.83203125" style="223" customWidth="1"/>
    <col min="9" max="16384" width="9.33203125" style="223"/>
  </cols>
  <sheetData>
    <row r="1" spans="1:13" s="222" customFormat="1" ht="15.95" customHeight="1">
      <c r="A1" s="221" t="s">
        <v>297</v>
      </c>
      <c r="B1" s="221"/>
      <c r="C1" s="221"/>
      <c r="D1" s="221"/>
      <c r="E1" s="220"/>
      <c r="F1" s="220"/>
      <c r="G1" s="220"/>
      <c r="H1" s="220"/>
    </row>
    <row r="2" spans="1:13" ht="20.25" customHeight="1">
      <c r="A2" s="303" t="s">
        <v>298</v>
      </c>
      <c r="B2" s="303"/>
      <c r="C2" s="303"/>
      <c r="D2" s="303"/>
      <c r="E2" s="303"/>
      <c r="F2" s="303"/>
      <c r="G2" s="303"/>
      <c r="H2" s="303"/>
    </row>
    <row r="3" spans="1:13" ht="15.95" customHeight="1">
      <c r="A3" s="304" t="s">
        <v>299</v>
      </c>
      <c r="B3" s="304"/>
      <c r="C3" s="304"/>
      <c r="D3" s="304"/>
      <c r="E3" s="304"/>
      <c r="F3" s="304"/>
      <c r="G3" s="304"/>
      <c r="H3" s="304"/>
    </row>
    <row r="4" spans="1:13" s="222" customFormat="1" ht="15.95" customHeight="1">
      <c r="A4" s="219"/>
      <c r="B4" s="219"/>
      <c r="C4" s="219"/>
      <c r="D4" s="219"/>
      <c r="E4" s="220"/>
      <c r="F4" s="220"/>
      <c r="G4" s="220"/>
      <c r="H4" s="220"/>
    </row>
    <row r="5" spans="1:13" ht="15.95" customHeight="1">
      <c r="A5" s="311" t="s">
        <v>300</v>
      </c>
      <c r="B5" s="312"/>
      <c r="C5" s="313"/>
      <c r="D5" s="314" t="s">
        <v>635</v>
      </c>
      <c r="E5" s="315"/>
      <c r="F5" s="315"/>
      <c r="G5" s="315"/>
      <c r="H5" s="316"/>
    </row>
    <row r="6" spans="1:13">
      <c r="A6" s="317" t="s">
        <v>301</v>
      </c>
      <c r="B6" s="318" t="s">
        <v>302</v>
      </c>
      <c r="C6" s="319"/>
      <c r="D6" s="318" t="s">
        <v>303</v>
      </c>
      <c r="E6" s="319"/>
      <c r="F6" s="320" t="s">
        <v>304</v>
      </c>
      <c r="G6" s="321"/>
      <c r="H6" s="322"/>
    </row>
    <row r="7" spans="1:13">
      <c r="A7" s="317"/>
      <c r="B7" s="323"/>
      <c r="C7" s="324"/>
      <c r="D7" s="323"/>
      <c r="E7" s="324"/>
      <c r="F7" s="325" t="s">
        <v>305</v>
      </c>
      <c r="G7" s="325" t="s">
        <v>306</v>
      </c>
      <c r="H7" s="325" t="s">
        <v>307</v>
      </c>
    </row>
    <row r="8" spans="1:13" ht="70.5" customHeight="1">
      <c r="A8" s="317"/>
      <c r="B8" s="326" t="s">
        <v>636</v>
      </c>
      <c r="C8" s="327"/>
      <c r="D8" s="347" t="s">
        <v>637</v>
      </c>
      <c r="E8" s="348"/>
      <c r="F8" s="330">
        <v>50</v>
      </c>
      <c r="G8" s="330">
        <v>50</v>
      </c>
      <c r="H8" s="330">
        <v>0</v>
      </c>
    </row>
    <row r="9" spans="1:13" ht="42.75" customHeight="1">
      <c r="A9" s="317"/>
      <c r="B9" s="326" t="s">
        <v>638</v>
      </c>
      <c r="C9" s="327"/>
      <c r="D9" s="347" t="s">
        <v>639</v>
      </c>
      <c r="E9" s="348"/>
      <c r="F9" s="330">
        <v>30</v>
      </c>
      <c r="G9" s="330">
        <v>30</v>
      </c>
      <c r="H9" s="330">
        <v>0</v>
      </c>
    </row>
    <row r="10" spans="1:13" ht="41.25" customHeight="1">
      <c r="A10" s="317"/>
      <c r="B10" s="326" t="s">
        <v>640</v>
      </c>
      <c r="C10" s="327"/>
      <c r="D10" s="347" t="s">
        <v>641</v>
      </c>
      <c r="E10" s="348"/>
      <c r="F10" s="330">
        <v>24</v>
      </c>
      <c r="G10" s="330">
        <v>24</v>
      </c>
      <c r="H10" s="330">
        <v>0</v>
      </c>
    </row>
    <row r="11" spans="1:13" ht="45.75" customHeight="1">
      <c r="A11" s="317"/>
      <c r="B11" s="326" t="s">
        <v>642</v>
      </c>
      <c r="C11" s="327"/>
      <c r="D11" s="347" t="s">
        <v>643</v>
      </c>
      <c r="E11" s="348"/>
      <c r="F11" s="330">
        <v>19</v>
      </c>
      <c r="G11" s="330">
        <v>19</v>
      </c>
      <c r="H11" s="330">
        <v>0</v>
      </c>
    </row>
    <row r="12" spans="1:13" ht="27" customHeight="1">
      <c r="A12" s="317"/>
      <c r="B12" s="326" t="s">
        <v>644</v>
      </c>
      <c r="C12" s="327"/>
      <c r="D12" s="347" t="s">
        <v>645</v>
      </c>
      <c r="E12" s="348"/>
      <c r="F12" s="330">
        <v>0</v>
      </c>
      <c r="G12" s="330">
        <v>0</v>
      </c>
      <c r="H12" s="330">
        <v>0</v>
      </c>
    </row>
    <row r="13" spans="1:13" ht="44.25" customHeight="1">
      <c r="A13" s="317"/>
      <c r="B13" s="326" t="s">
        <v>646</v>
      </c>
      <c r="C13" s="327"/>
      <c r="D13" s="347" t="s">
        <v>647</v>
      </c>
      <c r="E13" s="348"/>
      <c r="F13" s="330">
        <v>5713</v>
      </c>
      <c r="G13" s="330">
        <v>5713</v>
      </c>
      <c r="H13" s="330">
        <v>0</v>
      </c>
    </row>
    <row r="14" spans="1:13" ht="65.25" customHeight="1">
      <c r="A14" s="317"/>
      <c r="B14" s="326" t="s">
        <v>648</v>
      </c>
      <c r="C14" s="327"/>
      <c r="D14" s="347" t="s">
        <v>648</v>
      </c>
      <c r="E14" s="348"/>
      <c r="F14" s="330">
        <v>1914</v>
      </c>
      <c r="G14" s="330">
        <v>1914</v>
      </c>
      <c r="H14" s="330">
        <v>0</v>
      </c>
      <c r="L14" s="301"/>
      <c r="M14" s="302"/>
    </row>
    <row r="15" spans="1:13" ht="50.25" customHeight="1">
      <c r="A15" s="317"/>
      <c r="B15" s="326" t="s">
        <v>649</v>
      </c>
      <c r="C15" s="327"/>
      <c r="D15" s="347" t="s">
        <v>650</v>
      </c>
      <c r="E15" s="348"/>
      <c r="F15" s="330">
        <v>262</v>
      </c>
      <c r="G15" s="330">
        <v>262</v>
      </c>
      <c r="H15" s="330">
        <v>0</v>
      </c>
    </row>
    <row r="16" spans="1:13" ht="34.5" customHeight="1">
      <c r="A16" s="317"/>
      <c r="B16" s="326" t="s">
        <v>651</v>
      </c>
      <c r="C16" s="327"/>
      <c r="D16" s="347" t="s">
        <v>652</v>
      </c>
      <c r="E16" s="348"/>
      <c r="F16" s="330">
        <v>277.20999999999998</v>
      </c>
      <c r="G16" s="330">
        <v>277.20999999999998</v>
      </c>
      <c r="H16" s="330">
        <v>0</v>
      </c>
    </row>
    <row r="17" spans="1:8" ht="114" customHeight="1">
      <c r="A17" s="317"/>
      <c r="B17" s="326" t="s">
        <v>653</v>
      </c>
      <c r="C17" s="327"/>
      <c r="D17" s="347" t="s">
        <v>654</v>
      </c>
      <c r="E17" s="348"/>
      <c r="F17" s="330">
        <v>181</v>
      </c>
      <c r="G17" s="330">
        <v>181</v>
      </c>
      <c r="H17" s="330">
        <v>0</v>
      </c>
    </row>
    <row r="18" spans="1:8" ht="57" customHeight="1">
      <c r="A18" s="317"/>
      <c r="B18" s="326" t="s">
        <v>655</v>
      </c>
      <c r="C18" s="327"/>
      <c r="D18" s="347" t="s">
        <v>656</v>
      </c>
      <c r="E18" s="348"/>
      <c r="F18" s="330">
        <v>677</v>
      </c>
      <c r="G18" s="330">
        <v>677</v>
      </c>
      <c r="H18" s="330">
        <v>0</v>
      </c>
    </row>
    <row r="19" spans="1:8" ht="41.25" customHeight="1">
      <c r="A19" s="317"/>
      <c r="B19" s="326" t="s">
        <v>657</v>
      </c>
      <c r="C19" s="327"/>
      <c r="D19" s="347" t="s">
        <v>658</v>
      </c>
      <c r="E19" s="348"/>
      <c r="F19" s="330">
        <v>485.27</v>
      </c>
      <c r="G19" s="330">
        <v>485.27</v>
      </c>
      <c r="H19" s="330">
        <v>0</v>
      </c>
    </row>
    <row r="20" spans="1:8" ht="60.75" customHeight="1">
      <c r="A20" s="317"/>
      <c r="B20" s="326" t="s">
        <v>659</v>
      </c>
      <c r="C20" s="327"/>
      <c r="D20" s="347" t="s">
        <v>660</v>
      </c>
      <c r="E20" s="348"/>
      <c r="F20" s="330">
        <v>422.1</v>
      </c>
      <c r="G20" s="330">
        <v>422.1</v>
      </c>
      <c r="H20" s="330">
        <v>0</v>
      </c>
    </row>
    <row r="21" spans="1:8" ht="27" customHeight="1">
      <c r="A21" s="317"/>
      <c r="B21" s="326" t="s">
        <v>530</v>
      </c>
      <c r="C21" s="327"/>
      <c r="D21" s="328" t="s">
        <v>530</v>
      </c>
      <c r="E21" s="329"/>
      <c r="F21" s="330">
        <v>0</v>
      </c>
      <c r="G21" s="330">
        <v>0</v>
      </c>
      <c r="H21" s="330">
        <v>0</v>
      </c>
    </row>
    <row r="22" spans="1:8">
      <c r="A22" s="317"/>
      <c r="B22" s="326" t="s">
        <v>530</v>
      </c>
      <c r="C22" s="327"/>
      <c r="D22" s="328" t="s">
        <v>530</v>
      </c>
      <c r="E22" s="329"/>
      <c r="F22" s="330">
        <v>0</v>
      </c>
      <c r="G22" s="330">
        <v>0</v>
      </c>
      <c r="H22" s="330">
        <v>0</v>
      </c>
    </row>
    <row r="23" spans="1:8">
      <c r="A23" s="317"/>
      <c r="B23" s="311" t="s">
        <v>308</v>
      </c>
      <c r="C23" s="312"/>
      <c r="D23" s="312"/>
      <c r="E23" s="313"/>
      <c r="F23" s="330">
        <v>10054.58</v>
      </c>
      <c r="G23" s="330">
        <v>10054.58</v>
      </c>
      <c r="H23" s="330">
        <v>0</v>
      </c>
    </row>
    <row r="24" spans="1:8" ht="99.95" customHeight="1">
      <c r="A24" s="331" t="s">
        <v>309</v>
      </c>
      <c r="B24" s="332" t="s">
        <v>661</v>
      </c>
      <c r="C24" s="333"/>
      <c r="D24" s="333"/>
      <c r="E24" s="333"/>
      <c r="F24" s="333"/>
      <c r="G24" s="333"/>
      <c r="H24" s="334"/>
    </row>
    <row r="25" spans="1:8" ht="33.950000000000003" customHeight="1">
      <c r="A25" s="317" t="s">
        <v>310</v>
      </c>
      <c r="B25" s="325" t="s">
        <v>311</v>
      </c>
      <c r="C25" s="317" t="s">
        <v>312</v>
      </c>
      <c r="D25" s="317"/>
      <c r="E25" s="320" t="s">
        <v>313</v>
      </c>
      <c r="F25" s="349"/>
      <c r="G25" s="321" t="s">
        <v>314</v>
      </c>
      <c r="H25" s="322"/>
    </row>
    <row r="26" spans="1:8">
      <c r="A26" s="317"/>
      <c r="B26" s="317" t="s">
        <v>315</v>
      </c>
      <c r="C26" s="317" t="s">
        <v>316</v>
      </c>
      <c r="D26" s="317"/>
      <c r="E26" s="328" t="s">
        <v>662</v>
      </c>
      <c r="F26" s="336"/>
      <c r="G26" s="328" t="s">
        <v>663</v>
      </c>
      <c r="H26" s="329"/>
    </row>
    <row r="27" spans="1:8">
      <c r="A27" s="317"/>
      <c r="B27" s="317"/>
      <c r="C27" s="317"/>
      <c r="D27" s="317"/>
      <c r="E27" s="328" t="s">
        <v>664</v>
      </c>
      <c r="F27" s="336"/>
      <c r="G27" s="328" t="s">
        <v>665</v>
      </c>
      <c r="H27" s="329"/>
    </row>
    <row r="28" spans="1:8">
      <c r="A28" s="317"/>
      <c r="B28" s="317"/>
      <c r="C28" s="317"/>
      <c r="D28" s="317"/>
      <c r="E28" s="328" t="s">
        <v>666</v>
      </c>
      <c r="F28" s="336"/>
      <c r="G28" s="328" t="s">
        <v>667</v>
      </c>
      <c r="H28" s="329"/>
    </row>
    <row r="29" spans="1:8">
      <c r="A29" s="317"/>
      <c r="B29" s="317"/>
      <c r="C29" s="317"/>
      <c r="D29" s="317"/>
      <c r="E29" s="328" t="s">
        <v>668</v>
      </c>
      <c r="F29" s="329"/>
      <c r="G29" s="328" t="s">
        <v>669</v>
      </c>
      <c r="H29" s="329"/>
    </row>
    <row r="30" spans="1:8">
      <c r="A30" s="317"/>
      <c r="B30" s="317"/>
      <c r="C30" s="317"/>
      <c r="D30" s="317"/>
      <c r="E30" s="328" t="s">
        <v>670</v>
      </c>
      <c r="F30" s="329"/>
      <c r="G30" s="328" t="s">
        <v>671</v>
      </c>
      <c r="H30" s="329"/>
    </row>
    <row r="31" spans="1:8">
      <c r="A31" s="317"/>
      <c r="B31" s="317"/>
      <c r="C31" s="317"/>
      <c r="D31" s="317"/>
      <c r="E31" s="328" t="s">
        <v>672</v>
      </c>
      <c r="F31" s="329"/>
      <c r="G31" s="328" t="s">
        <v>673</v>
      </c>
      <c r="H31" s="329"/>
    </row>
    <row r="32" spans="1:8" ht="15.95" customHeight="1">
      <c r="A32" s="317"/>
      <c r="B32" s="317"/>
      <c r="C32" s="317"/>
      <c r="D32" s="317"/>
      <c r="E32" s="328" t="s">
        <v>530</v>
      </c>
      <c r="F32" s="329"/>
      <c r="G32" s="328" t="s">
        <v>530</v>
      </c>
      <c r="H32" s="329"/>
    </row>
    <row r="33" spans="1:8" ht="15.95" customHeight="1">
      <c r="A33" s="317"/>
      <c r="B33" s="317"/>
      <c r="C33" s="317"/>
      <c r="D33" s="317"/>
      <c r="E33" s="328" t="s">
        <v>530</v>
      </c>
      <c r="F33" s="329"/>
      <c r="G33" s="328" t="s">
        <v>530</v>
      </c>
      <c r="H33" s="329"/>
    </row>
    <row r="34" spans="1:8" ht="15.95" customHeight="1">
      <c r="A34" s="317"/>
      <c r="B34" s="317"/>
      <c r="C34" s="317"/>
      <c r="D34" s="317"/>
      <c r="E34" s="328" t="s">
        <v>530</v>
      </c>
      <c r="F34" s="329"/>
      <c r="G34" s="328" t="s">
        <v>530</v>
      </c>
      <c r="H34" s="329"/>
    </row>
    <row r="35" spans="1:8" ht="15.95" customHeight="1">
      <c r="A35" s="317"/>
      <c r="B35" s="317"/>
      <c r="C35" s="317"/>
      <c r="D35" s="317"/>
      <c r="E35" s="328" t="s">
        <v>530</v>
      </c>
      <c r="F35" s="329"/>
      <c r="G35" s="328" t="s">
        <v>530</v>
      </c>
      <c r="H35" s="329"/>
    </row>
    <row r="36" spans="1:8" ht="15.95" customHeight="1">
      <c r="A36" s="317"/>
      <c r="B36" s="317"/>
      <c r="C36" s="317" t="s">
        <v>317</v>
      </c>
      <c r="D36" s="317"/>
      <c r="E36" s="328" t="s">
        <v>674</v>
      </c>
      <c r="F36" s="336"/>
      <c r="G36" s="328" t="s">
        <v>675</v>
      </c>
      <c r="H36" s="329"/>
    </row>
    <row r="37" spans="1:8" ht="15.95" customHeight="1">
      <c r="A37" s="317"/>
      <c r="B37" s="317"/>
      <c r="C37" s="317"/>
      <c r="D37" s="317"/>
      <c r="E37" s="328" t="s">
        <v>676</v>
      </c>
      <c r="F37" s="336"/>
      <c r="G37" s="328" t="s">
        <v>677</v>
      </c>
      <c r="H37" s="329"/>
    </row>
    <row r="38" spans="1:8" ht="15.95" customHeight="1">
      <c r="A38" s="317"/>
      <c r="B38" s="317"/>
      <c r="C38" s="317"/>
      <c r="D38" s="317"/>
      <c r="E38" s="328" t="s">
        <v>678</v>
      </c>
      <c r="F38" s="336"/>
      <c r="G38" s="328" t="s">
        <v>679</v>
      </c>
      <c r="H38" s="329"/>
    </row>
    <row r="39" spans="1:8" ht="15.95" customHeight="1">
      <c r="A39" s="317"/>
      <c r="B39" s="317"/>
      <c r="C39" s="317"/>
      <c r="D39" s="317"/>
      <c r="E39" s="328" t="s">
        <v>680</v>
      </c>
      <c r="F39" s="329"/>
      <c r="G39" s="328" t="s">
        <v>677</v>
      </c>
      <c r="H39" s="329"/>
    </row>
    <row r="40" spans="1:8" ht="15.95" customHeight="1">
      <c r="A40" s="317"/>
      <c r="B40" s="317"/>
      <c r="C40" s="317"/>
      <c r="D40" s="317"/>
      <c r="E40" s="328" t="s">
        <v>530</v>
      </c>
      <c r="F40" s="329"/>
      <c r="G40" s="328" t="s">
        <v>530</v>
      </c>
      <c r="H40" s="329"/>
    </row>
    <row r="41" spans="1:8" ht="15.95" customHeight="1">
      <c r="A41" s="317"/>
      <c r="B41" s="317"/>
      <c r="C41" s="317"/>
      <c r="D41" s="317"/>
      <c r="E41" s="328" t="s">
        <v>530</v>
      </c>
      <c r="F41" s="329"/>
      <c r="G41" s="328" t="s">
        <v>530</v>
      </c>
      <c r="H41" s="329"/>
    </row>
    <row r="42" spans="1:8" ht="15.95" customHeight="1">
      <c r="A42" s="317"/>
      <c r="B42" s="317"/>
      <c r="C42" s="317"/>
      <c r="D42" s="317"/>
      <c r="E42" s="328" t="s">
        <v>530</v>
      </c>
      <c r="F42" s="329"/>
      <c r="G42" s="328" t="s">
        <v>530</v>
      </c>
      <c r="H42" s="329"/>
    </row>
    <row r="43" spans="1:8" ht="15.95" customHeight="1">
      <c r="A43" s="317"/>
      <c r="B43" s="317"/>
      <c r="C43" s="317"/>
      <c r="D43" s="317"/>
      <c r="E43" s="328" t="s">
        <v>530</v>
      </c>
      <c r="F43" s="329"/>
      <c r="G43" s="328" t="s">
        <v>530</v>
      </c>
      <c r="H43" s="329"/>
    </row>
    <row r="44" spans="1:8" ht="15.95" customHeight="1">
      <c r="A44" s="317"/>
      <c r="B44" s="317"/>
      <c r="C44" s="317"/>
      <c r="D44" s="317"/>
      <c r="E44" s="328" t="s">
        <v>530</v>
      </c>
      <c r="F44" s="329"/>
      <c r="G44" s="328" t="s">
        <v>530</v>
      </c>
      <c r="H44" s="329"/>
    </row>
    <row r="45" spans="1:8" ht="15.95" customHeight="1">
      <c r="A45" s="317"/>
      <c r="B45" s="317"/>
      <c r="C45" s="317"/>
      <c r="D45" s="317"/>
      <c r="E45" s="328" t="s">
        <v>530</v>
      </c>
      <c r="F45" s="329"/>
      <c r="G45" s="328" t="s">
        <v>530</v>
      </c>
      <c r="H45" s="329"/>
    </row>
    <row r="46" spans="1:8" ht="15.95" customHeight="1">
      <c r="A46" s="317"/>
      <c r="B46" s="317"/>
      <c r="C46" s="317" t="s">
        <v>318</v>
      </c>
      <c r="D46" s="317"/>
      <c r="E46" s="328" t="s">
        <v>681</v>
      </c>
      <c r="F46" s="336"/>
      <c r="G46" s="328" t="s">
        <v>682</v>
      </c>
      <c r="H46" s="329"/>
    </row>
    <row r="47" spans="1:8" ht="15.95" customHeight="1">
      <c r="A47" s="317"/>
      <c r="B47" s="317"/>
      <c r="C47" s="317"/>
      <c r="D47" s="317"/>
      <c r="E47" s="328" t="s">
        <v>683</v>
      </c>
      <c r="F47" s="336"/>
      <c r="G47" s="328" t="s">
        <v>682</v>
      </c>
      <c r="H47" s="329"/>
    </row>
    <row r="48" spans="1:8" ht="15.95" customHeight="1">
      <c r="A48" s="317"/>
      <c r="B48" s="317"/>
      <c r="C48" s="317"/>
      <c r="D48" s="317"/>
      <c r="E48" s="328" t="s">
        <v>530</v>
      </c>
      <c r="F48" s="336"/>
      <c r="G48" s="328" t="s">
        <v>530</v>
      </c>
      <c r="H48" s="329"/>
    </row>
    <row r="49" spans="1:8" ht="15.95" customHeight="1">
      <c r="A49" s="317"/>
      <c r="B49" s="317"/>
      <c r="C49" s="317"/>
      <c r="D49" s="317"/>
      <c r="E49" s="328" t="s">
        <v>530</v>
      </c>
      <c r="F49" s="329"/>
      <c r="G49" s="328" t="s">
        <v>530</v>
      </c>
      <c r="H49" s="329"/>
    </row>
    <row r="50" spans="1:8" ht="15.95" customHeight="1">
      <c r="A50" s="317"/>
      <c r="B50" s="317"/>
      <c r="C50" s="317"/>
      <c r="D50" s="317"/>
      <c r="E50" s="328" t="s">
        <v>530</v>
      </c>
      <c r="F50" s="329"/>
      <c r="G50" s="328" t="s">
        <v>530</v>
      </c>
      <c r="H50" s="329"/>
    </row>
    <row r="51" spans="1:8" ht="15.95" customHeight="1">
      <c r="A51" s="317"/>
      <c r="B51" s="317"/>
      <c r="C51" s="317"/>
      <c r="D51" s="317"/>
      <c r="E51" s="328" t="s">
        <v>530</v>
      </c>
      <c r="F51" s="329"/>
      <c r="G51" s="328" t="s">
        <v>530</v>
      </c>
      <c r="H51" s="329"/>
    </row>
    <row r="52" spans="1:8" ht="15.95" customHeight="1">
      <c r="A52" s="317"/>
      <c r="B52" s="317"/>
      <c r="C52" s="317"/>
      <c r="D52" s="317"/>
      <c r="E52" s="328" t="s">
        <v>530</v>
      </c>
      <c r="F52" s="329"/>
      <c r="G52" s="328" t="s">
        <v>530</v>
      </c>
      <c r="H52" s="329"/>
    </row>
    <row r="53" spans="1:8" ht="15.95" customHeight="1">
      <c r="A53" s="317"/>
      <c r="B53" s="317"/>
      <c r="C53" s="317"/>
      <c r="D53" s="317"/>
      <c r="E53" s="328" t="s">
        <v>530</v>
      </c>
      <c r="F53" s="329"/>
      <c r="G53" s="328" t="s">
        <v>530</v>
      </c>
      <c r="H53" s="329"/>
    </row>
    <row r="54" spans="1:8" ht="15.95" customHeight="1">
      <c r="A54" s="317"/>
      <c r="B54" s="317"/>
      <c r="C54" s="317"/>
      <c r="D54" s="317"/>
      <c r="E54" s="328" t="s">
        <v>530</v>
      </c>
      <c r="F54" s="329"/>
      <c r="G54" s="328" t="s">
        <v>530</v>
      </c>
      <c r="H54" s="329"/>
    </row>
    <row r="55" spans="1:8" ht="15.95" customHeight="1">
      <c r="A55" s="317"/>
      <c r="B55" s="317"/>
      <c r="C55" s="317"/>
      <c r="D55" s="317"/>
      <c r="E55" s="328" t="s">
        <v>530</v>
      </c>
      <c r="F55" s="329"/>
      <c r="G55" s="328" t="s">
        <v>530</v>
      </c>
      <c r="H55" s="329"/>
    </row>
    <row r="56" spans="1:8" ht="15.95" customHeight="1">
      <c r="A56" s="317"/>
      <c r="B56" s="317"/>
      <c r="C56" s="317" t="s">
        <v>319</v>
      </c>
      <c r="D56" s="317"/>
      <c r="E56" s="328" t="s">
        <v>684</v>
      </c>
      <c r="F56" s="336"/>
      <c r="G56" s="328" t="s">
        <v>685</v>
      </c>
      <c r="H56" s="329"/>
    </row>
    <row r="57" spans="1:8" ht="15.95" customHeight="1">
      <c r="A57" s="317"/>
      <c r="B57" s="317"/>
      <c r="C57" s="317"/>
      <c r="D57" s="317"/>
      <c r="E57" s="328" t="s">
        <v>686</v>
      </c>
      <c r="F57" s="336"/>
      <c r="G57" s="328" t="s">
        <v>687</v>
      </c>
      <c r="H57" s="329"/>
    </row>
    <row r="58" spans="1:8" ht="15.95" customHeight="1">
      <c r="A58" s="317"/>
      <c r="B58" s="317"/>
      <c r="C58" s="317"/>
      <c r="D58" s="317"/>
      <c r="E58" s="328" t="s">
        <v>688</v>
      </c>
      <c r="F58" s="336"/>
      <c r="G58" s="328" t="s">
        <v>689</v>
      </c>
      <c r="H58" s="329"/>
    </row>
    <row r="59" spans="1:8" ht="15.95" customHeight="1">
      <c r="A59" s="317"/>
      <c r="B59" s="317"/>
      <c r="C59" s="317"/>
      <c r="D59" s="317"/>
      <c r="E59" s="328" t="s">
        <v>690</v>
      </c>
      <c r="F59" s="329"/>
      <c r="G59" s="328" t="s">
        <v>691</v>
      </c>
      <c r="H59" s="329"/>
    </row>
    <row r="60" spans="1:8" ht="15.95" customHeight="1">
      <c r="A60" s="317"/>
      <c r="B60" s="317"/>
      <c r="C60" s="317"/>
      <c r="D60" s="317"/>
      <c r="E60" s="328" t="s">
        <v>692</v>
      </c>
      <c r="F60" s="329"/>
      <c r="G60" s="328" t="s">
        <v>693</v>
      </c>
      <c r="H60" s="329"/>
    </row>
    <row r="61" spans="1:8" ht="15.95" customHeight="1">
      <c r="A61" s="317"/>
      <c r="B61" s="317"/>
      <c r="C61" s="317"/>
      <c r="D61" s="317"/>
      <c r="E61" s="328" t="s">
        <v>694</v>
      </c>
      <c r="F61" s="329"/>
      <c r="G61" s="328" t="s">
        <v>695</v>
      </c>
      <c r="H61" s="329"/>
    </row>
    <row r="62" spans="1:8" ht="15.95" customHeight="1">
      <c r="A62" s="317"/>
      <c r="B62" s="317"/>
      <c r="C62" s="317"/>
      <c r="D62" s="317"/>
      <c r="E62" s="328" t="s">
        <v>696</v>
      </c>
      <c r="F62" s="329"/>
      <c r="G62" s="328" t="s">
        <v>697</v>
      </c>
      <c r="H62" s="329"/>
    </row>
    <row r="63" spans="1:8" ht="15.95" customHeight="1">
      <c r="A63" s="317"/>
      <c r="B63" s="317"/>
      <c r="C63" s="317"/>
      <c r="D63" s="317"/>
      <c r="E63" s="328" t="s">
        <v>698</v>
      </c>
      <c r="F63" s="329"/>
      <c r="G63" s="328" t="s">
        <v>699</v>
      </c>
      <c r="H63" s="329"/>
    </row>
    <row r="64" spans="1:8" ht="15.95" customHeight="1">
      <c r="A64" s="317"/>
      <c r="B64" s="317"/>
      <c r="C64" s="317"/>
      <c r="D64" s="317"/>
      <c r="E64" s="328" t="s">
        <v>700</v>
      </c>
      <c r="F64" s="329"/>
      <c r="G64" s="328" t="s">
        <v>701</v>
      </c>
      <c r="H64" s="329"/>
    </row>
    <row r="65" spans="1:8" ht="15.95" customHeight="1">
      <c r="A65" s="317"/>
      <c r="B65" s="317"/>
      <c r="C65" s="317"/>
      <c r="D65" s="317"/>
      <c r="E65" s="328" t="s">
        <v>530</v>
      </c>
      <c r="F65" s="329"/>
      <c r="G65" s="328" t="s">
        <v>530</v>
      </c>
      <c r="H65" s="329"/>
    </row>
    <row r="66" spans="1:8" ht="15.95" customHeight="1">
      <c r="A66" s="317"/>
      <c r="B66" s="317"/>
      <c r="C66" s="317" t="s">
        <v>320</v>
      </c>
      <c r="D66" s="317"/>
      <c r="E66" s="339"/>
      <c r="F66" s="350"/>
      <c r="G66" s="339"/>
      <c r="H66" s="351"/>
    </row>
    <row r="67" spans="1:8" ht="15.95" customHeight="1">
      <c r="A67" s="317"/>
      <c r="B67" s="317" t="s">
        <v>321</v>
      </c>
      <c r="C67" s="317" t="s">
        <v>322</v>
      </c>
      <c r="D67" s="317"/>
      <c r="E67" s="328" t="s">
        <v>530</v>
      </c>
      <c r="F67" s="336"/>
      <c r="G67" s="328" t="s">
        <v>530</v>
      </c>
      <c r="H67" s="329"/>
    </row>
    <row r="68" spans="1:8" ht="15.95" customHeight="1">
      <c r="A68" s="317"/>
      <c r="B68" s="317"/>
      <c r="C68" s="317"/>
      <c r="D68" s="317"/>
      <c r="E68" s="328" t="s">
        <v>530</v>
      </c>
      <c r="F68" s="336"/>
      <c r="G68" s="328" t="s">
        <v>530</v>
      </c>
      <c r="H68" s="329"/>
    </row>
    <row r="69" spans="1:8" ht="15.95" customHeight="1">
      <c r="A69" s="317"/>
      <c r="B69" s="317"/>
      <c r="C69" s="317"/>
      <c r="D69" s="317"/>
      <c r="E69" s="328" t="s">
        <v>530</v>
      </c>
      <c r="F69" s="329"/>
      <c r="G69" s="328" t="s">
        <v>530</v>
      </c>
      <c r="H69" s="329"/>
    </row>
    <row r="70" spans="1:8" ht="15.95" customHeight="1">
      <c r="A70" s="317"/>
      <c r="B70" s="317"/>
      <c r="C70" s="317"/>
      <c r="D70" s="317"/>
      <c r="E70" s="328" t="s">
        <v>530</v>
      </c>
      <c r="F70" s="329"/>
      <c r="G70" s="328" t="s">
        <v>530</v>
      </c>
      <c r="H70" s="329"/>
    </row>
    <row r="71" spans="1:8" ht="15.95" customHeight="1">
      <c r="A71" s="317"/>
      <c r="B71" s="317"/>
      <c r="C71" s="317"/>
      <c r="D71" s="317"/>
      <c r="E71" s="328" t="s">
        <v>530</v>
      </c>
      <c r="F71" s="336"/>
      <c r="G71" s="328" t="s">
        <v>530</v>
      </c>
      <c r="H71" s="329"/>
    </row>
    <row r="72" spans="1:8" ht="15.95" customHeight="1">
      <c r="A72" s="317"/>
      <c r="B72" s="317"/>
      <c r="C72" s="317" t="s">
        <v>323</v>
      </c>
      <c r="D72" s="317"/>
      <c r="E72" s="328" t="s">
        <v>702</v>
      </c>
      <c r="F72" s="336"/>
      <c r="G72" s="328" t="s">
        <v>703</v>
      </c>
      <c r="H72" s="329"/>
    </row>
    <row r="73" spans="1:8" ht="15.95" customHeight="1">
      <c r="A73" s="317"/>
      <c r="B73" s="317"/>
      <c r="C73" s="317"/>
      <c r="D73" s="317"/>
      <c r="E73" s="328" t="s">
        <v>704</v>
      </c>
      <c r="F73" s="336"/>
      <c r="G73" s="328" t="s">
        <v>705</v>
      </c>
      <c r="H73" s="329"/>
    </row>
    <row r="74" spans="1:8" ht="15.95" customHeight="1">
      <c r="A74" s="317"/>
      <c r="B74" s="317"/>
      <c r="C74" s="317"/>
      <c r="D74" s="317"/>
      <c r="E74" s="328" t="s">
        <v>706</v>
      </c>
      <c r="F74" s="329"/>
      <c r="G74" s="328" t="s">
        <v>707</v>
      </c>
      <c r="H74" s="329"/>
    </row>
    <row r="75" spans="1:8" ht="15.95" customHeight="1">
      <c r="A75" s="317"/>
      <c r="B75" s="317"/>
      <c r="C75" s="317"/>
      <c r="D75" s="317"/>
      <c r="E75" s="328" t="s">
        <v>708</v>
      </c>
      <c r="F75" s="329"/>
      <c r="G75" s="328" t="s">
        <v>709</v>
      </c>
      <c r="H75" s="329"/>
    </row>
    <row r="76" spans="1:8" ht="15.95" customHeight="1">
      <c r="A76" s="317"/>
      <c r="B76" s="317"/>
      <c r="C76" s="317"/>
      <c r="D76" s="317"/>
      <c r="E76" s="328" t="s">
        <v>530</v>
      </c>
      <c r="F76" s="336"/>
      <c r="G76" s="328" t="s">
        <v>530</v>
      </c>
      <c r="H76" s="329"/>
    </row>
    <row r="77" spans="1:8" ht="15.95" customHeight="1">
      <c r="A77" s="317"/>
      <c r="B77" s="317"/>
      <c r="C77" s="317" t="s">
        <v>324</v>
      </c>
      <c r="D77" s="317"/>
      <c r="E77" s="328" t="s">
        <v>530</v>
      </c>
      <c r="F77" s="336"/>
      <c r="G77" s="328" t="s">
        <v>530</v>
      </c>
      <c r="H77" s="329"/>
    </row>
    <row r="78" spans="1:8" ht="15.95" customHeight="1">
      <c r="A78" s="317"/>
      <c r="B78" s="317"/>
      <c r="C78" s="317"/>
      <c r="D78" s="317"/>
      <c r="E78" s="328" t="s">
        <v>530</v>
      </c>
      <c r="F78" s="336"/>
      <c r="G78" s="328" t="s">
        <v>530</v>
      </c>
      <c r="H78" s="329"/>
    </row>
    <row r="79" spans="1:8" ht="15.95" customHeight="1">
      <c r="A79" s="317"/>
      <c r="B79" s="317"/>
      <c r="C79" s="317"/>
      <c r="D79" s="317"/>
      <c r="E79" s="328" t="s">
        <v>530</v>
      </c>
      <c r="F79" s="329"/>
      <c r="G79" s="328" t="s">
        <v>530</v>
      </c>
      <c r="H79" s="329"/>
    </row>
    <row r="80" spans="1:8" ht="15.95" customHeight="1">
      <c r="A80" s="317"/>
      <c r="B80" s="317"/>
      <c r="C80" s="317"/>
      <c r="D80" s="317"/>
      <c r="E80" s="328" t="s">
        <v>530</v>
      </c>
      <c r="F80" s="329"/>
      <c r="G80" s="328" t="s">
        <v>530</v>
      </c>
      <c r="H80" s="329"/>
    </row>
    <row r="81" spans="1:8" ht="15.95" customHeight="1">
      <c r="A81" s="317"/>
      <c r="B81" s="317"/>
      <c r="C81" s="317"/>
      <c r="D81" s="317"/>
      <c r="E81" s="328" t="s">
        <v>530</v>
      </c>
      <c r="F81" s="336"/>
      <c r="G81" s="328" t="s">
        <v>530</v>
      </c>
      <c r="H81" s="329"/>
    </row>
    <row r="82" spans="1:8" ht="15.95" customHeight="1">
      <c r="A82" s="317"/>
      <c r="B82" s="317"/>
      <c r="C82" s="317" t="s">
        <v>325</v>
      </c>
      <c r="D82" s="317"/>
      <c r="E82" s="328" t="s">
        <v>530</v>
      </c>
      <c r="F82" s="336"/>
      <c r="G82" s="328" t="s">
        <v>530</v>
      </c>
      <c r="H82" s="329"/>
    </row>
    <row r="83" spans="1:8" ht="15.95" customHeight="1">
      <c r="A83" s="317"/>
      <c r="B83" s="317"/>
      <c r="C83" s="317"/>
      <c r="D83" s="317"/>
      <c r="E83" s="328" t="s">
        <v>530</v>
      </c>
      <c r="F83" s="336"/>
      <c r="G83" s="328" t="s">
        <v>530</v>
      </c>
      <c r="H83" s="329"/>
    </row>
    <row r="84" spans="1:8" ht="15.95" customHeight="1">
      <c r="A84" s="317"/>
      <c r="B84" s="317"/>
      <c r="C84" s="317"/>
      <c r="D84" s="317"/>
      <c r="E84" s="328" t="s">
        <v>530</v>
      </c>
      <c r="F84" s="329"/>
      <c r="G84" s="328" t="s">
        <v>530</v>
      </c>
      <c r="H84" s="329"/>
    </row>
    <row r="85" spans="1:8" ht="15.95" customHeight="1">
      <c r="A85" s="317"/>
      <c r="B85" s="317"/>
      <c r="C85" s="317"/>
      <c r="D85" s="317"/>
      <c r="E85" s="328" t="s">
        <v>530</v>
      </c>
      <c r="F85" s="329"/>
      <c r="G85" s="328" t="s">
        <v>530</v>
      </c>
      <c r="H85" s="329"/>
    </row>
    <row r="86" spans="1:8" ht="15.95" customHeight="1">
      <c r="A86" s="317"/>
      <c r="B86" s="317"/>
      <c r="C86" s="317"/>
      <c r="D86" s="317"/>
      <c r="E86" s="328" t="s">
        <v>530</v>
      </c>
      <c r="F86" s="336"/>
      <c r="G86" s="328" t="s">
        <v>530</v>
      </c>
      <c r="H86" s="329"/>
    </row>
    <row r="87" spans="1:8" ht="15.95" customHeight="1">
      <c r="A87" s="317"/>
      <c r="B87" s="317"/>
      <c r="C87" s="317" t="s">
        <v>320</v>
      </c>
      <c r="D87" s="317"/>
      <c r="E87" s="339"/>
      <c r="F87" s="350"/>
      <c r="G87" s="339"/>
      <c r="H87" s="351"/>
    </row>
    <row r="88" spans="1:8" ht="15.95" customHeight="1">
      <c r="A88" s="317"/>
      <c r="B88" s="317" t="s">
        <v>326</v>
      </c>
      <c r="C88" s="317" t="s">
        <v>327</v>
      </c>
      <c r="D88" s="317"/>
      <c r="E88" s="328" t="s">
        <v>710</v>
      </c>
      <c r="F88" s="343"/>
      <c r="G88" s="328" t="s">
        <v>677</v>
      </c>
      <c r="H88" s="329"/>
    </row>
    <row r="89" spans="1:8" ht="15.95" customHeight="1">
      <c r="A89" s="317"/>
      <c r="B89" s="317"/>
      <c r="C89" s="317"/>
      <c r="D89" s="317"/>
      <c r="E89" s="328" t="s">
        <v>711</v>
      </c>
      <c r="F89" s="343"/>
      <c r="G89" s="328" t="s">
        <v>677</v>
      </c>
      <c r="H89" s="329"/>
    </row>
    <row r="90" spans="1:8" ht="15.95" customHeight="1">
      <c r="A90" s="317"/>
      <c r="B90" s="317"/>
      <c r="C90" s="317"/>
      <c r="D90" s="317"/>
      <c r="E90" s="328" t="s">
        <v>676</v>
      </c>
      <c r="F90" s="329"/>
      <c r="G90" s="328" t="s">
        <v>677</v>
      </c>
      <c r="H90" s="329"/>
    </row>
    <row r="91" spans="1:8" ht="15.95" customHeight="1">
      <c r="A91" s="317"/>
      <c r="B91" s="317"/>
      <c r="C91" s="317"/>
      <c r="D91" s="317"/>
      <c r="E91" s="328" t="s">
        <v>530</v>
      </c>
      <c r="F91" s="329"/>
      <c r="G91" s="328" t="s">
        <v>530</v>
      </c>
      <c r="H91" s="329"/>
    </row>
    <row r="92" spans="1:8" ht="15.95" customHeight="1">
      <c r="A92" s="317"/>
      <c r="B92" s="317"/>
      <c r="C92" s="317"/>
      <c r="D92" s="317"/>
      <c r="E92" s="328" t="s">
        <v>530</v>
      </c>
      <c r="F92" s="343"/>
      <c r="G92" s="328" t="s">
        <v>530</v>
      </c>
      <c r="H92" s="329"/>
    </row>
    <row r="93" spans="1:8" ht="15.95" customHeight="1">
      <c r="A93" s="317"/>
      <c r="B93" s="317"/>
      <c r="C93" s="317" t="s">
        <v>320</v>
      </c>
      <c r="D93" s="317"/>
      <c r="E93" s="339"/>
      <c r="F93" s="350"/>
      <c r="G93" s="339"/>
      <c r="H93" s="351"/>
    </row>
  </sheetData>
  <sheetProtection formatCells="0" formatColumns="0" formatRows="0"/>
  <mergeCells count="196">
    <mergeCell ref="B9:C9"/>
    <mergeCell ref="D9:E9"/>
    <mergeCell ref="B10:C10"/>
    <mergeCell ref="D10:E10"/>
    <mergeCell ref="B11:C11"/>
    <mergeCell ref="D11:E11"/>
    <mergeCell ref="A2:H2"/>
    <mergeCell ref="A3:H3"/>
    <mergeCell ref="A5:C5"/>
    <mergeCell ref="D5:H5"/>
    <mergeCell ref="A6:A23"/>
    <mergeCell ref="B6:C7"/>
    <mergeCell ref="D6:E7"/>
    <mergeCell ref="F6:H6"/>
    <mergeCell ref="B8:C8"/>
    <mergeCell ref="D8:E8"/>
    <mergeCell ref="L14:M14"/>
    <mergeCell ref="B15:C15"/>
    <mergeCell ref="D15:E15"/>
    <mergeCell ref="B16:C16"/>
    <mergeCell ref="D16:E16"/>
    <mergeCell ref="B17:C17"/>
    <mergeCell ref="D17:E17"/>
    <mergeCell ref="B12:C12"/>
    <mergeCell ref="D12:E12"/>
    <mergeCell ref="B13:C13"/>
    <mergeCell ref="D13:E13"/>
    <mergeCell ref="B14:C14"/>
    <mergeCell ref="D14:E14"/>
    <mergeCell ref="B21:C21"/>
    <mergeCell ref="D21:E21"/>
    <mergeCell ref="B22:C22"/>
    <mergeCell ref="D22:E22"/>
    <mergeCell ref="B23:E23"/>
    <mergeCell ref="B24:H24"/>
    <mergeCell ref="B18:C18"/>
    <mergeCell ref="D18:E18"/>
    <mergeCell ref="B19:C19"/>
    <mergeCell ref="D19:E19"/>
    <mergeCell ref="B20:C20"/>
    <mergeCell ref="D20:E20"/>
    <mergeCell ref="A25:A93"/>
    <mergeCell ref="C25:D25"/>
    <mergeCell ref="E25:F25"/>
    <mergeCell ref="G25:H25"/>
    <mergeCell ref="B26:B66"/>
    <mergeCell ref="C26:D35"/>
    <mergeCell ref="E26:F26"/>
    <mergeCell ref="G26:H26"/>
    <mergeCell ref="E27:F27"/>
    <mergeCell ref="G27:H27"/>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E35:F35"/>
    <mergeCell ref="G35:H35"/>
    <mergeCell ref="C36:D45"/>
    <mergeCell ref="E36:F36"/>
    <mergeCell ref="G36:H36"/>
    <mergeCell ref="E37:F37"/>
    <mergeCell ref="G37:H37"/>
    <mergeCell ref="E38:F38"/>
    <mergeCell ref="E42:F42"/>
    <mergeCell ref="G42:H42"/>
    <mergeCell ref="E43:F43"/>
    <mergeCell ref="G43:H43"/>
    <mergeCell ref="E44:F44"/>
    <mergeCell ref="G44:H44"/>
    <mergeCell ref="G38:H38"/>
    <mergeCell ref="E39:F39"/>
    <mergeCell ref="G39:H39"/>
    <mergeCell ref="E40:F40"/>
    <mergeCell ref="G40:H40"/>
    <mergeCell ref="E41:F41"/>
    <mergeCell ref="G41:H41"/>
    <mergeCell ref="E45:F45"/>
    <mergeCell ref="G45:H45"/>
    <mergeCell ref="C46:D55"/>
    <mergeCell ref="E46:F46"/>
    <mergeCell ref="G46:H46"/>
    <mergeCell ref="E47:F47"/>
    <mergeCell ref="G47:H47"/>
    <mergeCell ref="E48:F48"/>
    <mergeCell ref="G48:H48"/>
    <mergeCell ref="E49:F49"/>
    <mergeCell ref="E53:F53"/>
    <mergeCell ref="G53:H53"/>
    <mergeCell ref="E54:F54"/>
    <mergeCell ref="G54:H54"/>
    <mergeCell ref="E55:F55"/>
    <mergeCell ref="G55:H55"/>
    <mergeCell ref="G49:H49"/>
    <mergeCell ref="E50:F50"/>
    <mergeCell ref="G50:H50"/>
    <mergeCell ref="E51:F51"/>
    <mergeCell ref="G51:H51"/>
    <mergeCell ref="E52:F52"/>
    <mergeCell ref="G52:H52"/>
    <mergeCell ref="E64:F64"/>
    <mergeCell ref="G64:H64"/>
    <mergeCell ref="E65:F65"/>
    <mergeCell ref="G65:H65"/>
    <mergeCell ref="C66:D66"/>
    <mergeCell ref="E66:F66"/>
    <mergeCell ref="G66:H66"/>
    <mergeCell ref="G60:H60"/>
    <mergeCell ref="E61:F61"/>
    <mergeCell ref="G61:H61"/>
    <mergeCell ref="E62:F62"/>
    <mergeCell ref="G62:H62"/>
    <mergeCell ref="E63:F63"/>
    <mergeCell ref="G63:H63"/>
    <mergeCell ref="C56:D65"/>
    <mergeCell ref="E56:F56"/>
    <mergeCell ref="G56:H56"/>
    <mergeCell ref="E57:F57"/>
    <mergeCell ref="G57:H57"/>
    <mergeCell ref="E58:F58"/>
    <mergeCell ref="G58:H58"/>
    <mergeCell ref="E59:F59"/>
    <mergeCell ref="G59:H59"/>
    <mergeCell ref="E60:F60"/>
    <mergeCell ref="B67:B87"/>
    <mergeCell ref="C67:D71"/>
    <mergeCell ref="E67:F67"/>
    <mergeCell ref="G67:H67"/>
    <mergeCell ref="E68:F68"/>
    <mergeCell ref="G68:H68"/>
    <mergeCell ref="E69:F69"/>
    <mergeCell ref="G69:H69"/>
    <mergeCell ref="E70:F70"/>
    <mergeCell ref="G70:H70"/>
    <mergeCell ref="E71:F71"/>
    <mergeCell ref="G71:H71"/>
    <mergeCell ref="C72:D76"/>
    <mergeCell ref="E72:F72"/>
    <mergeCell ref="G72:H72"/>
    <mergeCell ref="E73:F73"/>
    <mergeCell ref="G73:H73"/>
    <mergeCell ref="E74:F74"/>
    <mergeCell ref="G74:H74"/>
    <mergeCell ref="E75:F75"/>
    <mergeCell ref="G75:H75"/>
    <mergeCell ref="E76:F76"/>
    <mergeCell ref="G76:H76"/>
    <mergeCell ref="C77:D81"/>
    <mergeCell ref="E77:F77"/>
    <mergeCell ref="G77:H77"/>
    <mergeCell ref="E78:F78"/>
    <mergeCell ref="G78:H78"/>
    <mergeCell ref="E79:F79"/>
    <mergeCell ref="G79:H79"/>
    <mergeCell ref="G84:H84"/>
    <mergeCell ref="E85:F85"/>
    <mergeCell ref="G85:H85"/>
    <mergeCell ref="E86:F86"/>
    <mergeCell ref="G86:H86"/>
    <mergeCell ref="C87:D87"/>
    <mergeCell ref="E87:F87"/>
    <mergeCell ref="G87:H87"/>
    <mergeCell ref="E80:F80"/>
    <mergeCell ref="G80:H80"/>
    <mergeCell ref="E81:F81"/>
    <mergeCell ref="G81:H81"/>
    <mergeCell ref="C82:D86"/>
    <mergeCell ref="E82:F82"/>
    <mergeCell ref="G82:H82"/>
    <mergeCell ref="E83:F83"/>
    <mergeCell ref="G83:H83"/>
    <mergeCell ref="E84:F84"/>
    <mergeCell ref="E92:F92"/>
    <mergeCell ref="G92:H92"/>
    <mergeCell ref="C93:D93"/>
    <mergeCell ref="E93:F93"/>
    <mergeCell ref="G93:H93"/>
    <mergeCell ref="B88:B93"/>
    <mergeCell ref="C88:D92"/>
    <mergeCell ref="E88:F88"/>
    <mergeCell ref="G88:H88"/>
    <mergeCell ref="E89:F89"/>
    <mergeCell ref="G89:H89"/>
    <mergeCell ref="E90:F90"/>
    <mergeCell ref="G90:H90"/>
    <mergeCell ref="E91:F91"/>
    <mergeCell ref="G91:H91"/>
  </mergeCells>
  <phoneticPr fontId="19" type="noConversion"/>
  <printOptions horizontalCentered="1"/>
  <pageMargins left="0.39370078740157483" right="0.39370078740157483" top="0.39370078740157483" bottom="0.39370078740157483" header="0" footer="0"/>
  <pageSetup paperSize="9" scale="80"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IJ362"/>
  <sheetViews>
    <sheetView showGridLines="0" showZeros="0" tabSelected="1" workbookViewId="0">
      <selection activeCell="D16" sqref="D16"/>
    </sheetView>
  </sheetViews>
  <sheetFormatPr defaultColWidth="9.1640625" defaultRowHeight="18" customHeight="1"/>
  <cols>
    <col min="1" max="1" width="17.6640625" style="1" customWidth="1"/>
    <col min="2" max="2" width="16.33203125" style="1" customWidth="1"/>
    <col min="3" max="4" width="32.83203125" style="1" customWidth="1"/>
    <col min="5" max="5" width="49.83203125" style="1" customWidth="1"/>
    <col min="6" max="7" width="20.5" style="1" customWidth="1"/>
    <col min="8" max="8" width="71" style="1" customWidth="1"/>
    <col min="9" max="9" width="43" style="1" customWidth="1"/>
    <col min="10" max="244" width="9" style="2" customWidth="1"/>
    <col min="245" max="248" width="9.1640625" style="1" customWidth="1"/>
    <col min="249" max="16384" width="9.1640625" style="1"/>
  </cols>
  <sheetData>
    <row r="1" spans="1:244" ht="18" customHeight="1">
      <c r="A1" s="3"/>
      <c r="B1" s="3"/>
      <c r="C1" s="3"/>
      <c r="D1" s="3"/>
      <c r="E1" s="3"/>
      <c r="F1" s="4"/>
      <c r="G1" s="4"/>
      <c r="H1" s="4"/>
      <c r="I1" s="4"/>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row>
    <row r="2" spans="1:244" ht="18" customHeight="1">
      <c r="A2" s="5" t="s">
        <v>328</v>
      </c>
      <c r="B2" s="5"/>
      <c r="C2" s="6"/>
      <c r="D2" s="6"/>
      <c r="E2" s="6"/>
      <c r="F2" s="7"/>
      <c r="G2" s="7"/>
      <c r="H2" s="7"/>
      <c r="I2" s="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row>
    <row r="3" spans="1:244" ht="18" customHeight="1">
      <c r="A3" s="8"/>
      <c r="B3" s="8"/>
      <c r="C3" s="8"/>
      <c r="D3" s="8"/>
      <c r="E3" s="8"/>
      <c r="F3" s="97"/>
      <c r="G3" s="97"/>
      <c r="H3" s="97"/>
      <c r="I3" s="9"/>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row>
    <row r="4" spans="1:244" ht="18" customHeight="1">
      <c r="A4" s="224"/>
      <c r="B4" s="224"/>
      <c r="C4" s="224"/>
      <c r="D4" s="224"/>
      <c r="E4" s="224"/>
      <c r="F4" s="225" t="s">
        <v>329</v>
      </c>
      <c r="G4" s="225"/>
      <c r="H4" s="225"/>
      <c r="I4" s="226"/>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row>
    <row r="5" spans="1:244" ht="18" customHeight="1">
      <c r="A5" s="308" t="s">
        <v>330</v>
      </c>
      <c r="B5" s="308" t="s">
        <v>291</v>
      </c>
      <c r="C5" s="308" t="s">
        <v>292</v>
      </c>
      <c r="D5" s="308" t="s">
        <v>331</v>
      </c>
      <c r="E5" s="308" t="s">
        <v>332</v>
      </c>
      <c r="F5" s="310" t="s">
        <v>311</v>
      </c>
      <c r="G5" s="305" t="s">
        <v>312</v>
      </c>
      <c r="H5" s="305" t="s">
        <v>333</v>
      </c>
      <c r="I5" s="307" t="s">
        <v>334</v>
      </c>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row>
    <row r="6" spans="1:244" ht="18" customHeight="1">
      <c r="A6" s="309"/>
      <c r="B6" s="309"/>
      <c r="C6" s="309"/>
      <c r="D6" s="309"/>
      <c r="E6" s="309"/>
      <c r="F6" s="310"/>
      <c r="G6" s="306"/>
      <c r="H6" s="306"/>
      <c r="I6" s="30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row>
    <row r="7" spans="1:244" ht="18" customHeight="1">
      <c r="A7" s="227" t="s">
        <v>335</v>
      </c>
      <c r="B7" s="227" t="s">
        <v>335</v>
      </c>
      <c r="C7" s="227" t="s">
        <v>335</v>
      </c>
      <c r="D7" s="227" t="s">
        <v>335</v>
      </c>
      <c r="E7" s="227" t="s">
        <v>335</v>
      </c>
      <c r="F7" s="228">
        <v>1</v>
      </c>
      <c r="G7" s="228">
        <v>2</v>
      </c>
      <c r="H7" s="228">
        <v>3</v>
      </c>
      <c r="I7" s="228">
        <v>4</v>
      </c>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row>
    <row r="8" spans="1:244" s="2" customFormat="1" ht="18" customHeight="1">
      <c r="A8" s="229" t="s">
        <v>61</v>
      </c>
      <c r="B8" s="230"/>
      <c r="C8" s="231"/>
      <c r="D8" s="231"/>
      <c r="E8" s="232"/>
      <c r="F8" s="233"/>
      <c r="G8" s="234"/>
      <c r="H8" s="234"/>
      <c r="I8" s="233"/>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107"/>
      <c r="DJ8" s="107"/>
      <c r="DK8" s="107"/>
      <c r="DL8" s="107"/>
      <c r="DM8" s="107"/>
      <c r="DN8" s="107"/>
      <c r="DO8" s="107"/>
      <c r="DP8" s="107"/>
      <c r="DQ8" s="107"/>
      <c r="DR8" s="107"/>
      <c r="DS8" s="107"/>
      <c r="DT8" s="107"/>
      <c r="DU8" s="107"/>
      <c r="DV8" s="107"/>
      <c r="DW8" s="107"/>
      <c r="DX8" s="10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107"/>
      <c r="EZ8" s="107"/>
      <c r="FA8" s="107"/>
      <c r="FB8" s="107"/>
      <c r="FC8" s="107"/>
      <c r="FD8" s="107"/>
      <c r="FE8" s="107"/>
      <c r="FF8" s="107"/>
      <c r="FG8" s="107"/>
      <c r="FH8" s="107"/>
      <c r="FI8" s="107"/>
      <c r="FJ8" s="107"/>
      <c r="FK8" s="107"/>
      <c r="FL8" s="107"/>
      <c r="FM8" s="107"/>
      <c r="FN8" s="107"/>
      <c r="FO8" s="107"/>
      <c r="FP8" s="107"/>
      <c r="FQ8" s="107"/>
      <c r="FR8" s="107"/>
      <c r="FS8" s="107"/>
      <c r="FT8" s="107"/>
      <c r="FU8" s="107"/>
      <c r="FV8" s="107"/>
      <c r="FW8" s="107"/>
      <c r="FX8" s="107"/>
      <c r="FY8" s="107"/>
      <c r="FZ8" s="107"/>
      <c r="GA8" s="107"/>
      <c r="GB8" s="107"/>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c r="HA8" s="107"/>
      <c r="HB8" s="107"/>
      <c r="HC8" s="107"/>
      <c r="HD8" s="107"/>
      <c r="HE8" s="107"/>
      <c r="HF8" s="107"/>
      <c r="HG8" s="107"/>
      <c r="HH8" s="107"/>
      <c r="HI8" s="107"/>
      <c r="HJ8" s="107"/>
      <c r="HK8" s="107"/>
      <c r="HL8" s="107"/>
      <c r="HM8" s="107"/>
      <c r="HN8" s="107"/>
      <c r="HO8" s="107"/>
      <c r="HP8" s="107"/>
      <c r="HQ8" s="107"/>
      <c r="HR8" s="107"/>
      <c r="HS8" s="107"/>
      <c r="HT8" s="107"/>
      <c r="HU8" s="107"/>
      <c r="HV8" s="107"/>
      <c r="HW8" s="107"/>
      <c r="HX8" s="107"/>
      <c r="HY8" s="107"/>
      <c r="HZ8" s="107"/>
      <c r="IA8" s="107"/>
      <c r="IB8" s="107"/>
      <c r="IC8" s="107"/>
      <c r="ID8" s="107"/>
      <c r="IE8" s="107"/>
      <c r="IF8" s="107"/>
      <c r="IG8" s="107"/>
      <c r="IH8" s="107"/>
      <c r="II8" s="107"/>
      <c r="IJ8" s="107"/>
    </row>
    <row r="9" spans="1:244" ht="18" customHeight="1">
      <c r="A9" s="229" t="s">
        <v>712</v>
      </c>
      <c r="B9" s="230"/>
      <c r="C9" s="231"/>
      <c r="D9" s="231"/>
      <c r="E9" s="232"/>
      <c r="F9" s="233"/>
      <c r="G9" s="234"/>
      <c r="H9" s="234"/>
      <c r="I9" s="233"/>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row>
    <row r="10" spans="1:244" ht="18" customHeight="1">
      <c r="A10" s="229" t="s">
        <v>713</v>
      </c>
      <c r="B10" s="230" t="s">
        <v>381</v>
      </c>
      <c r="C10" s="231" t="s">
        <v>382</v>
      </c>
      <c r="D10" s="231"/>
      <c r="E10" s="232" t="s">
        <v>714</v>
      </c>
      <c r="F10" s="233" t="s">
        <v>715</v>
      </c>
      <c r="G10" s="234" t="s">
        <v>715</v>
      </c>
      <c r="H10" s="234" t="s">
        <v>527</v>
      </c>
      <c r="I10" s="233"/>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row>
    <row r="11" spans="1:244" ht="18" customHeight="1">
      <c r="A11" s="229" t="s">
        <v>713</v>
      </c>
      <c r="B11" s="230" t="s">
        <v>381</v>
      </c>
      <c r="C11" s="231" t="s">
        <v>382</v>
      </c>
      <c r="D11" s="231"/>
      <c r="E11" s="232"/>
      <c r="F11" s="233" t="s">
        <v>315</v>
      </c>
      <c r="G11" s="234" t="s">
        <v>316</v>
      </c>
      <c r="H11" s="234" t="s">
        <v>716</v>
      </c>
      <c r="I11" s="233" t="s">
        <v>717</v>
      </c>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row>
    <row r="12" spans="1:244" ht="18" customHeight="1">
      <c r="A12" s="229" t="s">
        <v>713</v>
      </c>
      <c r="B12" s="230" t="s">
        <v>381</v>
      </c>
      <c r="C12" s="231" t="s">
        <v>382</v>
      </c>
      <c r="D12" s="231"/>
      <c r="E12" s="232"/>
      <c r="F12" s="233"/>
      <c r="G12" s="234" t="s">
        <v>316</v>
      </c>
      <c r="H12" s="234" t="s">
        <v>718</v>
      </c>
      <c r="I12" s="233" t="s">
        <v>719</v>
      </c>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row>
    <row r="13" spans="1:244" ht="18" customHeight="1">
      <c r="A13" s="229" t="s">
        <v>713</v>
      </c>
      <c r="B13" s="230" t="s">
        <v>381</v>
      </c>
      <c r="C13" s="231" t="s">
        <v>382</v>
      </c>
      <c r="D13" s="231"/>
      <c r="E13" s="232"/>
      <c r="F13" s="233"/>
      <c r="G13" s="234" t="s">
        <v>318</v>
      </c>
      <c r="H13" s="234" t="s">
        <v>720</v>
      </c>
      <c r="I13" s="233" t="s">
        <v>721</v>
      </c>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row>
    <row r="14" spans="1:244" ht="18" customHeight="1">
      <c r="A14" s="229" t="s">
        <v>713</v>
      </c>
      <c r="B14" s="230" t="s">
        <v>381</v>
      </c>
      <c r="C14" s="231" t="s">
        <v>382</v>
      </c>
      <c r="D14" s="231"/>
      <c r="E14" s="232"/>
      <c r="F14" s="233" t="s">
        <v>327</v>
      </c>
      <c r="G14" s="234" t="s">
        <v>327</v>
      </c>
      <c r="H14" s="234" t="s">
        <v>722</v>
      </c>
      <c r="I14" s="233" t="s">
        <v>633</v>
      </c>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row>
    <row r="15" spans="1:244" ht="18" customHeight="1">
      <c r="A15" s="229" t="s">
        <v>713</v>
      </c>
      <c r="B15" s="230" t="s">
        <v>381</v>
      </c>
      <c r="C15" s="231" t="s">
        <v>382</v>
      </c>
      <c r="D15" s="231"/>
      <c r="E15" s="232" t="s">
        <v>723</v>
      </c>
      <c r="F15" s="233" t="s">
        <v>715</v>
      </c>
      <c r="G15" s="234" t="s">
        <v>715</v>
      </c>
      <c r="H15" s="234" t="s">
        <v>724</v>
      </c>
      <c r="I15" s="233"/>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row>
    <row r="16" spans="1:244" ht="18" customHeight="1">
      <c r="A16" s="229" t="s">
        <v>713</v>
      </c>
      <c r="B16" s="230" t="s">
        <v>381</v>
      </c>
      <c r="C16" s="231" t="s">
        <v>382</v>
      </c>
      <c r="D16" s="231"/>
      <c r="E16" s="232"/>
      <c r="F16" s="233" t="s">
        <v>315</v>
      </c>
      <c r="G16" s="234" t="s">
        <v>316</v>
      </c>
      <c r="H16" s="234" t="s">
        <v>725</v>
      </c>
      <c r="I16" s="233" t="s">
        <v>726</v>
      </c>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row>
    <row r="17" spans="1:244" ht="18" customHeight="1">
      <c r="A17" s="229" t="s">
        <v>713</v>
      </c>
      <c r="B17" s="230" t="s">
        <v>381</v>
      </c>
      <c r="C17" s="231" t="s">
        <v>382</v>
      </c>
      <c r="D17" s="231"/>
      <c r="E17" s="232"/>
      <c r="F17" s="233"/>
      <c r="G17" s="234" t="s">
        <v>316</v>
      </c>
      <c r="H17" s="234" t="s">
        <v>727</v>
      </c>
      <c r="I17" s="233" t="s">
        <v>728</v>
      </c>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row>
    <row r="18" spans="1:244" ht="18" customHeight="1">
      <c r="A18" s="229" t="s">
        <v>713</v>
      </c>
      <c r="B18" s="230" t="s">
        <v>381</v>
      </c>
      <c r="C18" s="231" t="s">
        <v>382</v>
      </c>
      <c r="D18" s="231"/>
      <c r="E18" s="232"/>
      <c r="F18" s="233"/>
      <c r="G18" s="234" t="s">
        <v>317</v>
      </c>
      <c r="H18" s="234" t="s">
        <v>729</v>
      </c>
      <c r="I18" s="233" t="s">
        <v>730</v>
      </c>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row>
    <row r="19" spans="1:244" ht="18" customHeight="1">
      <c r="A19" s="229" t="s">
        <v>713</v>
      </c>
      <c r="B19" s="230" t="s">
        <v>381</v>
      </c>
      <c r="C19" s="231" t="s">
        <v>382</v>
      </c>
      <c r="D19" s="231"/>
      <c r="E19" s="232"/>
      <c r="F19" s="233"/>
      <c r="G19" s="234" t="s">
        <v>318</v>
      </c>
      <c r="H19" s="234" t="s">
        <v>731</v>
      </c>
      <c r="I19" s="233" t="s">
        <v>732</v>
      </c>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row>
    <row r="20" spans="1:244" ht="18" customHeight="1">
      <c r="A20" s="229" t="s">
        <v>713</v>
      </c>
      <c r="B20" s="230" t="s">
        <v>381</v>
      </c>
      <c r="C20" s="231" t="s">
        <v>382</v>
      </c>
      <c r="D20" s="231"/>
      <c r="E20" s="232"/>
      <c r="F20" s="233" t="s">
        <v>327</v>
      </c>
      <c r="G20" s="234" t="s">
        <v>327</v>
      </c>
      <c r="H20" s="234" t="s">
        <v>733</v>
      </c>
      <c r="I20" s="233" t="s">
        <v>734</v>
      </c>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row>
    <row r="21" spans="1:244" ht="18" customHeight="1">
      <c r="A21" s="229" t="s">
        <v>713</v>
      </c>
      <c r="B21" s="230" t="s">
        <v>381</v>
      </c>
      <c r="C21" s="231" t="s">
        <v>382</v>
      </c>
      <c r="D21" s="231"/>
      <c r="E21" s="232" t="s">
        <v>735</v>
      </c>
      <c r="F21" s="233" t="s">
        <v>715</v>
      </c>
      <c r="G21" s="234" t="s">
        <v>715</v>
      </c>
      <c r="H21" s="234" t="s">
        <v>736</v>
      </c>
      <c r="I21" s="233"/>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row>
    <row r="22" spans="1:244" ht="18" customHeight="1">
      <c r="A22" s="229" t="s">
        <v>713</v>
      </c>
      <c r="B22" s="230" t="s">
        <v>381</v>
      </c>
      <c r="C22" s="231" t="s">
        <v>382</v>
      </c>
      <c r="D22" s="231"/>
      <c r="E22" s="232"/>
      <c r="F22" s="233" t="s">
        <v>315</v>
      </c>
      <c r="G22" s="234" t="s">
        <v>316</v>
      </c>
      <c r="H22" s="234" t="s">
        <v>737</v>
      </c>
      <c r="I22" s="233" t="s">
        <v>738</v>
      </c>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row>
    <row r="23" spans="1:244" ht="18" customHeight="1">
      <c r="A23" s="229" t="s">
        <v>713</v>
      </c>
      <c r="B23" s="230" t="s">
        <v>381</v>
      </c>
      <c r="C23" s="231" t="s">
        <v>382</v>
      </c>
      <c r="D23" s="231"/>
      <c r="E23" s="232"/>
      <c r="F23" s="233"/>
      <c r="G23" s="234" t="s">
        <v>316</v>
      </c>
      <c r="H23" s="234" t="s">
        <v>739</v>
      </c>
      <c r="I23" s="233" t="s">
        <v>740</v>
      </c>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row>
    <row r="24" spans="1:244" ht="18" customHeight="1">
      <c r="A24" s="229" t="s">
        <v>713</v>
      </c>
      <c r="B24" s="230" t="s">
        <v>381</v>
      </c>
      <c r="C24" s="231" t="s">
        <v>382</v>
      </c>
      <c r="D24" s="231"/>
      <c r="E24" s="232"/>
      <c r="F24" s="233"/>
      <c r="G24" s="234" t="s">
        <v>316</v>
      </c>
      <c r="H24" s="234" t="s">
        <v>741</v>
      </c>
      <c r="I24" s="233" t="s">
        <v>742</v>
      </c>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row>
    <row r="25" spans="1:244" ht="18" customHeight="1">
      <c r="A25" s="229" t="s">
        <v>713</v>
      </c>
      <c r="B25" s="230" t="s">
        <v>381</v>
      </c>
      <c r="C25" s="231" t="s">
        <v>382</v>
      </c>
      <c r="D25" s="231"/>
      <c r="E25" s="232"/>
      <c r="F25" s="233"/>
      <c r="G25" s="234" t="s">
        <v>316</v>
      </c>
      <c r="H25" s="234" t="s">
        <v>743</v>
      </c>
      <c r="I25" s="233" t="s">
        <v>744</v>
      </c>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row>
    <row r="26" spans="1:244" ht="18" customHeight="1">
      <c r="A26" s="229" t="s">
        <v>713</v>
      </c>
      <c r="B26" s="230" t="s">
        <v>381</v>
      </c>
      <c r="C26" s="231" t="s">
        <v>382</v>
      </c>
      <c r="D26" s="231"/>
      <c r="E26" s="232"/>
      <c r="F26" s="233"/>
      <c r="G26" s="234" t="s">
        <v>317</v>
      </c>
      <c r="H26" s="234" t="s">
        <v>745</v>
      </c>
      <c r="I26" s="233" t="s">
        <v>734</v>
      </c>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row>
    <row r="27" spans="1:244" ht="18" customHeight="1">
      <c r="A27" s="229" t="s">
        <v>713</v>
      </c>
      <c r="B27" s="230" t="s">
        <v>381</v>
      </c>
      <c r="C27" s="231" t="s">
        <v>382</v>
      </c>
      <c r="D27" s="231"/>
      <c r="E27" s="232"/>
      <c r="F27" s="233"/>
      <c r="G27" s="234" t="s">
        <v>318</v>
      </c>
      <c r="H27" s="234" t="s">
        <v>746</v>
      </c>
      <c r="I27" s="233" t="s">
        <v>677</v>
      </c>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c r="GH27" s="97"/>
      <c r="GI27" s="97"/>
      <c r="GJ27" s="97"/>
      <c r="GK27" s="97"/>
      <c r="GL27" s="97"/>
      <c r="GM27" s="97"/>
      <c r="GN27" s="97"/>
      <c r="GO27" s="97"/>
      <c r="GP27" s="97"/>
      <c r="GQ27" s="97"/>
      <c r="GR27" s="97"/>
      <c r="GS27" s="97"/>
      <c r="GT27" s="97"/>
      <c r="GU27" s="97"/>
      <c r="GV27" s="97"/>
      <c r="GW27" s="97"/>
      <c r="GX27" s="97"/>
      <c r="GY27" s="97"/>
      <c r="GZ27" s="97"/>
      <c r="HA27" s="97"/>
      <c r="HB27" s="97"/>
      <c r="HC27" s="97"/>
      <c r="HD27" s="97"/>
      <c r="HE27" s="97"/>
      <c r="HF27" s="97"/>
      <c r="HG27" s="97"/>
      <c r="HH27" s="97"/>
      <c r="HI27" s="97"/>
      <c r="HJ27" s="97"/>
      <c r="HK27" s="97"/>
      <c r="HL27" s="97"/>
      <c r="HM27" s="97"/>
      <c r="HN27" s="97"/>
      <c r="HO27" s="97"/>
      <c r="HP27" s="97"/>
      <c r="HQ27" s="97"/>
      <c r="HR27" s="97"/>
      <c r="HS27" s="97"/>
      <c r="HT27" s="97"/>
      <c r="HU27" s="97"/>
      <c r="HV27" s="97"/>
      <c r="HW27" s="97"/>
      <c r="HX27" s="97"/>
      <c r="HY27" s="97"/>
      <c r="HZ27" s="97"/>
      <c r="IA27" s="97"/>
      <c r="IB27" s="97"/>
      <c r="IC27" s="97"/>
      <c r="ID27" s="97"/>
      <c r="IE27" s="97"/>
      <c r="IF27" s="97"/>
      <c r="IG27" s="97"/>
      <c r="IH27" s="97"/>
      <c r="II27" s="97"/>
      <c r="IJ27" s="97"/>
    </row>
    <row r="28" spans="1:244" ht="18" customHeight="1">
      <c r="A28" s="229" t="s">
        <v>713</v>
      </c>
      <c r="B28" s="230" t="s">
        <v>381</v>
      </c>
      <c r="C28" s="231" t="s">
        <v>382</v>
      </c>
      <c r="D28" s="231"/>
      <c r="E28" s="232"/>
      <c r="F28" s="233"/>
      <c r="G28" s="234" t="s">
        <v>319</v>
      </c>
      <c r="H28" s="234" t="s">
        <v>747</v>
      </c>
      <c r="I28" s="233" t="s">
        <v>748</v>
      </c>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row>
    <row r="29" spans="1:244" ht="18" customHeight="1">
      <c r="A29" s="229" t="s">
        <v>713</v>
      </c>
      <c r="B29" s="230" t="s">
        <v>381</v>
      </c>
      <c r="C29" s="231" t="s">
        <v>382</v>
      </c>
      <c r="D29" s="231"/>
      <c r="E29" s="232"/>
      <c r="F29" s="233"/>
      <c r="G29" s="234" t="s">
        <v>319</v>
      </c>
      <c r="H29" s="234" t="s">
        <v>749</v>
      </c>
      <c r="I29" s="233" t="s">
        <v>750</v>
      </c>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row>
    <row r="30" spans="1:244" ht="18" customHeight="1">
      <c r="A30" s="229" t="s">
        <v>713</v>
      </c>
      <c r="B30" s="230" t="s">
        <v>381</v>
      </c>
      <c r="C30" s="231" t="s">
        <v>382</v>
      </c>
      <c r="D30" s="231"/>
      <c r="E30" s="232"/>
      <c r="F30" s="233"/>
      <c r="G30" s="234" t="s">
        <v>319</v>
      </c>
      <c r="H30" s="234" t="s">
        <v>751</v>
      </c>
      <c r="I30" s="233" t="s">
        <v>752</v>
      </c>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row>
    <row r="31" spans="1:244" ht="18" customHeight="1">
      <c r="A31" s="229" t="s">
        <v>713</v>
      </c>
      <c r="B31" s="230" t="s">
        <v>381</v>
      </c>
      <c r="C31" s="231" t="s">
        <v>382</v>
      </c>
      <c r="D31" s="231"/>
      <c r="E31" s="232"/>
      <c r="F31" s="233"/>
      <c r="G31" s="234" t="s">
        <v>319</v>
      </c>
      <c r="H31" s="234" t="s">
        <v>753</v>
      </c>
      <c r="I31" s="233" t="s">
        <v>754</v>
      </c>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row>
    <row r="32" spans="1:244" ht="18" customHeight="1">
      <c r="A32" s="229" t="s">
        <v>713</v>
      </c>
      <c r="B32" s="230" t="s">
        <v>381</v>
      </c>
      <c r="C32" s="231" t="s">
        <v>382</v>
      </c>
      <c r="D32" s="231"/>
      <c r="E32" s="232"/>
      <c r="F32" s="233" t="s">
        <v>321</v>
      </c>
      <c r="G32" s="234" t="s">
        <v>755</v>
      </c>
      <c r="H32" s="234" t="s">
        <v>756</v>
      </c>
      <c r="I32" s="233" t="s">
        <v>757</v>
      </c>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row>
    <row r="33" spans="1:244" ht="18" customHeight="1">
      <c r="A33" s="229" t="s">
        <v>713</v>
      </c>
      <c r="B33" s="230" t="s">
        <v>381</v>
      </c>
      <c r="C33" s="231" t="s">
        <v>382</v>
      </c>
      <c r="D33" s="231"/>
      <c r="E33" s="232"/>
      <c r="F33" s="233" t="s">
        <v>327</v>
      </c>
      <c r="G33" s="234" t="s">
        <v>327</v>
      </c>
      <c r="H33" s="234" t="s">
        <v>758</v>
      </c>
      <c r="I33" s="233" t="s">
        <v>759</v>
      </c>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row>
    <row r="34" spans="1:244" ht="18" customHeight="1">
      <c r="A34" s="229" t="s">
        <v>713</v>
      </c>
      <c r="B34" s="230" t="s">
        <v>381</v>
      </c>
      <c r="C34" s="231" t="s">
        <v>382</v>
      </c>
      <c r="D34" s="231"/>
      <c r="E34" s="232" t="s">
        <v>582</v>
      </c>
      <c r="F34" s="233" t="s">
        <v>715</v>
      </c>
      <c r="G34" s="234" t="s">
        <v>715</v>
      </c>
      <c r="H34" s="234" t="s">
        <v>760</v>
      </c>
      <c r="I34" s="233"/>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row>
    <row r="35" spans="1:244" ht="18" customHeight="1">
      <c r="A35" s="229" t="s">
        <v>713</v>
      </c>
      <c r="B35" s="230" t="s">
        <v>381</v>
      </c>
      <c r="C35" s="231" t="s">
        <v>382</v>
      </c>
      <c r="D35" s="231"/>
      <c r="E35" s="232"/>
      <c r="F35" s="233" t="s">
        <v>315</v>
      </c>
      <c r="G35" s="234" t="s">
        <v>316</v>
      </c>
      <c r="H35" s="234" t="s">
        <v>603</v>
      </c>
      <c r="I35" s="233" t="s">
        <v>761</v>
      </c>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row>
    <row r="36" spans="1:244" ht="18" customHeight="1">
      <c r="A36" s="229" t="s">
        <v>713</v>
      </c>
      <c r="B36" s="230" t="s">
        <v>381</v>
      </c>
      <c r="C36" s="231" t="s">
        <v>382</v>
      </c>
      <c r="D36" s="231"/>
      <c r="E36" s="232"/>
      <c r="F36" s="233"/>
      <c r="G36" s="234" t="s">
        <v>316</v>
      </c>
      <c r="H36" s="234" t="s">
        <v>762</v>
      </c>
      <c r="I36" s="233" t="s">
        <v>763</v>
      </c>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row>
    <row r="37" spans="1:244" ht="18" customHeight="1">
      <c r="A37" s="229" t="s">
        <v>713</v>
      </c>
      <c r="B37" s="230" t="s">
        <v>381</v>
      </c>
      <c r="C37" s="231" t="s">
        <v>382</v>
      </c>
      <c r="D37" s="231"/>
      <c r="E37" s="232"/>
      <c r="F37" s="233"/>
      <c r="G37" s="234" t="s">
        <v>316</v>
      </c>
      <c r="H37" s="234" t="s">
        <v>764</v>
      </c>
      <c r="I37" s="233" t="s">
        <v>765</v>
      </c>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c r="IJ37" s="97"/>
    </row>
    <row r="38" spans="1:244" ht="18" customHeight="1">
      <c r="A38" s="229" t="s">
        <v>713</v>
      </c>
      <c r="B38" s="230" t="s">
        <v>381</v>
      </c>
      <c r="C38" s="231" t="s">
        <v>382</v>
      </c>
      <c r="D38" s="231"/>
      <c r="E38" s="232"/>
      <c r="F38" s="233"/>
      <c r="G38" s="234" t="s">
        <v>317</v>
      </c>
      <c r="H38" s="234" t="s">
        <v>766</v>
      </c>
      <c r="I38" s="233" t="s">
        <v>767</v>
      </c>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c r="GQ38" s="97"/>
      <c r="GR38" s="97"/>
      <c r="GS38" s="97"/>
      <c r="GT38" s="97"/>
      <c r="GU38" s="97"/>
      <c r="GV38" s="97"/>
      <c r="GW38" s="97"/>
      <c r="GX38" s="97"/>
      <c r="GY38" s="97"/>
      <c r="GZ38" s="97"/>
      <c r="HA38" s="97"/>
      <c r="HB38" s="97"/>
      <c r="HC38" s="97"/>
      <c r="HD38" s="97"/>
      <c r="HE38" s="97"/>
      <c r="HF38" s="97"/>
      <c r="HG38" s="97"/>
      <c r="HH38" s="97"/>
      <c r="HI38" s="97"/>
      <c r="HJ38" s="97"/>
      <c r="HK38" s="97"/>
      <c r="HL38" s="97"/>
      <c r="HM38" s="97"/>
      <c r="HN38" s="97"/>
      <c r="HO38" s="97"/>
      <c r="HP38" s="97"/>
      <c r="HQ38" s="97"/>
      <c r="HR38" s="97"/>
      <c r="HS38" s="97"/>
      <c r="HT38" s="97"/>
      <c r="HU38" s="97"/>
      <c r="HV38" s="97"/>
      <c r="HW38" s="97"/>
      <c r="HX38" s="97"/>
      <c r="HY38" s="97"/>
      <c r="HZ38" s="97"/>
      <c r="IA38" s="97"/>
      <c r="IB38" s="97"/>
      <c r="IC38" s="97"/>
      <c r="ID38" s="97"/>
      <c r="IE38" s="97"/>
      <c r="IF38" s="97"/>
      <c r="IG38" s="97"/>
      <c r="IH38" s="97"/>
      <c r="II38" s="97"/>
      <c r="IJ38" s="97"/>
    </row>
    <row r="39" spans="1:244" ht="18" customHeight="1">
      <c r="A39" s="229" t="s">
        <v>713</v>
      </c>
      <c r="B39" s="230" t="s">
        <v>381</v>
      </c>
      <c r="C39" s="231" t="s">
        <v>382</v>
      </c>
      <c r="D39" s="231"/>
      <c r="E39" s="232"/>
      <c r="F39" s="233"/>
      <c r="G39" s="234" t="s">
        <v>317</v>
      </c>
      <c r="H39" s="234" t="s">
        <v>630</v>
      </c>
      <c r="I39" s="233" t="s">
        <v>768</v>
      </c>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97"/>
      <c r="GI39" s="97"/>
      <c r="GJ39" s="97"/>
      <c r="GK39" s="97"/>
      <c r="GL39" s="97"/>
      <c r="GM39" s="97"/>
      <c r="GN39" s="97"/>
      <c r="GO39" s="97"/>
      <c r="GP39" s="97"/>
      <c r="GQ39" s="97"/>
      <c r="GR39" s="97"/>
      <c r="GS39" s="97"/>
      <c r="GT39" s="97"/>
      <c r="GU39" s="97"/>
      <c r="GV39" s="97"/>
      <c r="GW39" s="97"/>
      <c r="GX39" s="97"/>
      <c r="GY39" s="97"/>
      <c r="GZ39" s="97"/>
      <c r="HA39" s="97"/>
      <c r="HB39" s="97"/>
      <c r="HC39" s="97"/>
      <c r="HD39" s="97"/>
      <c r="HE39" s="97"/>
      <c r="HF39" s="97"/>
      <c r="HG39" s="97"/>
      <c r="HH39" s="97"/>
      <c r="HI39" s="97"/>
      <c r="HJ39" s="97"/>
      <c r="HK39" s="97"/>
      <c r="HL39" s="97"/>
      <c r="HM39" s="97"/>
      <c r="HN39" s="97"/>
      <c r="HO39" s="97"/>
      <c r="HP39" s="97"/>
      <c r="HQ39" s="97"/>
      <c r="HR39" s="97"/>
      <c r="HS39" s="97"/>
      <c r="HT39" s="97"/>
      <c r="HU39" s="97"/>
      <c r="HV39" s="97"/>
      <c r="HW39" s="97"/>
      <c r="HX39" s="97"/>
      <c r="HY39" s="97"/>
      <c r="HZ39" s="97"/>
      <c r="IA39" s="97"/>
      <c r="IB39" s="97"/>
      <c r="IC39" s="97"/>
      <c r="ID39" s="97"/>
      <c r="IE39" s="97"/>
      <c r="IF39" s="97"/>
      <c r="IG39" s="97"/>
      <c r="IH39" s="97"/>
      <c r="II39" s="97"/>
      <c r="IJ39" s="97"/>
    </row>
    <row r="40" spans="1:244" ht="18" customHeight="1">
      <c r="A40" s="229" t="s">
        <v>713</v>
      </c>
      <c r="B40" s="230" t="s">
        <v>381</v>
      </c>
      <c r="C40" s="231" t="s">
        <v>382</v>
      </c>
      <c r="D40" s="231"/>
      <c r="E40" s="232"/>
      <c r="F40" s="233"/>
      <c r="G40" s="234" t="s">
        <v>317</v>
      </c>
      <c r="H40" s="234" t="s">
        <v>769</v>
      </c>
      <c r="I40" s="233" t="s">
        <v>770</v>
      </c>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c r="IJ40" s="97"/>
    </row>
    <row r="41" spans="1:244" ht="18" customHeight="1">
      <c r="A41" s="229" t="s">
        <v>713</v>
      </c>
      <c r="B41" s="230" t="s">
        <v>381</v>
      </c>
      <c r="C41" s="231" t="s">
        <v>382</v>
      </c>
      <c r="D41" s="231"/>
      <c r="E41" s="232"/>
      <c r="F41" s="233"/>
      <c r="G41" s="234" t="s">
        <v>318</v>
      </c>
      <c r="H41" s="234" t="s">
        <v>620</v>
      </c>
      <c r="I41" s="233" t="s">
        <v>677</v>
      </c>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c r="FB41" s="97"/>
      <c r="FC41" s="97"/>
      <c r="FD41" s="97"/>
      <c r="FE41" s="97"/>
      <c r="FF41" s="97"/>
      <c r="FG41" s="97"/>
      <c r="FH41" s="97"/>
      <c r="FI41" s="97"/>
      <c r="FJ41" s="97"/>
      <c r="FK41" s="97"/>
      <c r="FL41" s="97"/>
      <c r="FM41" s="97"/>
      <c r="FN41" s="97"/>
      <c r="FO41" s="97"/>
      <c r="FP41" s="97"/>
      <c r="FQ41" s="97"/>
      <c r="FR41" s="97"/>
      <c r="FS41" s="97"/>
      <c r="FT41" s="97"/>
      <c r="FU41" s="97"/>
      <c r="FV41" s="97"/>
      <c r="FW41" s="97"/>
      <c r="FX41" s="97"/>
      <c r="FY41" s="97"/>
      <c r="FZ41" s="97"/>
      <c r="GA41" s="97"/>
      <c r="GB41" s="97"/>
      <c r="GC41" s="97"/>
      <c r="GD41" s="97"/>
      <c r="GE41" s="97"/>
      <c r="GF41" s="97"/>
      <c r="GG41" s="97"/>
      <c r="GH41" s="97"/>
      <c r="GI41" s="97"/>
      <c r="GJ41" s="97"/>
      <c r="GK41" s="97"/>
      <c r="GL41" s="97"/>
      <c r="GM41" s="97"/>
      <c r="GN41" s="97"/>
      <c r="GO41" s="97"/>
      <c r="GP41" s="97"/>
      <c r="GQ41" s="97"/>
      <c r="GR41" s="97"/>
      <c r="GS41" s="97"/>
      <c r="GT41" s="97"/>
      <c r="GU41" s="97"/>
      <c r="GV41" s="97"/>
      <c r="GW41" s="97"/>
      <c r="GX41" s="97"/>
      <c r="GY41" s="97"/>
      <c r="GZ41" s="97"/>
      <c r="HA41" s="97"/>
      <c r="HB41" s="97"/>
      <c r="HC41" s="97"/>
      <c r="HD41" s="97"/>
      <c r="HE41" s="97"/>
      <c r="HF41" s="97"/>
      <c r="HG41" s="97"/>
      <c r="HH41" s="97"/>
      <c r="HI41" s="97"/>
      <c r="HJ41" s="97"/>
      <c r="HK41" s="97"/>
      <c r="HL41" s="97"/>
      <c r="HM41" s="97"/>
      <c r="HN41" s="97"/>
      <c r="HO41" s="97"/>
      <c r="HP41" s="97"/>
      <c r="HQ41" s="97"/>
      <c r="HR41" s="97"/>
      <c r="HS41" s="97"/>
      <c r="HT41" s="97"/>
      <c r="HU41" s="97"/>
      <c r="HV41" s="97"/>
      <c r="HW41" s="97"/>
      <c r="HX41" s="97"/>
      <c r="HY41" s="97"/>
      <c r="HZ41" s="97"/>
      <c r="IA41" s="97"/>
      <c r="IB41" s="97"/>
      <c r="IC41" s="97"/>
      <c r="ID41" s="97"/>
      <c r="IE41" s="97"/>
      <c r="IF41" s="97"/>
      <c r="IG41" s="97"/>
      <c r="IH41" s="97"/>
      <c r="II41" s="97"/>
      <c r="IJ41" s="97"/>
    </row>
    <row r="42" spans="1:244" ht="18" customHeight="1">
      <c r="A42" s="229" t="s">
        <v>713</v>
      </c>
      <c r="B42" s="230" t="s">
        <v>381</v>
      </c>
      <c r="C42" s="231" t="s">
        <v>382</v>
      </c>
      <c r="D42" s="231"/>
      <c r="E42" s="232"/>
      <c r="F42" s="233"/>
      <c r="G42" s="234" t="s">
        <v>318</v>
      </c>
      <c r="H42" s="234"/>
      <c r="I42" s="233"/>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c r="FR42" s="97"/>
      <c r="FS42" s="97"/>
      <c r="FT42" s="97"/>
      <c r="FU42" s="97"/>
      <c r="FV42" s="97"/>
      <c r="FW42" s="97"/>
      <c r="FX42" s="97"/>
      <c r="FY42" s="97"/>
      <c r="FZ42" s="97"/>
      <c r="GA42" s="97"/>
      <c r="GB42" s="97"/>
      <c r="GC42" s="97"/>
      <c r="GD42" s="97"/>
      <c r="GE42" s="97"/>
      <c r="GF42" s="97"/>
      <c r="GG42" s="97"/>
      <c r="GH42" s="97"/>
      <c r="GI42" s="97"/>
      <c r="GJ42" s="97"/>
      <c r="GK42" s="97"/>
      <c r="GL42" s="97"/>
      <c r="GM42" s="97"/>
      <c r="GN42" s="97"/>
      <c r="GO42" s="97"/>
      <c r="GP42" s="97"/>
      <c r="GQ42" s="97"/>
      <c r="GR42" s="97"/>
      <c r="GS42" s="97"/>
      <c r="GT42" s="97"/>
      <c r="GU42" s="97"/>
      <c r="GV42" s="97"/>
      <c r="GW42" s="97"/>
      <c r="GX42" s="97"/>
      <c r="GY42" s="97"/>
      <c r="GZ42" s="97"/>
      <c r="HA42" s="97"/>
      <c r="HB42" s="97"/>
      <c r="HC42" s="97"/>
      <c r="HD42" s="97"/>
      <c r="HE42" s="97"/>
      <c r="HF42" s="97"/>
      <c r="HG42" s="97"/>
      <c r="HH42" s="97"/>
      <c r="HI42" s="97"/>
      <c r="HJ42" s="97"/>
      <c r="HK42" s="97"/>
      <c r="HL42" s="97"/>
      <c r="HM42" s="97"/>
      <c r="HN42" s="97"/>
      <c r="HO42" s="97"/>
      <c r="HP42" s="97"/>
      <c r="HQ42" s="97"/>
      <c r="HR42" s="97"/>
      <c r="HS42" s="97"/>
      <c r="HT42" s="97"/>
      <c r="HU42" s="97"/>
      <c r="HV42" s="97"/>
      <c r="HW42" s="97"/>
      <c r="HX42" s="97"/>
      <c r="HY42" s="97"/>
      <c r="HZ42" s="97"/>
      <c r="IA42" s="97"/>
      <c r="IB42" s="97"/>
      <c r="IC42" s="97"/>
      <c r="ID42" s="97"/>
      <c r="IE42" s="97"/>
      <c r="IF42" s="97"/>
      <c r="IG42" s="97"/>
      <c r="IH42" s="97"/>
      <c r="II42" s="97"/>
      <c r="IJ42" s="97"/>
    </row>
    <row r="43" spans="1:244" ht="18" customHeight="1">
      <c r="A43" s="229" t="s">
        <v>713</v>
      </c>
      <c r="B43" s="230" t="s">
        <v>381</v>
      </c>
      <c r="C43" s="231" t="s">
        <v>382</v>
      </c>
      <c r="D43" s="231"/>
      <c r="E43" s="232"/>
      <c r="F43" s="233" t="s">
        <v>321</v>
      </c>
      <c r="G43" s="234" t="s">
        <v>755</v>
      </c>
      <c r="H43" s="234" t="s">
        <v>771</v>
      </c>
      <c r="I43" s="233" t="s">
        <v>772</v>
      </c>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c r="GP43" s="97"/>
      <c r="GQ43" s="97"/>
      <c r="GR43" s="97"/>
      <c r="GS43" s="97"/>
      <c r="GT43" s="97"/>
      <c r="GU43" s="97"/>
      <c r="GV43" s="97"/>
      <c r="GW43" s="97"/>
      <c r="GX43" s="97"/>
      <c r="GY43" s="97"/>
      <c r="GZ43" s="97"/>
      <c r="HA43" s="97"/>
      <c r="HB43" s="97"/>
      <c r="HC43" s="97"/>
      <c r="HD43" s="97"/>
      <c r="HE43" s="97"/>
      <c r="HF43" s="97"/>
      <c r="HG43" s="97"/>
      <c r="HH43" s="97"/>
      <c r="HI43" s="97"/>
      <c r="HJ43" s="97"/>
      <c r="HK43" s="97"/>
      <c r="HL43" s="97"/>
      <c r="HM43" s="97"/>
      <c r="HN43" s="97"/>
      <c r="HO43" s="97"/>
      <c r="HP43" s="97"/>
      <c r="HQ43" s="97"/>
      <c r="HR43" s="97"/>
      <c r="HS43" s="97"/>
      <c r="HT43" s="97"/>
      <c r="HU43" s="97"/>
      <c r="HV43" s="97"/>
      <c r="HW43" s="97"/>
      <c r="HX43" s="97"/>
      <c r="HY43" s="97"/>
      <c r="HZ43" s="97"/>
      <c r="IA43" s="97"/>
      <c r="IB43" s="97"/>
      <c r="IC43" s="97"/>
      <c r="ID43" s="97"/>
      <c r="IE43" s="97"/>
      <c r="IF43" s="97"/>
      <c r="IG43" s="97"/>
      <c r="IH43" s="97"/>
      <c r="II43" s="97"/>
      <c r="IJ43" s="97"/>
    </row>
    <row r="44" spans="1:244" ht="18" customHeight="1">
      <c r="A44" s="229" t="s">
        <v>713</v>
      </c>
      <c r="B44" s="230" t="s">
        <v>381</v>
      </c>
      <c r="C44" s="231" t="s">
        <v>382</v>
      </c>
      <c r="D44" s="231"/>
      <c r="E44" s="232"/>
      <c r="F44" s="233" t="s">
        <v>327</v>
      </c>
      <c r="G44" s="234" t="s">
        <v>327</v>
      </c>
      <c r="H44" s="234" t="s">
        <v>773</v>
      </c>
      <c r="I44" s="233" t="s">
        <v>633</v>
      </c>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97"/>
      <c r="FM44" s="97"/>
      <c r="FN44" s="97"/>
      <c r="FO44" s="97"/>
      <c r="FP44" s="97"/>
      <c r="FQ44" s="97"/>
      <c r="FR44" s="97"/>
      <c r="FS44" s="97"/>
      <c r="FT44" s="97"/>
      <c r="FU44" s="97"/>
      <c r="FV44" s="97"/>
      <c r="FW44" s="97"/>
      <c r="FX44" s="97"/>
      <c r="FY44" s="97"/>
      <c r="FZ44" s="97"/>
      <c r="GA44" s="97"/>
      <c r="GB44" s="97"/>
      <c r="GC44" s="97"/>
      <c r="GD44" s="97"/>
      <c r="GE44" s="97"/>
      <c r="GF44" s="97"/>
      <c r="GG44" s="97"/>
      <c r="GH44" s="97"/>
      <c r="GI44" s="97"/>
      <c r="GJ44" s="97"/>
      <c r="GK44" s="97"/>
      <c r="GL44" s="97"/>
      <c r="GM44" s="97"/>
      <c r="GN44" s="97"/>
      <c r="GO44" s="97"/>
      <c r="GP44" s="97"/>
      <c r="GQ44" s="97"/>
      <c r="GR44" s="97"/>
      <c r="GS44" s="97"/>
      <c r="GT44" s="97"/>
      <c r="GU44" s="97"/>
      <c r="GV44" s="97"/>
      <c r="GW44" s="97"/>
      <c r="GX44" s="97"/>
      <c r="GY44" s="97"/>
      <c r="GZ44" s="97"/>
      <c r="HA44" s="97"/>
      <c r="HB44" s="97"/>
      <c r="HC44" s="97"/>
      <c r="HD44" s="97"/>
      <c r="HE44" s="97"/>
      <c r="HF44" s="97"/>
      <c r="HG44" s="97"/>
      <c r="HH44" s="97"/>
      <c r="HI44" s="97"/>
      <c r="HJ44" s="97"/>
      <c r="HK44" s="97"/>
      <c r="HL44" s="97"/>
      <c r="HM44" s="97"/>
      <c r="HN44" s="97"/>
      <c r="HO44" s="97"/>
      <c r="HP44" s="97"/>
      <c r="HQ44" s="97"/>
      <c r="HR44" s="97"/>
      <c r="HS44" s="97"/>
      <c r="HT44" s="97"/>
      <c r="HU44" s="97"/>
      <c r="HV44" s="97"/>
      <c r="HW44" s="97"/>
      <c r="HX44" s="97"/>
      <c r="HY44" s="97"/>
      <c r="HZ44" s="97"/>
      <c r="IA44" s="97"/>
      <c r="IB44" s="97"/>
      <c r="IC44" s="97"/>
      <c r="ID44" s="97"/>
      <c r="IE44" s="97"/>
      <c r="IF44" s="97"/>
      <c r="IG44" s="97"/>
      <c r="IH44" s="97"/>
      <c r="II44" s="97"/>
      <c r="IJ44" s="97"/>
    </row>
    <row r="45" spans="1:244" ht="18" customHeight="1">
      <c r="A45" s="229" t="s">
        <v>713</v>
      </c>
      <c r="B45" s="230" t="s">
        <v>381</v>
      </c>
      <c r="C45" s="231" t="s">
        <v>382</v>
      </c>
      <c r="D45" s="231"/>
      <c r="E45" s="232" t="s">
        <v>774</v>
      </c>
      <c r="F45" s="233" t="s">
        <v>715</v>
      </c>
      <c r="G45" s="234" t="s">
        <v>715</v>
      </c>
      <c r="H45" s="234" t="s">
        <v>775</v>
      </c>
      <c r="I45" s="233"/>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c r="FR45" s="97"/>
      <c r="FS45" s="97"/>
      <c r="FT45" s="97"/>
      <c r="FU45" s="97"/>
      <c r="FV45" s="97"/>
      <c r="FW45" s="97"/>
      <c r="FX45" s="97"/>
      <c r="FY45" s="97"/>
      <c r="FZ45" s="97"/>
      <c r="GA45" s="97"/>
      <c r="GB45" s="97"/>
      <c r="GC45" s="97"/>
      <c r="GD45" s="97"/>
      <c r="GE45" s="97"/>
      <c r="GF45" s="97"/>
      <c r="GG45" s="97"/>
      <c r="GH45" s="97"/>
      <c r="GI45" s="97"/>
      <c r="GJ45" s="97"/>
      <c r="GK45" s="97"/>
      <c r="GL45" s="97"/>
      <c r="GM45" s="97"/>
      <c r="GN45" s="97"/>
      <c r="GO45" s="97"/>
      <c r="GP45" s="97"/>
      <c r="GQ45" s="97"/>
      <c r="GR45" s="97"/>
      <c r="GS45" s="97"/>
      <c r="GT45" s="97"/>
      <c r="GU45" s="97"/>
      <c r="GV45" s="97"/>
      <c r="GW45" s="97"/>
      <c r="GX45" s="97"/>
      <c r="GY45" s="97"/>
      <c r="GZ45" s="97"/>
      <c r="HA45" s="97"/>
      <c r="HB45" s="97"/>
      <c r="HC45" s="97"/>
      <c r="HD45" s="97"/>
      <c r="HE45" s="97"/>
      <c r="HF45" s="97"/>
      <c r="HG45" s="97"/>
      <c r="HH45" s="97"/>
      <c r="HI45" s="97"/>
      <c r="HJ45" s="97"/>
      <c r="HK45" s="97"/>
      <c r="HL45" s="97"/>
      <c r="HM45" s="97"/>
      <c r="HN45" s="97"/>
      <c r="HO45" s="97"/>
      <c r="HP45" s="97"/>
      <c r="HQ45" s="97"/>
      <c r="HR45" s="97"/>
      <c r="HS45" s="97"/>
      <c r="HT45" s="97"/>
      <c r="HU45" s="97"/>
      <c r="HV45" s="97"/>
      <c r="HW45" s="97"/>
      <c r="HX45" s="97"/>
      <c r="HY45" s="97"/>
      <c r="HZ45" s="97"/>
      <c r="IA45" s="97"/>
      <c r="IB45" s="97"/>
      <c r="IC45" s="97"/>
      <c r="ID45" s="97"/>
      <c r="IE45" s="97"/>
      <c r="IF45" s="97"/>
      <c r="IG45" s="97"/>
      <c r="IH45" s="97"/>
      <c r="II45" s="97"/>
      <c r="IJ45" s="97"/>
    </row>
    <row r="46" spans="1:244" ht="18" customHeight="1">
      <c r="A46" s="229" t="s">
        <v>713</v>
      </c>
      <c r="B46" s="230" t="s">
        <v>381</v>
      </c>
      <c r="C46" s="231" t="s">
        <v>382</v>
      </c>
      <c r="D46" s="231"/>
      <c r="E46" s="232"/>
      <c r="F46" s="233" t="s">
        <v>315</v>
      </c>
      <c r="G46" s="234" t="s">
        <v>317</v>
      </c>
      <c r="H46" s="234" t="s">
        <v>776</v>
      </c>
      <c r="I46" s="233" t="s">
        <v>777</v>
      </c>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97"/>
      <c r="IB46" s="97"/>
      <c r="IC46" s="97"/>
      <c r="ID46" s="97"/>
      <c r="IE46" s="97"/>
      <c r="IF46" s="97"/>
      <c r="IG46" s="97"/>
      <c r="IH46" s="97"/>
      <c r="II46" s="97"/>
      <c r="IJ46" s="97"/>
    </row>
    <row r="47" spans="1:244" ht="18" customHeight="1">
      <c r="A47" s="229" t="s">
        <v>713</v>
      </c>
      <c r="B47" s="230" t="s">
        <v>381</v>
      </c>
      <c r="C47" s="231" t="s">
        <v>382</v>
      </c>
      <c r="D47" s="231"/>
      <c r="E47" s="232"/>
      <c r="F47" s="233"/>
      <c r="G47" s="234" t="s">
        <v>318</v>
      </c>
      <c r="H47" s="234" t="s">
        <v>778</v>
      </c>
      <c r="I47" s="233" t="s">
        <v>777</v>
      </c>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row>
    <row r="48" spans="1:244" ht="18" customHeight="1">
      <c r="A48" s="229" t="s">
        <v>713</v>
      </c>
      <c r="B48" s="230" t="s">
        <v>381</v>
      </c>
      <c r="C48" s="231" t="s">
        <v>382</v>
      </c>
      <c r="D48" s="231"/>
      <c r="E48" s="232"/>
      <c r="F48" s="233" t="s">
        <v>327</v>
      </c>
      <c r="G48" s="234" t="s">
        <v>327</v>
      </c>
      <c r="H48" s="234" t="s">
        <v>779</v>
      </c>
      <c r="I48" s="233" t="s">
        <v>759</v>
      </c>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7"/>
      <c r="IB48" s="97"/>
      <c r="IC48" s="97"/>
      <c r="ID48" s="97"/>
      <c r="IE48" s="97"/>
      <c r="IF48" s="97"/>
      <c r="IG48" s="97"/>
      <c r="IH48" s="97"/>
      <c r="II48" s="97"/>
      <c r="IJ48" s="97"/>
    </row>
    <row r="49" spans="1:244" ht="18" customHeight="1">
      <c r="A49" s="229" t="s">
        <v>713</v>
      </c>
      <c r="B49" s="230" t="s">
        <v>381</v>
      </c>
      <c r="C49" s="231" t="s">
        <v>382</v>
      </c>
      <c r="D49" s="231"/>
      <c r="E49" s="232" t="s">
        <v>780</v>
      </c>
      <c r="F49" s="233" t="s">
        <v>715</v>
      </c>
      <c r="G49" s="234" t="s">
        <v>715</v>
      </c>
      <c r="H49" s="234" t="s">
        <v>781</v>
      </c>
      <c r="I49" s="233"/>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c r="FH49" s="97"/>
      <c r="FI49" s="97"/>
      <c r="FJ49" s="97"/>
      <c r="FK49" s="97"/>
      <c r="FL49" s="97"/>
      <c r="FM49" s="97"/>
      <c r="FN49" s="97"/>
      <c r="FO49" s="97"/>
      <c r="FP49" s="97"/>
      <c r="FQ49" s="97"/>
      <c r="FR49" s="97"/>
      <c r="FS49" s="97"/>
      <c r="FT49" s="97"/>
      <c r="FU49" s="97"/>
      <c r="FV49" s="97"/>
      <c r="FW49" s="97"/>
      <c r="FX49" s="97"/>
      <c r="FY49" s="97"/>
      <c r="FZ49" s="97"/>
      <c r="GA49" s="97"/>
      <c r="GB49" s="97"/>
      <c r="GC49" s="97"/>
      <c r="GD49" s="97"/>
      <c r="GE49" s="97"/>
      <c r="GF49" s="97"/>
      <c r="GG49" s="97"/>
      <c r="GH49" s="97"/>
      <c r="GI49" s="97"/>
      <c r="GJ49" s="97"/>
      <c r="GK49" s="97"/>
      <c r="GL49" s="97"/>
      <c r="GM49" s="97"/>
      <c r="GN49" s="97"/>
      <c r="GO49" s="97"/>
      <c r="GP49" s="97"/>
      <c r="GQ49" s="97"/>
      <c r="GR49" s="97"/>
      <c r="GS49" s="97"/>
      <c r="GT49" s="97"/>
      <c r="GU49" s="97"/>
      <c r="GV49" s="97"/>
      <c r="GW49" s="97"/>
      <c r="GX49" s="97"/>
      <c r="GY49" s="97"/>
      <c r="GZ49" s="97"/>
      <c r="HA49" s="97"/>
      <c r="HB49" s="97"/>
      <c r="HC49" s="97"/>
      <c r="HD49" s="97"/>
      <c r="HE49" s="97"/>
      <c r="HF49" s="97"/>
      <c r="HG49" s="97"/>
      <c r="HH49" s="97"/>
      <c r="HI49" s="97"/>
      <c r="HJ49" s="97"/>
      <c r="HK49" s="97"/>
      <c r="HL49" s="97"/>
      <c r="HM49" s="97"/>
      <c r="HN49" s="97"/>
      <c r="HO49" s="97"/>
      <c r="HP49" s="97"/>
      <c r="HQ49" s="97"/>
      <c r="HR49" s="97"/>
      <c r="HS49" s="97"/>
      <c r="HT49" s="97"/>
      <c r="HU49" s="97"/>
      <c r="HV49" s="97"/>
      <c r="HW49" s="97"/>
      <c r="HX49" s="97"/>
      <c r="HY49" s="97"/>
      <c r="HZ49" s="97"/>
      <c r="IA49" s="97"/>
      <c r="IB49" s="97"/>
      <c r="IC49" s="97"/>
      <c r="ID49" s="97"/>
      <c r="IE49" s="97"/>
      <c r="IF49" s="97"/>
      <c r="IG49" s="97"/>
      <c r="IH49" s="97"/>
      <c r="II49" s="97"/>
      <c r="IJ49" s="97"/>
    </row>
    <row r="50" spans="1:244" ht="18" customHeight="1">
      <c r="A50" s="229" t="s">
        <v>713</v>
      </c>
      <c r="B50" s="230" t="s">
        <v>381</v>
      </c>
      <c r="C50" s="231" t="s">
        <v>382</v>
      </c>
      <c r="D50" s="231"/>
      <c r="E50" s="232"/>
      <c r="F50" s="233" t="s">
        <v>315</v>
      </c>
      <c r="G50" s="234" t="s">
        <v>316</v>
      </c>
      <c r="H50" s="234"/>
      <c r="I50" s="233"/>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c r="GH50" s="97"/>
      <c r="GI50" s="97"/>
      <c r="GJ50" s="97"/>
      <c r="GK50" s="97"/>
      <c r="GL50" s="97"/>
      <c r="GM50" s="97"/>
      <c r="GN50" s="97"/>
      <c r="GO50" s="97"/>
      <c r="GP50" s="97"/>
      <c r="GQ50" s="97"/>
      <c r="GR50" s="97"/>
      <c r="GS50" s="97"/>
      <c r="GT50" s="97"/>
      <c r="GU50" s="97"/>
      <c r="GV50" s="97"/>
      <c r="GW50" s="97"/>
      <c r="GX50" s="97"/>
      <c r="GY50" s="97"/>
      <c r="GZ50" s="97"/>
      <c r="HA50" s="97"/>
      <c r="HB50" s="97"/>
      <c r="HC50" s="97"/>
      <c r="HD50" s="97"/>
      <c r="HE50" s="97"/>
      <c r="HF50" s="97"/>
      <c r="HG50" s="97"/>
      <c r="HH50" s="97"/>
      <c r="HI50" s="97"/>
      <c r="HJ50" s="97"/>
      <c r="HK50" s="97"/>
      <c r="HL50" s="97"/>
      <c r="HM50" s="97"/>
      <c r="HN50" s="97"/>
      <c r="HO50" s="97"/>
      <c r="HP50" s="97"/>
      <c r="HQ50" s="97"/>
      <c r="HR50" s="97"/>
      <c r="HS50" s="97"/>
      <c r="HT50" s="97"/>
      <c r="HU50" s="97"/>
      <c r="HV50" s="97"/>
      <c r="HW50" s="97"/>
      <c r="HX50" s="97"/>
      <c r="HY50" s="97"/>
      <c r="HZ50" s="97"/>
      <c r="IA50" s="97"/>
      <c r="IB50" s="97"/>
      <c r="IC50" s="97"/>
      <c r="ID50" s="97"/>
      <c r="IE50" s="97"/>
      <c r="IF50" s="97"/>
      <c r="IG50" s="97"/>
      <c r="IH50" s="97"/>
      <c r="II50" s="97"/>
      <c r="IJ50" s="97"/>
    </row>
    <row r="51" spans="1:244" ht="18" customHeight="1">
      <c r="A51" s="229" t="s">
        <v>713</v>
      </c>
      <c r="B51" s="230" t="s">
        <v>381</v>
      </c>
      <c r="C51" s="231" t="s">
        <v>382</v>
      </c>
      <c r="D51" s="231"/>
      <c r="E51" s="232"/>
      <c r="F51" s="233"/>
      <c r="G51" s="234" t="s">
        <v>318</v>
      </c>
      <c r="H51" s="234" t="s">
        <v>782</v>
      </c>
      <c r="I51" s="233" t="s">
        <v>783</v>
      </c>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c r="GH51" s="97"/>
      <c r="GI51" s="97"/>
      <c r="GJ51" s="97"/>
      <c r="GK51" s="97"/>
      <c r="GL51" s="97"/>
      <c r="GM51" s="97"/>
      <c r="GN51" s="97"/>
      <c r="GO51" s="97"/>
      <c r="GP51" s="97"/>
      <c r="GQ51" s="97"/>
      <c r="GR51" s="97"/>
      <c r="GS51" s="97"/>
      <c r="GT51" s="97"/>
      <c r="GU51" s="97"/>
      <c r="GV51" s="97"/>
      <c r="GW51" s="97"/>
      <c r="GX51" s="97"/>
      <c r="GY51" s="97"/>
      <c r="GZ51" s="97"/>
      <c r="HA51" s="97"/>
      <c r="HB51" s="97"/>
      <c r="HC51" s="97"/>
      <c r="HD51" s="97"/>
      <c r="HE51" s="97"/>
      <c r="HF51" s="97"/>
      <c r="HG51" s="97"/>
      <c r="HH51" s="97"/>
      <c r="HI51" s="97"/>
      <c r="HJ51" s="97"/>
      <c r="HK51" s="97"/>
      <c r="HL51" s="97"/>
      <c r="HM51" s="97"/>
      <c r="HN51" s="97"/>
      <c r="HO51" s="97"/>
      <c r="HP51" s="97"/>
      <c r="HQ51" s="97"/>
      <c r="HR51" s="97"/>
      <c r="HS51" s="97"/>
      <c r="HT51" s="97"/>
      <c r="HU51" s="97"/>
      <c r="HV51" s="97"/>
      <c r="HW51" s="97"/>
      <c r="HX51" s="97"/>
      <c r="HY51" s="97"/>
      <c r="HZ51" s="97"/>
      <c r="IA51" s="97"/>
      <c r="IB51" s="97"/>
      <c r="IC51" s="97"/>
      <c r="ID51" s="97"/>
      <c r="IE51" s="97"/>
      <c r="IF51" s="97"/>
      <c r="IG51" s="97"/>
      <c r="IH51" s="97"/>
      <c r="II51" s="97"/>
      <c r="IJ51" s="97"/>
    </row>
    <row r="52" spans="1:244" ht="18" customHeight="1">
      <c r="A52" s="229" t="s">
        <v>713</v>
      </c>
      <c r="B52" s="230" t="s">
        <v>381</v>
      </c>
      <c r="C52" s="231" t="s">
        <v>382</v>
      </c>
      <c r="D52" s="231"/>
      <c r="E52" s="232"/>
      <c r="F52" s="233"/>
      <c r="G52" s="234" t="s">
        <v>319</v>
      </c>
      <c r="H52" s="234" t="s">
        <v>566</v>
      </c>
      <c r="I52" s="233" t="s">
        <v>784</v>
      </c>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c r="GH52" s="97"/>
      <c r="GI52" s="97"/>
      <c r="GJ52" s="97"/>
      <c r="GK52" s="97"/>
      <c r="GL52" s="97"/>
      <c r="GM52" s="97"/>
      <c r="GN52" s="97"/>
      <c r="GO52" s="97"/>
      <c r="GP52" s="97"/>
      <c r="GQ52" s="97"/>
      <c r="GR52" s="97"/>
      <c r="GS52" s="97"/>
      <c r="GT52" s="97"/>
      <c r="GU52" s="97"/>
      <c r="GV52" s="97"/>
      <c r="GW52" s="97"/>
      <c r="GX52" s="97"/>
      <c r="GY52" s="97"/>
      <c r="GZ52" s="97"/>
      <c r="HA52" s="97"/>
      <c r="HB52" s="97"/>
      <c r="HC52" s="97"/>
      <c r="HD52" s="97"/>
      <c r="HE52" s="97"/>
      <c r="HF52" s="97"/>
      <c r="HG52" s="97"/>
      <c r="HH52" s="97"/>
      <c r="HI52" s="97"/>
      <c r="HJ52" s="97"/>
      <c r="HK52" s="97"/>
      <c r="HL52" s="97"/>
      <c r="HM52" s="97"/>
      <c r="HN52" s="97"/>
      <c r="HO52" s="97"/>
      <c r="HP52" s="97"/>
      <c r="HQ52" s="97"/>
      <c r="HR52" s="97"/>
      <c r="HS52" s="97"/>
      <c r="HT52" s="97"/>
      <c r="HU52" s="97"/>
      <c r="HV52" s="97"/>
      <c r="HW52" s="97"/>
      <c r="HX52" s="97"/>
      <c r="HY52" s="97"/>
      <c r="HZ52" s="97"/>
      <c r="IA52" s="97"/>
      <c r="IB52" s="97"/>
      <c r="IC52" s="97"/>
      <c r="ID52" s="97"/>
      <c r="IE52" s="97"/>
      <c r="IF52" s="97"/>
      <c r="IG52" s="97"/>
      <c r="IH52" s="97"/>
      <c r="II52" s="97"/>
      <c r="IJ52" s="97"/>
    </row>
    <row r="53" spans="1:244" ht="18" customHeight="1">
      <c r="A53" s="229" t="s">
        <v>713</v>
      </c>
      <c r="B53" s="230" t="s">
        <v>381</v>
      </c>
      <c r="C53" s="231" t="s">
        <v>382</v>
      </c>
      <c r="D53" s="231"/>
      <c r="E53" s="232"/>
      <c r="F53" s="233" t="s">
        <v>321</v>
      </c>
      <c r="G53" s="234" t="s">
        <v>785</v>
      </c>
      <c r="H53" s="234"/>
      <c r="I53" s="233"/>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row>
    <row r="54" spans="1:244" ht="18" customHeight="1">
      <c r="A54" s="229" t="s">
        <v>713</v>
      </c>
      <c r="B54" s="230" t="s">
        <v>381</v>
      </c>
      <c r="C54" s="231" t="s">
        <v>382</v>
      </c>
      <c r="D54" s="231"/>
      <c r="E54" s="232"/>
      <c r="F54" s="233"/>
      <c r="G54" s="234" t="s">
        <v>755</v>
      </c>
      <c r="H54" s="234" t="s">
        <v>786</v>
      </c>
      <c r="I54" s="233" t="s">
        <v>787</v>
      </c>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row>
    <row r="55" spans="1:244" ht="18" customHeight="1">
      <c r="A55" s="229" t="s">
        <v>713</v>
      </c>
      <c r="B55" s="230" t="s">
        <v>381</v>
      </c>
      <c r="C55" s="231" t="s">
        <v>382</v>
      </c>
      <c r="D55" s="231"/>
      <c r="E55" s="232"/>
      <c r="F55" s="233" t="s">
        <v>327</v>
      </c>
      <c r="G55" s="234" t="s">
        <v>327</v>
      </c>
      <c r="H55" s="234" t="s">
        <v>788</v>
      </c>
      <c r="I55" s="233" t="s">
        <v>633</v>
      </c>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c r="GH55" s="97"/>
      <c r="GI55" s="97"/>
      <c r="GJ55" s="97"/>
      <c r="GK55" s="97"/>
      <c r="GL55" s="97"/>
      <c r="GM55" s="97"/>
      <c r="GN55" s="97"/>
      <c r="GO55" s="97"/>
      <c r="GP55" s="97"/>
      <c r="GQ55" s="97"/>
      <c r="GR55" s="97"/>
      <c r="GS55" s="97"/>
      <c r="GT55" s="97"/>
      <c r="GU55" s="97"/>
      <c r="GV55" s="97"/>
      <c r="GW55" s="97"/>
      <c r="GX55" s="97"/>
      <c r="GY55" s="97"/>
      <c r="GZ55" s="97"/>
      <c r="HA55" s="97"/>
      <c r="HB55" s="97"/>
      <c r="HC55" s="97"/>
      <c r="HD55" s="97"/>
      <c r="HE55" s="97"/>
      <c r="HF55" s="97"/>
      <c r="HG55" s="97"/>
      <c r="HH55" s="97"/>
      <c r="HI55" s="97"/>
      <c r="HJ55" s="97"/>
      <c r="HK55" s="97"/>
      <c r="HL55" s="97"/>
      <c r="HM55" s="97"/>
      <c r="HN55" s="97"/>
      <c r="HO55" s="97"/>
      <c r="HP55" s="97"/>
      <c r="HQ55" s="97"/>
      <c r="HR55" s="97"/>
      <c r="HS55" s="97"/>
      <c r="HT55" s="97"/>
      <c r="HU55" s="97"/>
      <c r="HV55" s="97"/>
      <c r="HW55" s="97"/>
      <c r="HX55" s="97"/>
      <c r="HY55" s="97"/>
      <c r="HZ55" s="97"/>
      <c r="IA55" s="97"/>
      <c r="IB55" s="97"/>
      <c r="IC55" s="97"/>
      <c r="ID55" s="97"/>
      <c r="IE55" s="97"/>
      <c r="IF55" s="97"/>
      <c r="IG55" s="97"/>
      <c r="IH55" s="97"/>
      <c r="II55" s="97"/>
      <c r="IJ55" s="97"/>
    </row>
    <row r="56" spans="1:244" ht="18" customHeight="1">
      <c r="A56" s="229" t="s">
        <v>713</v>
      </c>
      <c r="B56" s="230" t="s">
        <v>381</v>
      </c>
      <c r="C56" s="231" t="s">
        <v>382</v>
      </c>
      <c r="D56" s="231"/>
      <c r="E56" s="232"/>
      <c r="F56" s="233"/>
      <c r="G56" s="234" t="s">
        <v>327</v>
      </c>
      <c r="H56" s="234" t="s">
        <v>789</v>
      </c>
      <c r="I56" s="233" t="s">
        <v>633</v>
      </c>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c r="GH56" s="97"/>
      <c r="GI56" s="97"/>
      <c r="GJ56" s="97"/>
      <c r="GK56" s="97"/>
      <c r="GL56" s="97"/>
      <c r="GM56" s="97"/>
      <c r="GN56" s="97"/>
      <c r="GO56" s="97"/>
      <c r="GP56" s="97"/>
      <c r="GQ56" s="97"/>
      <c r="GR56" s="97"/>
      <c r="GS56" s="97"/>
      <c r="GT56" s="97"/>
      <c r="GU56" s="97"/>
      <c r="GV56" s="97"/>
      <c r="GW56" s="97"/>
      <c r="GX56" s="97"/>
      <c r="GY56" s="97"/>
      <c r="GZ56" s="97"/>
      <c r="HA56" s="97"/>
      <c r="HB56" s="97"/>
      <c r="HC56" s="97"/>
      <c r="HD56" s="97"/>
      <c r="HE56" s="97"/>
      <c r="HF56" s="97"/>
      <c r="HG56" s="97"/>
      <c r="HH56" s="97"/>
      <c r="HI56" s="97"/>
      <c r="HJ56" s="97"/>
      <c r="HK56" s="97"/>
      <c r="HL56" s="97"/>
      <c r="HM56" s="97"/>
      <c r="HN56" s="97"/>
      <c r="HO56" s="97"/>
      <c r="HP56" s="97"/>
      <c r="HQ56" s="97"/>
      <c r="HR56" s="97"/>
      <c r="HS56" s="97"/>
      <c r="HT56" s="97"/>
      <c r="HU56" s="97"/>
      <c r="HV56" s="97"/>
      <c r="HW56" s="97"/>
      <c r="HX56" s="97"/>
      <c r="HY56" s="97"/>
      <c r="HZ56" s="97"/>
      <c r="IA56" s="97"/>
      <c r="IB56" s="97"/>
      <c r="IC56" s="97"/>
      <c r="ID56" s="97"/>
      <c r="IE56" s="97"/>
      <c r="IF56" s="97"/>
      <c r="IG56" s="97"/>
      <c r="IH56" s="97"/>
      <c r="II56" s="97"/>
      <c r="IJ56" s="97"/>
    </row>
    <row r="57" spans="1:244" ht="18" customHeight="1">
      <c r="A57" s="229" t="s">
        <v>713</v>
      </c>
      <c r="B57" s="230" t="s">
        <v>381</v>
      </c>
      <c r="C57" s="231" t="s">
        <v>382</v>
      </c>
      <c r="D57" s="231"/>
      <c r="E57" s="232"/>
      <c r="F57" s="233"/>
      <c r="G57" s="234" t="s">
        <v>327</v>
      </c>
      <c r="H57" s="234" t="s">
        <v>790</v>
      </c>
      <c r="I57" s="233" t="s">
        <v>633</v>
      </c>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c r="GH57" s="97"/>
      <c r="GI57" s="97"/>
      <c r="GJ57" s="97"/>
      <c r="GK57" s="97"/>
      <c r="GL57" s="97"/>
      <c r="GM57" s="97"/>
      <c r="GN57" s="97"/>
      <c r="GO57" s="97"/>
      <c r="GP57" s="97"/>
      <c r="GQ57" s="97"/>
      <c r="GR57" s="97"/>
      <c r="GS57" s="97"/>
      <c r="GT57" s="97"/>
      <c r="GU57" s="97"/>
      <c r="GV57" s="97"/>
      <c r="GW57" s="97"/>
      <c r="GX57" s="97"/>
      <c r="GY57" s="97"/>
      <c r="GZ57" s="97"/>
      <c r="HA57" s="97"/>
      <c r="HB57" s="97"/>
      <c r="HC57" s="97"/>
      <c r="HD57" s="97"/>
      <c r="HE57" s="97"/>
      <c r="HF57" s="97"/>
      <c r="HG57" s="97"/>
      <c r="HH57" s="97"/>
      <c r="HI57" s="97"/>
      <c r="HJ57" s="97"/>
      <c r="HK57" s="97"/>
      <c r="HL57" s="97"/>
      <c r="HM57" s="97"/>
      <c r="HN57" s="97"/>
      <c r="HO57" s="97"/>
      <c r="HP57" s="97"/>
      <c r="HQ57" s="97"/>
      <c r="HR57" s="97"/>
      <c r="HS57" s="97"/>
      <c r="HT57" s="97"/>
      <c r="HU57" s="97"/>
      <c r="HV57" s="97"/>
      <c r="HW57" s="97"/>
      <c r="HX57" s="97"/>
      <c r="HY57" s="97"/>
      <c r="HZ57" s="97"/>
      <c r="IA57" s="97"/>
      <c r="IB57" s="97"/>
      <c r="IC57" s="97"/>
      <c r="ID57" s="97"/>
      <c r="IE57" s="97"/>
      <c r="IF57" s="97"/>
      <c r="IG57" s="97"/>
      <c r="IH57" s="97"/>
      <c r="II57" s="97"/>
      <c r="IJ57" s="97"/>
    </row>
    <row r="58" spans="1:244" ht="18" customHeight="1">
      <c r="A58" s="229" t="s">
        <v>713</v>
      </c>
      <c r="B58" s="230" t="s">
        <v>381</v>
      </c>
      <c r="C58" s="231" t="s">
        <v>382</v>
      </c>
      <c r="D58" s="231"/>
      <c r="E58" s="232"/>
      <c r="F58" s="233"/>
      <c r="G58" s="234" t="s">
        <v>327</v>
      </c>
      <c r="H58" s="234"/>
      <c r="I58" s="233"/>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c r="DY58" s="97"/>
      <c r="DZ58" s="97"/>
      <c r="EA58" s="97"/>
      <c r="EB58" s="97"/>
      <c r="EC58" s="97"/>
      <c r="ED58" s="97"/>
      <c r="EE58" s="97"/>
      <c r="EF58" s="97"/>
      <c r="EG58" s="97"/>
      <c r="EH58" s="97"/>
      <c r="EI58" s="97"/>
      <c r="EJ58" s="97"/>
      <c r="EK58" s="97"/>
      <c r="EL58" s="97"/>
      <c r="EM58" s="97"/>
      <c r="EN58" s="97"/>
      <c r="EO58" s="97"/>
      <c r="EP58" s="97"/>
      <c r="EQ58" s="97"/>
      <c r="ER58" s="97"/>
      <c r="ES58" s="97"/>
      <c r="ET58" s="97"/>
      <c r="EU58" s="97"/>
      <c r="EV58" s="97"/>
      <c r="EW58" s="97"/>
      <c r="EX58" s="97"/>
      <c r="EY58" s="97"/>
      <c r="EZ58" s="97"/>
      <c r="FA58" s="97"/>
      <c r="FB58" s="97"/>
      <c r="FC58" s="97"/>
      <c r="FD58" s="97"/>
      <c r="FE58" s="97"/>
      <c r="FF58" s="97"/>
      <c r="FG58" s="97"/>
      <c r="FH58" s="97"/>
      <c r="FI58" s="97"/>
      <c r="FJ58" s="97"/>
      <c r="FK58" s="97"/>
      <c r="FL58" s="97"/>
      <c r="FM58" s="97"/>
      <c r="FN58" s="97"/>
      <c r="FO58" s="97"/>
      <c r="FP58" s="97"/>
      <c r="FQ58" s="97"/>
      <c r="FR58" s="97"/>
      <c r="FS58" s="97"/>
      <c r="FT58" s="97"/>
      <c r="FU58" s="97"/>
      <c r="FV58" s="97"/>
      <c r="FW58" s="97"/>
      <c r="FX58" s="97"/>
      <c r="FY58" s="97"/>
      <c r="FZ58" s="97"/>
      <c r="GA58" s="97"/>
      <c r="GB58" s="97"/>
      <c r="GC58" s="97"/>
      <c r="GD58" s="97"/>
      <c r="GE58" s="97"/>
      <c r="GF58" s="97"/>
      <c r="GG58" s="97"/>
      <c r="GH58" s="97"/>
      <c r="GI58" s="97"/>
      <c r="GJ58" s="97"/>
      <c r="GK58" s="97"/>
      <c r="GL58" s="97"/>
      <c r="GM58" s="97"/>
      <c r="GN58" s="97"/>
      <c r="GO58" s="97"/>
      <c r="GP58" s="97"/>
      <c r="GQ58" s="97"/>
      <c r="GR58" s="97"/>
      <c r="GS58" s="97"/>
      <c r="GT58" s="97"/>
      <c r="GU58" s="97"/>
      <c r="GV58" s="97"/>
      <c r="GW58" s="97"/>
      <c r="GX58" s="97"/>
      <c r="GY58" s="97"/>
      <c r="GZ58" s="97"/>
      <c r="HA58" s="97"/>
      <c r="HB58" s="97"/>
      <c r="HC58" s="97"/>
      <c r="HD58" s="97"/>
      <c r="HE58" s="97"/>
      <c r="HF58" s="97"/>
      <c r="HG58" s="97"/>
      <c r="HH58" s="97"/>
      <c r="HI58" s="97"/>
      <c r="HJ58" s="97"/>
      <c r="HK58" s="97"/>
      <c r="HL58" s="97"/>
      <c r="HM58" s="97"/>
      <c r="HN58" s="97"/>
      <c r="HO58" s="97"/>
      <c r="HP58" s="97"/>
      <c r="HQ58" s="97"/>
      <c r="HR58" s="97"/>
      <c r="HS58" s="97"/>
      <c r="HT58" s="97"/>
      <c r="HU58" s="97"/>
      <c r="HV58" s="97"/>
      <c r="HW58" s="97"/>
      <c r="HX58" s="97"/>
      <c r="HY58" s="97"/>
      <c r="HZ58" s="97"/>
      <c r="IA58" s="97"/>
      <c r="IB58" s="97"/>
      <c r="IC58" s="97"/>
      <c r="ID58" s="97"/>
      <c r="IE58" s="97"/>
      <c r="IF58" s="97"/>
      <c r="IG58" s="97"/>
      <c r="IH58" s="97"/>
      <c r="II58" s="97"/>
      <c r="IJ58" s="97"/>
    </row>
    <row r="59" spans="1:244" ht="18" customHeight="1">
      <c r="A59" s="229" t="s">
        <v>713</v>
      </c>
      <c r="B59" s="230" t="s">
        <v>381</v>
      </c>
      <c r="C59" s="231" t="s">
        <v>382</v>
      </c>
      <c r="D59" s="231"/>
      <c r="E59" s="232" t="s">
        <v>791</v>
      </c>
      <c r="F59" s="233" t="s">
        <v>715</v>
      </c>
      <c r="G59" s="234" t="s">
        <v>715</v>
      </c>
      <c r="H59" s="234" t="s">
        <v>792</v>
      </c>
      <c r="I59" s="233"/>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c r="DP59" s="97"/>
      <c r="DQ59" s="97"/>
      <c r="DR59" s="97"/>
      <c r="DS59" s="97"/>
      <c r="DT59" s="97"/>
      <c r="DU59" s="97"/>
      <c r="DV59" s="97"/>
      <c r="DW59" s="97"/>
      <c r="DX59" s="97"/>
      <c r="DY59" s="97"/>
      <c r="DZ59" s="97"/>
      <c r="EA59" s="97"/>
      <c r="EB59" s="97"/>
      <c r="EC59" s="97"/>
      <c r="ED59" s="97"/>
      <c r="EE59" s="97"/>
      <c r="EF59" s="97"/>
      <c r="EG59" s="97"/>
      <c r="EH59" s="97"/>
      <c r="EI59" s="97"/>
      <c r="EJ59" s="97"/>
      <c r="EK59" s="97"/>
      <c r="EL59" s="97"/>
      <c r="EM59" s="97"/>
      <c r="EN59" s="97"/>
      <c r="EO59" s="97"/>
      <c r="EP59" s="97"/>
      <c r="EQ59" s="97"/>
      <c r="ER59" s="97"/>
      <c r="ES59" s="97"/>
      <c r="ET59" s="97"/>
      <c r="EU59" s="97"/>
      <c r="EV59" s="97"/>
      <c r="EW59" s="97"/>
      <c r="EX59" s="97"/>
      <c r="EY59" s="97"/>
      <c r="EZ59" s="97"/>
      <c r="FA59" s="97"/>
      <c r="FB59" s="97"/>
      <c r="FC59" s="97"/>
      <c r="FD59" s="97"/>
      <c r="FE59" s="97"/>
      <c r="FF59" s="97"/>
      <c r="FG59" s="97"/>
      <c r="FH59" s="97"/>
      <c r="FI59" s="97"/>
      <c r="FJ59" s="97"/>
      <c r="FK59" s="97"/>
      <c r="FL59" s="97"/>
      <c r="FM59" s="97"/>
      <c r="FN59" s="97"/>
      <c r="FO59" s="97"/>
      <c r="FP59" s="97"/>
      <c r="FQ59" s="97"/>
      <c r="FR59" s="97"/>
      <c r="FS59" s="97"/>
      <c r="FT59" s="97"/>
      <c r="FU59" s="97"/>
      <c r="FV59" s="97"/>
      <c r="FW59" s="97"/>
      <c r="FX59" s="97"/>
      <c r="FY59" s="97"/>
      <c r="FZ59" s="97"/>
      <c r="GA59" s="97"/>
      <c r="GB59" s="97"/>
      <c r="GC59" s="97"/>
      <c r="GD59" s="97"/>
      <c r="GE59" s="97"/>
      <c r="GF59" s="97"/>
      <c r="GG59" s="97"/>
      <c r="GH59" s="97"/>
      <c r="GI59" s="97"/>
      <c r="GJ59" s="97"/>
      <c r="GK59" s="97"/>
      <c r="GL59" s="97"/>
      <c r="GM59" s="97"/>
      <c r="GN59" s="97"/>
      <c r="GO59" s="97"/>
      <c r="GP59" s="97"/>
      <c r="GQ59" s="97"/>
      <c r="GR59" s="97"/>
      <c r="GS59" s="97"/>
      <c r="GT59" s="97"/>
      <c r="GU59" s="97"/>
      <c r="GV59" s="97"/>
      <c r="GW59" s="97"/>
      <c r="GX59" s="97"/>
      <c r="GY59" s="97"/>
      <c r="GZ59" s="97"/>
      <c r="HA59" s="97"/>
      <c r="HB59" s="97"/>
      <c r="HC59" s="97"/>
      <c r="HD59" s="97"/>
      <c r="HE59" s="97"/>
      <c r="HF59" s="97"/>
      <c r="HG59" s="97"/>
      <c r="HH59" s="97"/>
      <c r="HI59" s="97"/>
      <c r="HJ59" s="97"/>
      <c r="HK59" s="97"/>
      <c r="HL59" s="97"/>
      <c r="HM59" s="97"/>
      <c r="HN59" s="97"/>
      <c r="HO59" s="97"/>
      <c r="HP59" s="97"/>
      <c r="HQ59" s="97"/>
      <c r="HR59" s="97"/>
      <c r="HS59" s="97"/>
      <c r="HT59" s="97"/>
      <c r="HU59" s="97"/>
      <c r="HV59" s="97"/>
      <c r="HW59" s="97"/>
      <c r="HX59" s="97"/>
      <c r="HY59" s="97"/>
      <c r="HZ59" s="97"/>
      <c r="IA59" s="97"/>
      <c r="IB59" s="97"/>
      <c r="IC59" s="97"/>
      <c r="ID59" s="97"/>
      <c r="IE59" s="97"/>
      <c r="IF59" s="97"/>
      <c r="IG59" s="97"/>
      <c r="IH59" s="97"/>
      <c r="II59" s="97"/>
      <c r="IJ59" s="97"/>
    </row>
    <row r="60" spans="1:244" ht="18" customHeight="1">
      <c r="A60" s="229" t="s">
        <v>713</v>
      </c>
      <c r="B60" s="230" t="s">
        <v>381</v>
      </c>
      <c r="C60" s="231" t="s">
        <v>382</v>
      </c>
      <c r="D60" s="231"/>
      <c r="E60" s="232"/>
      <c r="F60" s="233" t="s">
        <v>315</v>
      </c>
      <c r="G60" s="234" t="s">
        <v>316</v>
      </c>
      <c r="H60" s="234" t="s">
        <v>793</v>
      </c>
      <c r="I60" s="233" t="s">
        <v>794</v>
      </c>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row>
    <row r="61" spans="1:244" ht="18" customHeight="1">
      <c r="A61" s="229" t="s">
        <v>713</v>
      </c>
      <c r="B61" s="230" t="s">
        <v>381</v>
      </c>
      <c r="C61" s="231" t="s">
        <v>382</v>
      </c>
      <c r="D61" s="231"/>
      <c r="E61" s="232"/>
      <c r="F61" s="233"/>
      <c r="G61" s="234" t="s">
        <v>316</v>
      </c>
      <c r="H61" s="234" t="s">
        <v>795</v>
      </c>
      <c r="I61" s="233" t="s">
        <v>796</v>
      </c>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row>
    <row r="62" spans="1:244" ht="18" customHeight="1">
      <c r="A62" s="229" t="s">
        <v>713</v>
      </c>
      <c r="B62" s="230" t="s">
        <v>381</v>
      </c>
      <c r="C62" s="231" t="s">
        <v>382</v>
      </c>
      <c r="D62" s="231"/>
      <c r="E62" s="232"/>
      <c r="F62" s="233"/>
      <c r="G62" s="234" t="s">
        <v>316</v>
      </c>
      <c r="H62" s="234" t="s">
        <v>797</v>
      </c>
      <c r="I62" s="233" t="s">
        <v>798</v>
      </c>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c r="GH62" s="97"/>
      <c r="GI62" s="97"/>
      <c r="GJ62" s="97"/>
      <c r="GK62" s="97"/>
      <c r="GL62" s="97"/>
      <c r="GM62" s="97"/>
      <c r="GN62" s="97"/>
      <c r="GO62" s="97"/>
      <c r="GP62" s="97"/>
      <c r="GQ62" s="97"/>
      <c r="GR62" s="97"/>
      <c r="GS62" s="97"/>
      <c r="GT62" s="97"/>
      <c r="GU62" s="97"/>
      <c r="GV62" s="97"/>
      <c r="GW62" s="97"/>
      <c r="GX62" s="97"/>
      <c r="GY62" s="97"/>
      <c r="GZ62" s="97"/>
      <c r="HA62" s="97"/>
      <c r="HB62" s="97"/>
      <c r="HC62" s="97"/>
      <c r="HD62" s="97"/>
      <c r="HE62" s="97"/>
      <c r="HF62" s="97"/>
      <c r="HG62" s="97"/>
      <c r="HH62" s="97"/>
      <c r="HI62" s="97"/>
      <c r="HJ62" s="97"/>
      <c r="HK62" s="97"/>
      <c r="HL62" s="97"/>
      <c r="HM62" s="97"/>
      <c r="HN62" s="97"/>
      <c r="HO62" s="97"/>
      <c r="HP62" s="97"/>
      <c r="HQ62" s="97"/>
      <c r="HR62" s="97"/>
      <c r="HS62" s="97"/>
      <c r="HT62" s="97"/>
      <c r="HU62" s="97"/>
      <c r="HV62" s="97"/>
      <c r="HW62" s="97"/>
      <c r="HX62" s="97"/>
      <c r="HY62" s="97"/>
      <c r="HZ62" s="97"/>
      <c r="IA62" s="97"/>
      <c r="IB62" s="97"/>
      <c r="IC62" s="97"/>
      <c r="ID62" s="97"/>
      <c r="IE62" s="97"/>
      <c r="IF62" s="97"/>
      <c r="IG62" s="97"/>
      <c r="IH62" s="97"/>
      <c r="II62" s="97"/>
      <c r="IJ62" s="97"/>
    </row>
    <row r="63" spans="1:244" ht="18" customHeight="1">
      <c r="A63" s="229" t="s">
        <v>713</v>
      </c>
      <c r="B63" s="230" t="s">
        <v>381</v>
      </c>
      <c r="C63" s="231" t="s">
        <v>382</v>
      </c>
      <c r="D63" s="231"/>
      <c r="E63" s="232"/>
      <c r="F63" s="233"/>
      <c r="G63" s="234" t="s">
        <v>317</v>
      </c>
      <c r="H63" s="234" t="s">
        <v>799</v>
      </c>
      <c r="I63" s="233" t="s">
        <v>800</v>
      </c>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97"/>
      <c r="GB63" s="97"/>
      <c r="GC63" s="97"/>
      <c r="GD63" s="97"/>
      <c r="GE63" s="97"/>
      <c r="GF63" s="97"/>
      <c r="GG63" s="97"/>
      <c r="GH63" s="97"/>
      <c r="GI63" s="97"/>
      <c r="GJ63" s="97"/>
      <c r="GK63" s="97"/>
      <c r="GL63" s="97"/>
      <c r="GM63" s="97"/>
      <c r="GN63" s="97"/>
      <c r="GO63" s="97"/>
      <c r="GP63" s="97"/>
      <c r="GQ63" s="97"/>
      <c r="GR63" s="97"/>
      <c r="GS63" s="97"/>
      <c r="GT63" s="97"/>
      <c r="GU63" s="97"/>
      <c r="GV63" s="97"/>
      <c r="GW63" s="97"/>
      <c r="GX63" s="97"/>
      <c r="GY63" s="97"/>
      <c r="GZ63" s="97"/>
      <c r="HA63" s="97"/>
      <c r="HB63" s="97"/>
      <c r="HC63" s="97"/>
      <c r="HD63" s="97"/>
      <c r="HE63" s="97"/>
      <c r="HF63" s="97"/>
      <c r="HG63" s="97"/>
      <c r="HH63" s="97"/>
      <c r="HI63" s="97"/>
      <c r="HJ63" s="97"/>
      <c r="HK63" s="97"/>
      <c r="HL63" s="97"/>
      <c r="HM63" s="97"/>
      <c r="HN63" s="97"/>
      <c r="HO63" s="97"/>
      <c r="HP63" s="97"/>
      <c r="HQ63" s="97"/>
      <c r="HR63" s="97"/>
      <c r="HS63" s="97"/>
      <c r="HT63" s="97"/>
      <c r="HU63" s="97"/>
      <c r="HV63" s="97"/>
      <c r="HW63" s="97"/>
      <c r="HX63" s="97"/>
      <c r="HY63" s="97"/>
      <c r="HZ63" s="97"/>
      <c r="IA63" s="97"/>
      <c r="IB63" s="97"/>
      <c r="IC63" s="97"/>
      <c r="ID63" s="97"/>
      <c r="IE63" s="97"/>
      <c r="IF63" s="97"/>
      <c r="IG63" s="97"/>
      <c r="IH63" s="97"/>
      <c r="II63" s="97"/>
      <c r="IJ63" s="97"/>
    </row>
    <row r="64" spans="1:244" ht="18" customHeight="1">
      <c r="A64" s="229" t="s">
        <v>713</v>
      </c>
      <c r="B64" s="230" t="s">
        <v>381</v>
      </c>
      <c r="C64" s="231" t="s">
        <v>382</v>
      </c>
      <c r="D64" s="231"/>
      <c r="E64" s="232" t="s">
        <v>801</v>
      </c>
      <c r="F64" s="233" t="s">
        <v>715</v>
      </c>
      <c r="G64" s="234" t="s">
        <v>715</v>
      </c>
      <c r="H64" s="234" t="s">
        <v>802</v>
      </c>
      <c r="I64" s="233"/>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c r="CP64" s="97"/>
      <c r="CQ64" s="97"/>
      <c r="CR64" s="97"/>
      <c r="CS64" s="97"/>
      <c r="CT64" s="97"/>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97"/>
      <c r="GB64" s="97"/>
      <c r="GC64" s="97"/>
      <c r="GD64" s="97"/>
      <c r="GE64" s="97"/>
      <c r="GF64" s="97"/>
      <c r="GG64" s="97"/>
      <c r="GH64" s="97"/>
      <c r="GI64" s="97"/>
      <c r="GJ64" s="97"/>
      <c r="GK64" s="97"/>
      <c r="GL64" s="97"/>
      <c r="GM64" s="97"/>
      <c r="GN64" s="97"/>
      <c r="GO64" s="97"/>
      <c r="GP64" s="97"/>
      <c r="GQ64" s="97"/>
      <c r="GR64" s="97"/>
      <c r="GS64" s="97"/>
      <c r="GT64" s="97"/>
      <c r="GU64" s="97"/>
      <c r="GV64" s="97"/>
      <c r="GW64" s="97"/>
      <c r="GX64" s="97"/>
      <c r="GY64" s="97"/>
      <c r="GZ64" s="97"/>
      <c r="HA64" s="97"/>
      <c r="HB64" s="97"/>
      <c r="HC64" s="97"/>
      <c r="HD64" s="97"/>
      <c r="HE64" s="97"/>
      <c r="HF64" s="97"/>
      <c r="HG64" s="97"/>
      <c r="HH64" s="97"/>
      <c r="HI64" s="97"/>
      <c r="HJ64" s="97"/>
      <c r="HK64" s="97"/>
      <c r="HL64" s="97"/>
      <c r="HM64" s="97"/>
      <c r="HN64" s="97"/>
      <c r="HO64" s="97"/>
      <c r="HP64" s="97"/>
      <c r="HQ64" s="97"/>
      <c r="HR64" s="97"/>
      <c r="HS64" s="97"/>
      <c r="HT64" s="97"/>
      <c r="HU64" s="97"/>
      <c r="HV64" s="97"/>
      <c r="HW64" s="97"/>
      <c r="HX64" s="97"/>
      <c r="HY64" s="97"/>
      <c r="HZ64" s="97"/>
      <c r="IA64" s="97"/>
      <c r="IB64" s="97"/>
      <c r="IC64" s="97"/>
      <c r="ID64" s="97"/>
      <c r="IE64" s="97"/>
      <c r="IF64" s="97"/>
      <c r="IG64" s="97"/>
      <c r="IH64" s="97"/>
      <c r="II64" s="97"/>
      <c r="IJ64" s="97"/>
    </row>
    <row r="65" spans="1:244" ht="18" customHeight="1">
      <c r="A65" s="229" t="s">
        <v>713</v>
      </c>
      <c r="B65" s="230" t="s">
        <v>381</v>
      </c>
      <c r="C65" s="231" t="s">
        <v>382</v>
      </c>
      <c r="D65" s="231"/>
      <c r="E65" s="232"/>
      <c r="F65" s="233" t="s">
        <v>315</v>
      </c>
      <c r="G65" s="234" t="s">
        <v>316</v>
      </c>
      <c r="H65" s="234" t="s">
        <v>803</v>
      </c>
      <c r="I65" s="233" t="s">
        <v>804</v>
      </c>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row>
    <row r="66" spans="1:244" ht="18" customHeight="1">
      <c r="A66" s="229" t="s">
        <v>713</v>
      </c>
      <c r="B66" s="230" t="s">
        <v>381</v>
      </c>
      <c r="C66" s="231" t="s">
        <v>382</v>
      </c>
      <c r="D66" s="231"/>
      <c r="E66" s="232"/>
      <c r="F66" s="233"/>
      <c r="G66" s="234" t="s">
        <v>316</v>
      </c>
      <c r="H66" s="234" t="s">
        <v>805</v>
      </c>
      <c r="I66" s="233" t="s">
        <v>806</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97"/>
      <c r="GB66" s="97"/>
      <c r="GC66" s="97"/>
      <c r="GD66" s="97"/>
      <c r="GE66" s="97"/>
      <c r="GF66" s="97"/>
      <c r="GG66" s="97"/>
      <c r="GH66" s="97"/>
      <c r="GI66" s="97"/>
      <c r="GJ66" s="97"/>
      <c r="GK66" s="97"/>
      <c r="GL66" s="97"/>
      <c r="GM66" s="97"/>
      <c r="GN66" s="97"/>
      <c r="GO66" s="97"/>
      <c r="GP66" s="97"/>
      <c r="GQ66" s="97"/>
      <c r="GR66" s="97"/>
      <c r="GS66" s="97"/>
      <c r="GT66" s="97"/>
      <c r="GU66" s="97"/>
      <c r="GV66" s="97"/>
      <c r="GW66" s="97"/>
      <c r="GX66" s="97"/>
      <c r="GY66" s="97"/>
      <c r="GZ66" s="97"/>
      <c r="HA66" s="97"/>
      <c r="HB66" s="97"/>
      <c r="HC66" s="97"/>
      <c r="HD66" s="97"/>
      <c r="HE66" s="97"/>
      <c r="HF66" s="97"/>
      <c r="HG66" s="97"/>
      <c r="HH66" s="97"/>
      <c r="HI66" s="97"/>
      <c r="HJ66" s="97"/>
      <c r="HK66" s="97"/>
      <c r="HL66" s="97"/>
      <c r="HM66" s="97"/>
      <c r="HN66" s="97"/>
      <c r="HO66" s="97"/>
      <c r="HP66" s="97"/>
      <c r="HQ66" s="97"/>
      <c r="HR66" s="97"/>
      <c r="HS66" s="97"/>
      <c r="HT66" s="97"/>
      <c r="HU66" s="97"/>
      <c r="HV66" s="97"/>
      <c r="HW66" s="97"/>
      <c r="HX66" s="97"/>
      <c r="HY66" s="97"/>
      <c r="HZ66" s="97"/>
      <c r="IA66" s="97"/>
      <c r="IB66" s="97"/>
      <c r="IC66" s="97"/>
      <c r="ID66" s="97"/>
      <c r="IE66" s="97"/>
      <c r="IF66" s="97"/>
      <c r="IG66" s="97"/>
      <c r="IH66" s="97"/>
      <c r="II66" s="97"/>
      <c r="IJ66" s="97"/>
    </row>
    <row r="67" spans="1:244" ht="18" customHeight="1">
      <c r="A67" s="229" t="s">
        <v>713</v>
      </c>
      <c r="B67" s="230" t="s">
        <v>381</v>
      </c>
      <c r="C67" s="231" t="s">
        <v>382</v>
      </c>
      <c r="D67" s="231"/>
      <c r="E67" s="232"/>
      <c r="F67" s="233"/>
      <c r="G67" s="234" t="s">
        <v>316</v>
      </c>
      <c r="H67" s="234" t="s">
        <v>807</v>
      </c>
      <c r="I67" s="233" t="s">
        <v>808</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c r="EX67" s="97"/>
      <c r="EY67" s="97"/>
      <c r="EZ67" s="97"/>
      <c r="FA67" s="97"/>
      <c r="FB67" s="97"/>
      <c r="FC67" s="97"/>
      <c r="FD67" s="97"/>
      <c r="FE67" s="97"/>
      <c r="FF67" s="97"/>
      <c r="FG67" s="97"/>
      <c r="FH67" s="97"/>
      <c r="FI67" s="97"/>
      <c r="FJ67" s="97"/>
      <c r="FK67" s="97"/>
      <c r="FL67" s="97"/>
      <c r="FM67" s="97"/>
      <c r="FN67" s="97"/>
      <c r="FO67" s="97"/>
      <c r="FP67" s="97"/>
      <c r="FQ67" s="97"/>
      <c r="FR67" s="97"/>
      <c r="FS67" s="97"/>
      <c r="FT67" s="97"/>
      <c r="FU67" s="97"/>
      <c r="FV67" s="97"/>
      <c r="FW67" s="97"/>
      <c r="FX67" s="97"/>
      <c r="FY67" s="97"/>
      <c r="FZ67" s="97"/>
      <c r="GA67" s="97"/>
      <c r="GB67" s="97"/>
      <c r="GC67" s="97"/>
      <c r="GD67" s="97"/>
      <c r="GE67" s="97"/>
      <c r="GF67" s="97"/>
      <c r="GG67" s="97"/>
      <c r="GH67" s="97"/>
      <c r="GI67" s="97"/>
      <c r="GJ67" s="97"/>
      <c r="GK67" s="97"/>
      <c r="GL67" s="97"/>
      <c r="GM67" s="97"/>
      <c r="GN67" s="97"/>
      <c r="GO67" s="97"/>
      <c r="GP67" s="97"/>
      <c r="GQ67" s="97"/>
      <c r="GR67" s="97"/>
      <c r="GS67" s="97"/>
      <c r="GT67" s="97"/>
      <c r="GU67" s="97"/>
      <c r="GV67" s="97"/>
      <c r="GW67" s="97"/>
      <c r="GX67" s="97"/>
      <c r="GY67" s="97"/>
      <c r="GZ67" s="97"/>
      <c r="HA67" s="97"/>
      <c r="HB67" s="97"/>
      <c r="HC67" s="97"/>
      <c r="HD67" s="97"/>
      <c r="HE67" s="97"/>
      <c r="HF67" s="97"/>
      <c r="HG67" s="97"/>
      <c r="HH67" s="97"/>
      <c r="HI67" s="97"/>
      <c r="HJ67" s="97"/>
      <c r="HK67" s="97"/>
      <c r="HL67" s="97"/>
      <c r="HM67" s="97"/>
      <c r="HN67" s="97"/>
      <c r="HO67" s="97"/>
      <c r="HP67" s="97"/>
      <c r="HQ67" s="97"/>
      <c r="HR67" s="97"/>
      <c r="HS67" s="97"/>
      <c r="HT67" s="97"/>
      <c r="HU67" s="97"/>
      <c r="HV67" s="97"/>
      <c r="HW67" s="97"/>
      <c r="HX67" s="97"/>
      <c r="HY67" s="97"/>
      <c r="HZ67" s="97"/>
      <c r="IA67" s="97"/>
      <c r="IB67" s="97"/>
      <c r="IC67" s="97"/>
      <c r="ID67" s="97"/>
      <c r="IE67" s="97"/>
      <c r="IF67" s="97"/>
      <c r="IG67" s="97"/>
      <c r="IH67" s="97"/>
      <c r="II67" s="97"/>
      <c r="IJ67" s="97"/>
    </row>
    <row r="68" spans="1:244" ht="18" customHeight="1">
      <c r="A68" s="229" t="s">
        <v>713</v>
      </c>
      <c r="B68" s="230" t="s">
        <v>381</v>
      </c>
      <c r="C68" s="231" t="s">
        <v>382</v>
      </c>
      <c r="D68" s="231"/>
      <c r="E68" s="232"/>
      <c r="F68" s="233"/>
      <c r="G68" s="234" t="s">
        <v>316</v>
      </c>
      <c r="H68" s="234" t="s">
        <v>809</v>
      </c>
      <c r="I68" s="233" t="s">
        <v>810</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c r="FR68" s="97"/>
      <c r="FS68" s="97"/>
      <c r="FT68" s="97"/>
      <c r="FU68" s="97"/>
      <c r="FV68" s="97"/>
      <c r="FW68" s="97"/>
      <c r="FX68" s="97"/>
      <c r="FY68" s="97"/>
      <c r="FZ68" s="97"/>
      <c r="GA68" s="97"/>
      <c r="GB68" s="97"/>
      <c r="GC68" s="97"/>
      <c r="GD68" s="97"/>
      <c r="GE68" s="97"/>
      <c r="GF68" s="97"/>
      <c r="GG68" s="97"/>
      <c r="GH68" s="97"/>
      <c r="GI68" s="97"/>
      <c r="GJ68" s="97"/>
      <c r="GK68" s="97"/>
      <c r="GL68" s="97"/>
      <c r="GM68" s="97"/>
      <c r="GN68" s="97"/>
      <c r="GO68" s="97"/>
      <c r="GP68" s="97"/>
      <c r="GQ68" s="97"/>
      <c r="GR68" s="97"/>
      <c r="GS68" s="97"/>
      <c r="GT68" s="97"/>
      <c r="GU68" s="97"/>
      <c r="GV68" s="97"/>
      <c r="GW68" s="97"/>
      <c r="GX68" s="97"/>
      <c r="GY68" s="97"/>
      <c r="GZ68" s="97"/>
      <c r="HA68" s="97"/>
      <c r="HB68" s="97"/>
      <c r="HC68" s="97"/>
      <c r="HD68" s="97"/>
      <c r="HE68" s="97"/>
      <c r="HF68" s="97"/>
      <c r="HG68" s="97"/>
      <c r="HH68" s="97"/>
      <c r="HI68" s="97"/>
      <c r="HJ68" s="97"/>
      <c r="HK68" s="97"/>
      <c r="HL68" s="97"/>
      <c r="HM68" s="97"/>
      <c r="HN68" s="97"/>
      <c r="HO68" s="97"/>
      <c r="HP68" s="97"/>
      <c r="HQ68" s="97"/>
      <c r="HR68" s="97"/>
      <c r="HS68" s="97"/>
      <c r="HT68" s="97"/>
      <c r="HU68" s="97"/>
      <c r="HV68" s="97"/>
      <c r="HW68" s="97"/>
      <c r="HX68" s="97"/>
      <c r="HY68" s="97"/>
      <c r="HZ68" s="97"/>
      <c r="IA68" s="97"/>
      <c r="IB68" s="97"/>
      <c r="IC68" s="97"/>
      <c r="ID68" s="97"/>
      <c r="IE68" s="97"/>
      <c r="IF68" s="97"/>
      <c r="IG68" s="97"/>
      <c r="IH68" s="97"/>
      <c r="II68" s="97"/>
      <c r="IJ68" s="97"/>
    </row>
    <row r="69" spans="1:244" ht="18" customHeight="1">
      <c r="A69" s="229" t="s">
        <v>713</v>
      </c>
      <c r="B69" s="230" t="s">
        <v>381</v>
      </c>
      <c r="C69" s="231" t="s">
        <v>382</v>
      </c>
      <c r="D69" s="231"/>
      <c r="E69" s="232"/>
      <c r="F69" s="233" t="s">
        <v>321</v>
      </c>
      <c r="G69" s="234" t="s">
        <v>755</v>
      </c>
      <c r="H69" s="234"/>
      <c r="I69" s="233"/>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c r="EX69" s="97"/>
      <c r="EY69" s="97"/>
      <c r="EZ69" s="97"/>
      <c r="FA69" s="97"/>
      <c r="FB69" s="97"/>
      <c r="FC69" s="97"/>
      <c r="FD69" s="97"/>
      <c r="FE69" s="97"/>
      <c r="FF69" s="97"/>
      <c r="FG69" s="97"/>
      <c r="FH69" s="97"/>
      <c r="FI69" s="97"/>
      <c r="FJ69" s="97"/>
      <c r="FK69" s="97"/>
      <c r="FL69" s="97"/>
      <c r="FM69" s="97"/>
      <c r="FN69" s="97"/>
      <c r="FO69" s="97"/>
      <c r="FP69" s="97"/>
      <c r="FQ69" s="97"/>
      <c r="FR69" s="97"/>
      <c r="FS69" s="97"/>
      <c r="FT69" s="97"/>
      <c r="FU69" s="97"/>
      <c r="FV69" s="97"/>
      <c r="FW69" s="97"/>
      <c r="FX69" s="97"/>
      <c r="FY69" s="97"/>
      <c r="FZ69" s="97"/>
      <c r="GA69" s="97"/>
      <c r="GB69" s="97"/>
      <c r="GC69" s="97"/>
      <c r="GD69" s="97"/>
      <c r="GE69" s="97"/>
      <c r="GF69" s="97"/>
      <c r="GG69" s="97"/>
      <c r="GH69" s="97"/>
      <c r="GI69" s="97"/>
      <c r="GJ69" s="97"/>
      <c r="GK69" s="97"/>
      <c r="GL69" s="97"/>
      <c r="GM69" s="97"/>
      <c r="GN69" s="97"/>
      <c r="GO69" s="97"/>
      <c r="GP69" s="97"/>
      <c r="GQ69" s="97"/>
      <c r="GR69" s="97"/>
      <c r="GS69" s="97"/>
      <c r="GT69" s="97"/>
      <c r="GU69" s="97"/>
      <c r="GV69" s="97"/>
      <c r="GW69" s="97"/>
      <c r="GX69" s="97"/>
      <c r="GY69" s="97"/>
      <c r="GZ69" s="97"/>
      <c r="HA69" s="97"/>
      <c r="HB69" s="97"/>
      <c r="HC69" s="97"/>
      <c r="HD69" s="97"/>
      <c r="HE69" s="97"/>
      <c r="HF69" s="97"/>
      <c r="HG69" s="97"/>
      <c r="HH69" s="97"/>
      <c r="HI69" s="97"/>
      <c r="HJ69" s="97"/>
      <c r="HK69" s="97"/>
      <c r="HL69" s="97"/>
      <c r="HM69" s="97"/>
      <c r="HN69" s="97"/>
      <c r="HO69" s="97"/>
      <c r="HP69" s="97"/>
      <c r="HQ69" s="97"/>
      <c r="HR69" s="97"/>
      <c r="HS69" s="97"/>
      <c r="HT69" s="97"/>
      <c r="HU69" s="97"/>
      <c r="HV69" s="97"/>
      <c r="HW69" s="97"/>
      <c r="HX69" s="97"/>
      <c r="HY69" s="97"/>
      <c r="HZ69" s="97"/>
      <c r="IA69" s="97"/>
      <c r="IB69" s="97"/>
      <c r="IC69" s="97"/>
      <c r="ID69" s="97"/>
      <c r="IE69" s="97"/>
      <c r="IF69" s="97"/>
      <c r="IG69" s="97"/>
      <c r="IH69" s="97"/>
      <c r="II69" s="97"/>
      <c r="IJ69" s="97"/>
    </row>
    <row r="70" spans="1:244" ht="18" customHeight="1">
      <c r="A70" s="229" t="s">
        <v>713</v>
      </c>
      <c r="B70" s="230" t="s">
        <v>381</v>
      </c>
      <c r="C70" s="231" t="s">
        <v>382</v>
      </c>
      <c r="D70" s="231"/>
      <c r="E70" s="232"/>
      <c r="F70" s="233" t="s">
        <v>327</v>
      </c>
      <c r="G70" s="234" t="s">
        <v>327</v>
      </c>
      <c r="H70" s="234" t="s">
        <v>811</v>
      </c>
      <c r="I70" s="233" t="s">
        <v>812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c r="CN70" s="97"/>
      <c r="CO70" s="97"/>
      <c r="CP70" s="97"/>
      <c r="CQ70" s="97"/>
      <c r="CR70" s="97"/>
      <c r="CS70" s="97"/>
      <c r="CT70" s="97"/>
      <c r="CU70" s="97"/>
      <c r="CV70" s="97"/>
      <c r="CW70" s="97"/>
      <c r="CX70" s="97"/>
      <c r="CY70" s="97"/>
      <c r="CZ70" s="97"/>
      <c r="DA70" s="97"/>
      <c r="DB70" s="97"/>
      <c r="DC70" s="97"/>
      <c r="DD70" s="97"/>
      <c r="DE70" s="97"/>
      <c r="DF70" s="97"/>
      <c r="DG70" s="97"/>
      <c r="DH70" s="97"/>
      <c r="DI70" s="97"/>
      <c r="DJ70" s="97"/>
      <c r="DK70" s="97"/>
      <c r="DL70" s="97"/>
      <c r="DM70" s="97"/>
      <c r="DN70" s="97"/>
      <c r="DO70" s="97"/>
      <c r="DP70" s="97"/>
      <c r="DQ70" s="97"/>
      <c r="DR70" s="97"/>
      <c r="DS70" s="97"/>
      <c r="DT70" s="97"/>
      <c r="DU70" s="97"/>
      <c r="DV70" s="97"/>
      <c r="DW70" s="97"/>
      <c r="DX70" s="97"/>
      <c r="DY70" s="97"/>
      <c r="DZ70" s="97"/>
      <c r="EA70" s="97"/>
      <c r="EB70" s="97"/>
      <c r="EC70" s="97"/>
      <c r="ED70" s="97"/>
      <c r="EE70" s="97"/>
      <c r="EF70" s="97"/>
      <c r="EG70" s="97"/>
      <c r="EH70" s="97"/>
      <c r="EI70" s="97"/>
      <c r="EJ70" s="97"/>
      <c r="EK70" s="97"/>
      <c r="EL70" s="97"/>
      <c r="EM70" s="97"/>
      <c r="EN70" s="97"/>
      <c r="EO70" s="97"/>
      <c r="EP70" s="97"/>
      <c r="EQ70" s="97"/>
      <c r="ER70" s="97"/>
      <c r="ES70" s="97"/>
      <c r="ET70" s="97"/>
      <c r="EU70" s="97"/>
      <c r="EV70" s="97"/>
      <c r="EW70" s="97"/>
      <c r="EX70" s="97"/>
      <c r="EY70" s="97"/>
      <c r="EZ70" s="97"/>
      <c r="FA70" s="97"/>
      <c r="FB70" s="97"/>
      <c r="FC70" s="97"/>
      <c r="FD70" s="97"/>
      <c r="FE70" s="97"/>
      <c r="FF70" s="97"/>
      <c r="FG70" s="97"/>
      <c r="FH70" s="97"/>
      <c r="FI70" s="97"/>
      <c r="FJ70" s="97"/>
      <c r="FK70" s="97"/>
      <c r="FL70" s="97"/>
      <c r="FM70" s="97"/>
      <c r="FN70" s="97"/>
      <c r="FO70" s="97"/>
      <c r="FP70" s="97"/>
      <c r="FQ70" s="97"/>
      <c r="FR70" s="97"/>
      <c r="FS70" s="97"/>
      <c r="FT70" s="97"/>
      <c r="FU70" s="97"/>
      <c r="FV70" s="97"/>
      <c r="FW70" s="97"/>
      <c r="FX70" s="97"/>
      <c r="FY70" s="97"/>
      <c r="FZ70" s="97"/>
      <c r="GA70" s="97"/>
      <c r="GB70" s="97"/>
      <c r="GC70" s="97"/>
      <c r="GD70" s="97"/>
      <c r="GE70" s="97"/>
      <c r="GF70" s="97"/>
      <c r="GG70" s="97"/>
      <c r="GH70" s="97"/>
      <c r="GI70" s="97"/>
      <c r="GJ70" s="97"/>
      <c r="GK70" s="97"/>
      <c r="GL70" s="97"/>
      <c r="GM70" s="97"/>
      <c r="GN70" s="97"/>
      <c r="GO70" s="97"/>
      <c r="GP70" s="97"/>
      <c r="GQ70" s="97"/>
      <c r="GR70" s="97"/>
      <c r="GS70" s="97"/>
      <c r="GT70" s="97"/>
      <c r="GU70" s="97"/>
      <c r="GV70" s="97"/>
      <c r="GW70" s="97"/>
      <c r="GX70" s="97"/>
      <c r="GY70" s="97"/>
      <c r="GZ70" s="97"/>
      <c r="HA70" s="97"/>
      <c r="HB70" s="97"/>
      <c r="HC70" s="97"/>
      <c r="HD70" s="97"/>
      <c r="HE70" s="97"/>
      <c r="HF70" s="97"/>
      <c r="HG70" s="97"/>
      <c r="HH70" s="97"/>
      <c r="HI70" s="97"/>
      <c r="HJ70" s="97"/>
      <c r="HK70" s="97"/>
      <c r="HL70" s="97"/>
      <c r="HM70" s="97"/>
      <c r="HN70" s="97"/>
      <c r="HO70" s="97"/>
      <c r="HP70" s="97"/>
      <c r="HQ70" s="97"/>
      <c r="HR70" s="97"/>
      <c r="HS70" s="97"/>
      <c r="HT70" s="97"/>
      <c r="HU70" s="97"/>
      <c r="HV70" s="97"/>
      <c r="HW70" s="97"/>
      <c r="HX70" s="97"/>
      <c r="HY70" s="97"/>
      <c r="HZ70" s="97"/>
      <c r="IA70" s="97"/>
      <c r="IB70" s="97"/>
      <c r="IC70" s="97"/>
      <c r="ID70" s="97"/>
      <c r="IE70" s="97"/>
      <c r="IF70" s="97"/>
      <c r="IG70" s="97"/>
      <c r="IH70" s="97"/>
      <c r="II70" s="97"/>
      <c r="IJ70" s="97"/>
    </row>
    <row r="71" spans="1:244" ht="18" customHeight="1">
      <c r="A71" s="229" t="s">
        <v>713</v>
      </c>
      <c r="B71" s="230" t="s">
        <v>381</v>
      </c>
      <c r="C71" s="231" t="s">
        <v>382</v>
      </c>
      <c r="D71" s="231"/>
      <c r="E71" s="232" t="s">
        <v>813</v>
      </c>
      <c r="F71" s="233" t="s">
        <v>715</v>
      </c>
      <c r="G71" s="234" t="s">
        <v>715</v>
      </c>
      <c r="H71" s="234" t="s">
        <v>814</v>
      </c>
      <c r="I71" s="233"/>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c r="CN71" s="97"/>
      <c r="CO71" s="97"/>
      <c r="CP71" s="97"/>
      <c r="CQ71" s="97"/>
      <c r="CR71" s="97"/>
      <c r="CS71" s="97"/>
      <c r="CT71" s="97"/>
      <c r="CU71" s="97"/>
      <c r="CV71" s="97"/>
      <c r="CW71" s="97"/>
      <c r="CX71" s="97"/>
      <c r="CY71" s="97"/>
      <c r="CZ71" s="97"/>
      <c r="DA71" s="97"/>
      <c r="DB71" s="97"/>
      <c r="DC71" s="97"/>
      <c r="DD71" s="97"/>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c r="EC71" s="97"/>
      <c r="ED71" s="97"/>
      <c r="EE71" s="97"/>
      <c r="EF71" s="97"/>
      <c r="EG71" s="97"/>
      <c r="EH71" s="97"/>
      <c r="EI71" s="97"/>
      <c r="EJ71" s="97"/>
      <c r="EK71" s="97"/>
      <c r="EL71" s="97"/>
      <c r="EM71" s="97"/>
      <c r="EN71" s="97"/>
      <c r="EO71" s="97"/>
      <c r="EP71" s="97"/>
      <c r="EQ71" s="97"/>
      <c r="ER71" s="97"/>
      <c r="ES71" s="97"/>
      <c r="ET71" s="97"/>
      <c r="EU71" s="97"/>
      <c r="EV71" s="97"/>
      <c r="EW71" s="97"/>
      <c r="EX71" s="97"/>
      <c r="EY71" s="97"/>
      <c r="EZ71" s="97"/>
      <c r="FA71" s="97"/>
      <c r="FB71" s="97"/>
      <c r="FC71" s="97"/>
      <c r="FD71" s="97"/>
      <c r="FE71" s="97"/>
      <c r="FF71" s="97"/>
      <c r="FG71" s="97"/>
      <c r="FH71" s="97"/>
      <c r="FI71" s="97"/>
      <c r="FJ71" s="97"/>
      <c r="FK71" s="97"/>
      <c r="FL71" s="97"/>
      <c r="FM71" s="97"/>
      <c r="FN71" s="97"/>
      <c r="FO71" s="97"/>
      <c r="FP71" s="97"/>
      <c r="FQ71" s="97"/>
      <c r="FR71" s="97"/>
      <c r="FS71" s="97"/>
      <c r="FT71" s="97"/>
      <c r="FU71" s="97"/>
      <c r="FV71" s="97"/>
      <c r="FW71" s="97"/>
      <c r="FX71" s="97"/>
      <c r="FY71" s="97"/>
      <c r="FZ71" s="97"/>
      <c r="GA71" s="97"/>
      <c r="GB71" s="97"/>
      <c r="GC71" s="97"/>
      <c r="GD71" s="97"/>
      <c r="GE71" s="97"/>
      <c r="GF71" s="97"/>
      <c r="GG71" s="97"/>
      <c r="GH71" s="97"/>
      <c r="GI71" s="97"/>
      <c r="GJ71" s="97"/>
      <c r="GK71" s="97"/>
      <c r="GL71" s="97"/>
      <c r="GM71" s="97"/>
      <c r="GN71" s="97"/>
      <c r="GO71" s="97"/>
      <c r="GP71" s="97"/>
      <c r="GQ71" s="97"/>
      <c r="GR71" s="97"/>
      <c r="GS71" s="97"/>
      <c r="GT71" s="97"/>
      <c r="GU71" s="97"/>
      <c r="GV71" s="97"/>
      <c r="GW71" s="97"/>
      <c r="GX71" s="97"/>
      <c r="GY71" s="97"/>
      <c r="GZ71" s="97"/>
      <c r="HA71" s="97"/>
      <c r="HB71" s="97"/>
      <c r="HC71" s="97"/>
      <c r="HD71" s="97"/>
      <c r="HE71" s="97"/>
      <c r="HF71" s="97"/>
      <c r="HG71" s="97"/>
      <c r="HH71" s="97"/>
      <c r="HI71" s="97"/>
      <c r="HJ71" s="97"/>
      <c r="HK71" s="97"/>
      <c r="HL71" s="97"/>
      <c r="HM71" s="97"/>
      <c r="HN71" s="97"/>
      <c r="HO71" s="97"/>
      <c r="HP71" s="97"/>
      <c r="HQ71" s="97"/>
      <c r="HR71" s="97"/>
      <c r="HS71" s="97"/>
      <c r="HT71" s="97"/>
      <c r="HU71" s="97"/>
      <c r="HV71" s="97"/>
      <c r="HW71" s="97"/>
      <c r="HX71" s="97"/>
      <c r="HY71" s="97"/>
      <c r="HZ71" s="97"/>
      <c r="IA71" s="97"/>
      <c r="IB71" s="97"/>
      <c r="IC71" s="97"/>
      <c r="ID71" s="97"/>
      <c r="IE71" s="97"/>
      <c r="IF71" s="97"/>
      <c r="IG71" s="97"/>
      <c r="IH71" s="97"/>
      <c r="II71" s="97"/>
      <c r="IJ71" s="97"/>
    </row>
    <row r="72" spans="1:244" ht="18" customHeight="1">
      <c r="A72" s="229" t="s">
        <v>713</v>
      </c>
      <c r="B72" s="230" t="s">
        <v>381</v>
      </c>
      <c r="C72" s="231" t="s">
        <v>382</v>
      </c>
      <c r="D72" s="231"/>
      <c r="E72" s="232"/>
      <c r="F72" s="233" t="s">
        <v>315</v>
      </c>
      <c r="G72" s="234" t="s">
        <v>316</v>
      </c>
      <c r="H72" s="234" t="s">
        <v>815</v>
      </c>
      <c r="I72" s="233" t="s">
        <v>816</v>
      </c>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c r="CN72" s="97"/>
      <c r="CO72" s="97"/>
      <c r="CP72" s="97"/>
      <c r="CQ72" s="97"/>
      <c r="CR72" s="97"/>
      <c r="CS72" s="97"/>
      <c r="CT72" s="97"/>
      <c r="CU72" s="97"/>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97"/>
      <c r="GB72" s="97"/>
      <c r="GC72" s="97"/>
      <c r="GD72" s="97"/>
      <c r="GE72" s="97"/>
      <c r="GF72" s="97"/>
      <c r="GG72" s="97"/>
      <c r="GH72" s="97"/>
      <c r="GI72" s="97"/>
      <c r="GJ72" s="97"/>
      <c r="GK72" s="97"/>
      <c r="GL72" s="97"/>
      <c r="GM72" s="97"/>
      <c r="GN72" s="97"/>
      <c r="GO72" s="97"/>
      <c r="GP72" s="97"/>
      <c r="GQ72" s="97"/>
      <c r="GR72" s="97"/>
      <c r="GS72" s="97"/>
      <c r="GT72" s="97"/>
      <c r="GU72" s="97"/>
      <c r="GV72" s="97"/>
      <c r="GW72" s="97"/>
      <c r="GX72" s="97"/>
      <c r="GY72" s="97"/>
      <c r="GZ72" s="97"/>
      <c r="HA72" s="97"/>
      <c r="HB72" s="97"/>
      <c r="HC72" s="97"/>
      <c r="HD72" s="97"/>
      <c r="HE72" s="97"/>
      <c r="HF72" s="97"/>
      <c r="HG72" s="97"/>
      <c r="HH72" s="97"/>
      <c r="HI72" s="97"/>
      <c r="HJ72" s="97"/>
      <c r="HK72" s="97"/>
      <c r="HL72" s="97"/>
      <c r="HM72" s="97"/>
      <c r="HN72" s="97"/>
      <c r="HO72" s="97"/>
      <c r="HP72" s="97"/>
      <c r="HQ72" s="97"/>
      <c r="HR72" s="97"/>
      <c r="HS72" s="97"/>
      <c r="HT72" s="97"/>
      <c r="HU72" s="97"/>
      <c r="HV72" s="97"/>
      <c r="HW72" s="97"/>
      <c r="HX72" s="97"/>
      <c r="HY72" s="97"/>
      <c r="HZ72" s="97"/>
      <c r="IA72" s="97"/>
      <c r="IB72" s="97"/>
      <c r="IC72" s="97"/>
      <c r="ID72" s="97"/>
      <c r="IE72" s="97"/>
      <c r="IF72" s="97"/>
      <c r="IG72" s="97"/>
      <c r="IH72" s="97"/>
      <c r="II72" s="97"/>
      <c r="IJ72" s="97"/>
    </row>
    <row r="73" spans="1:244" ht="18" customHeight="1">
      <c r="A73" s="229" t="s">
        <v>713</v>
      </c>
      <c r="B73" s="230" t="s">
        <v>381</v>
      </c>
      <c r="C73" s="231" t="s">
        <v>382</v>
      </c>
      <c r="D73" s="231"/>
      <c r="E73" s="232"/>
      <c r="F73" s="233"/>
      <c r="G73" s="234" t="s">
        <v>316</v>
      </c>
      <c r="H73" s="234" t="s">
        <v>817</v>
      </c>
      <c r="I73" s="233" t="s">
        <v>818</v>
      </c>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97"/>
      <c r="GB73" s="97"/>
      <c r="GC73" s="97"/>
      <c r="GD73" s="97"/>
      <c r="GE73" s="97"/>
      <c r="GF73" s="97"/>
      <c r="GG73" s="97"/>
      <c r="GH73" s="97"/>
      <c r="GI73" s="97"/>
      <c r="GJ73" s="97"/>
      <c r="GK73" s="97"/>
      <c r="GL73" s="97"/>
      <c r="GM73" s="97"/>
      <c r="GN73" s="97"/>
      <c r="GO73" s="97"/>
      <c r="GP73" s="97"/>
      <c r="GQ73" s="97"/>
      <c r="GR73" s="97"/>
      <c r="GS73" s="97"/>
      <c r="GT73" s="97"/>
      <c r="GU73" s="97"/>
      <c r="GV73" s="97"/>
      <c r="GW73" s="97"/>
      <c r="GX73" s="97"/>
      <c r="GY73" s="97"/>
      <c r="GZ73" s="97"/>
      <c r="HA73" s="97"/>
      <c r="HB73" s="97"/>
      <c r="HC73" s="97"/>
      <c r="HD73" s="97"/>
      <c r="HE73" s="97"/>
      <c r="HF73" s="97"/>
      <c r="HG73" s="97"/>
      <c r="HH73" s="97"/>
      <c r="HI73" s="97"/>
      <c r="HJ73" s="97"/>
      <c r="HK73" s="97"/>
      <c r="HL73" s="97"/>
      <c r="HM73" s="97"/>
      <c r="HN73" s="97"/>
      <c r="HO73" s="97"/>
      <c r="HP73" s="97"/>
      <c r="HQ73" s="97"/>
      <c r="HR73" s="97"/>
      <c r="HS73" s="97"/>
      <c r="HT73" s="97"/>
      <c r="HU73" s="97"/>
      <c r="HV73" s="97"/>
      <c r="HW73" s="97"/>
      <c r="HX73" s="97"/>
      <c r="HY73" s="97"/>
      <c r="HZ73" s="97"/>
      <c r="IA73" s="97"/>
      <c r="IB73" s="97"/>
      <c r="IC73" s="97"/>
      <c r="ID73" s="97"/>
      <c r="IE73" s="97"/>
      <c r="IF73" s="97"/>
      <c r="IG73" s="97"/>
      <c r="IH73" s="97"/>
      <c r="II73" s="97"/>
      <c r="IJ73" s="97"/>
    </row>
    <row r="74" spans="1:244" ht="18" customHeight="1">
      <c r="A74" s="229" t="s">
        <v>713</v>
      </c>
      <c r="B74" s="230" t="s">
        <v>381</v>
      </c>
      <c r="C74" s="231" t="s">
        <v>382</v>
      </c>
      <c r="D74" s="231"/>
      <c r="E74" s="232"/>
      <c r="F74" s="233"/>
      <c r="G74" s="234" t="s">
        <v>317</v>
      </c>
      <c r="H74" s="234" t="s">
        <v>819</v>
      </c>
      <c r="I74" s="233" t="s">
        <v>820</v>
      </c>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97"/>
      <c r="GB74" s="97"/>
      <c r="GC74" s="97"/>
      <c r="GD74" s="97"/>
      <c r="GE74" s="97"/>
      <c r="GF74" s="97"/>
      <c r="GG74" s="97"/>
      <c r="GH74" s="97"/>
      <c r="GI74" s="97"/>
      <c r="GJ74" s="97"/>
      <c r="GK74" s="97"/>
      <c r="GL74" s="97"/>
      <c r="GM74" s="97"/>
      <c r="GN74" s="97"/>
      <c r="GO74" s="97"/>
      <c r="GP74" s="97"/>
      <c r="GQ74" s="97"/>
      <c r="GR74" s="97"/>
      <c r="GS74" s="97"/>
      <c r="GT74" s="97"/>
      <c r="GU74" s="97"/>
      <c r="GV74" s="97"/>
      <c r="GW74" s="97"/>
      <c r="GX74" s="97"/>
      <c r="GY74" s="97"/>
      <c r="GZ74" s="97"/>
      <c r="HA74" s="97"/>
      <c r="HB74" s="97"/>
      <c r="HC74" s="97"/>
      <c r="HD74" s="97"/>
      <c r="HE74" s="97"/>
      <c r="HF74" s="97"/>
      <c r="HG74" s="97"/>
      <c r="HH74" s="97"/>
      <c r="HI74" s="97"/>
      <c r="HJ74" s="97"/>
      <c r="HK74" s="97"/>
      <c r="HL74" s="97"/>
      <c r="HM74" s="97"/>
      <c r="HN74" s="97"/>
      <c r="HO74" s="97"/>
      <c r="HP74" s="97"/>
      <c r="HQ74" s="97"/>
      <c r="HR74" s="97"/>
      <c r="HS74" s="97"/>
      <c r="HT74" s="97"/>
      <c r="HU74" s="97"/>
      <c r="HV74" s="97"/>
      <c r="HW74" s="97"/>
      <c r="HX74" s="97"/>
      <c r="HY74" s="97"/>
      <c r="HZ74" s="97"/>
      <c r="IA74" s="97"/>
      <c r="IB74" s="97"/>
      <c r="IC74" s="97"/>
      <c r="ID74" s="97"/>
      <c r="IE74" s="97"/>
      <c r="IF74" s="97"/>
      <c r="IG74" s="97"/>
      <c r="IH74" s="97"/>
      <c r="II74" s="97"/>
      <c r="IJ74" s="97"/>
    </row>
    <row r="75" spans="1:244" ht="18" customHeight="1">
      <c r="A75" s="229" t="s">
        <v>713</v>
      </c>
      <c r="B75" s="230" t="s">
        <v>381</v>
      </c>
      <c r="C75" s="231" t="s">
        <v>382</v>
      </c>
      <c r="D75" s="231"/>
      <c r="E75" s="232"/>
      <c r="F75" s="233"/>
      <c r="G75" s="234" t="s">
        <v>317</v>
      </c>
      <c r="H75" s="234" t="s">
        <v>821</v>
      </c>
      <c r="I75" s="233" t="s">
        <v>822</v>
      </c>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97"/>
      <c r="GB75" s="97"/>
      <c r="GC75" s="97"/>
      <c r="GD75" s="97"/>
      <c r="GE75" s="97"/>
      <c r="GF75" s="97"/>
      <c r="GG75" s="97"/>
      <c r="GH75" s="97"/>
      <c r="GI75" s="97"/>
      <c r="GJ75" s="97"/>
      <c r="GK75" s="97"/>
      <c r="GL75" s="97"/>
      <c r="GM75" s="97"/>
      <c r="GN75" s="97"/>
      <c r="GO75" s="97"/>
      <c r="GP75" s="97"/>
      <c r="GQ75" s="97"/>
      <c r="GR75" s="97"/>
      <c r="GS75" s="97"/>
      <c r="GT75" s="97"/>
      <c r="GU75" s="97"/>
      <c r="GV75" s="97"/>
      <c r="GW75" s="97"/>
      <c r="GX75" s="97"/>
      <c r="GY75" s="97"/>
      <c r="GZ75" s="97"/>
      <c r="HA75" s="97"/>
      <c r="HB75" s="97"/>
      <c r="HC75" s="97"/>
      <c r="HD75" s="97"/>
      <c r="HE75" s="97"/>
      <c r="HF75" s="97"/>
      <c r="HG75" s="97"/>
      <c r="HH75" s="97"/>
      <c r="HI75" s="97"/>
      <c r="HJ75" s="97"/>
      <c r="HK75" s="97"/>
      <c r="HL75" s="97"/>
      <c r="HM75" s="97"/>
      <c r="HN75" s="97"/>
      <c r="HO75" s="97"/>
      <c r="HP75" s="97"/>
      <c r="HQ75" s="97"/>
      <c r="HR75" s="97"/>
      <c r="HS75" s="97"/>
      <c r="HT75" s="97"/>
      <c r="HU75" s="97"/>
      <c r="HV75" s="97"/>
      <c r="HW75" s="97"/>
      <c r="HX75" s="97"/>
      <c r="HY75" s="97"/>
      <c r="HZ75" s="97"/>
      <c r="IA75" s="97"/>
      <c r="IB75" s="97"/>
      <c r="IC75" s="97"/>
      <c r="ID75" s="97"/>
      <c r="IE75" s="97"/>
      <c r="IF75" s="97"/>
      <c r="IG75" s="97"/>
      <c r="IH75" s="97"/>
      <c r="II75" s="97"/>
      <c r="IJ75" s="97"/>
    </row>
    <row r="76" spans="1:244" ht="18" customHeight="1">
      <c r="A76" s="229" t="s">
        <v>713</v>
      </c>
      <c r="B76" s="230" t="s">
        <v>381</v>
      </c>
      <c r="C76" s="231" t="s">
        <v>382</v>
      </c>
      <c r="D76" s="231"/>
      <c r="E76" s="232"/>
      <c r="F76" s="233"/>
      <c r="G76" s="234" t="s">
        <v>317</v>
      </c>
      <c r="H76" s="234" t="s">
        <v>823</v>
      </c>
      <c r="I76" s="233" t="s">
        <v>824</v>
      </c>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c r="CP76" s="97"/>
      <c r="CQ76" s="97"/>
      <c r="CR76" s="97"/>
      <c r="CS76" s="97"/>
      <c r="CT76" s="97"/>
      <c r="CU76" s="97"/>
      <c r="CV76" s="97"/>
      <c r="CW76" s="97"/>
      <c r="CX76" s="97"/>
      <c r="CY76" s="97"/>
      <c r="CZ76" s="97"/>
      <c r="DA76" s="97"/>
      <c r="DB76" s="97"/>
      <c r="DC76" s="97"/>
      <c r="DD76" s="97"/>
      <c r="DE76" s="97"/>
      <c r="DF76" s="97"/>
      <c r="DG76" s="97"/>
      <c r="DH76" s="97"/>
      <c r="DI76" s="97"/>
      <c r="DJ76" s="97"/>
      <c r="DK76" s="97"/>
      <c r="DL76" s="97"/>
      <c r="DM76" s="97"/>
      <c r="DN76" s="97"/>
      <c r="DO76" s="97"/>
      <c r="DP76" s="97"/>
      <c r="DQ76" s="97"/>
      <c r="DR76" s="97"/>
      <c r="DS76" s="97"/>
      <c r="DT76" s="97"/>
      <c r="DU76" s="97"/>
      <c r="DV76" s="97"/>
      <c r="DW76" s="97"/>
      <c r="DX76" s="97"/>
      <c r="DY76" s="97"/>
      <c r="DZ76" s="97"/>
      <c r="EA76" s="97"/>
      <c r="EB76" s="97"/>
      <c r="EC76" s="97"/>
      <c r="ED76" s="97"/>
      <c r="EE76" s="97"/>
      <c r="EF76" s="97"/>
      <c r="EG76" s="97"/>
      <c r="EH76" s="97"/>
      <c r="EI76" s="97"/>
      <c r="EJ76" s="97"/>
      <c r="EK76" s="97"/>
      <c r="EL76" s="97"/>
      <c r="EM76" s="97"/>
      <c r="EN76" s="97"/>
      <c r="EO76" s="97"/>
      <c r="EP76" s="97"/>
      <c r="EQ76" s="97"/>
      <c r="ER76" s="97"/>
      <c r="ES76" s="97"/>
      <c r="ET76" s="97"/>
      <c r="EU76" s="97"/>
      <c r="EV76" s="97"/>
      <c r="EW76" s="97"/>
      <c r="EX76" s="97"/>
      <c r="EY76" s="97"/>
      <c r="EZ76" s="97"/>
      <c r="FA76" s="97"/>
      <c r="FB76" s="97"/>
      <c r="FC76" s="97"/>
      <c r="FD76" s="97"/>
      <c r="FE76" s="97"/>
      <c r="FF76" s="97"/>
      <c r="FG76" s="97"/>
      <c r="FH76" s="97"/>
      <c r="FI76" s="97"/>
      <c r="FJ76" s="97"/>
      <c r="FK76" s="97"/>
      <c r="FL76" s="97"/>
      <c r="FM76" s="97"/>
      <c r="FN76" s="97"/>
      <c r="FO76" s="97"/>
      <c r="FP76" s="97"/>
      <c r="FQ76" s="97"/>
      <c r="FR76" s="97"/>
      <c r="FS76" s="97"/>
      <c r="FT76" s="97"/>
      <c r="FU76" s="97"/>
      <c r="FV76" s="97"/>
      <c r="FW76" s="97"/>
      <c r="FX76" s="97"/>
      <c r="FY76" s="97"/>
      <c r="FZ76" s="97"/>
      <c r="GA76" s="97"/>
      <c r="GB76" s="97"/>
      <c r="GC76" s="97"/>
      <c r="GD76" s="97"/>
      <c r="GE76" s="97"/>
      <c r="GF76" s="97"/>
      <c r="GG76" s="97"/>
      <c r="GH76" s="97"/>
      <c r="GI76" s="97"/>
      <c r="GJ76" s="97"/>
      <c r="GK76" s="97"/>
      <c r="GL76" s="97"/>
      <c r="GM76" s="97"/>
      <c r="GN76" s="97"/>
      <c r="GO76" s="97"/>
      <c r="GP76" s="97"/>
      <c r="GQ76" s="97"/>
      <c r="GR76" s="97"/>
      <c r="GS76" s="97"/>
      <c r="GT76" s="97"/>
      <c r="GU76" s="97"/>
      <c r="GV76" s="97"/>
      <c r="GW76" s="97"/>
      <c r="GX76" s="97"/>
      <c r="GY76" s="97"/>
      <c r="GZ76" s="97"/>
      <c r="HA76" s="97"/>
      <c r="HB76" s="97"/>
      <c r="HC76" s="97"/>
      <c r="HD76" s="97"/>
      <c r="HE76" s="97"/>
      <c r="HF76" s="97"/>
      <c r="HG76" s="97"/>
      <c r="HH76" s="97"/>
      <c r="HI76" s="97"/>
      <c r="HJ76" s="97"/>
      <c r="HK76" s="97"/>
      <c r="HL76" s="97"/>
      <c r="HM76" s="97"/>
      <c r="HN76" s="97"/>
      <c r="HO76" s="97"/>
      <c r="HP76" s="97"/>
      <c r="HQ76" s="97"/>
      <c r="HR76" s="97"/>
      <c r="HS76" s="97"/>
      <c r="HT76" s="97"/>
      <c r="HU76" s="97"/>
      <c r="HV76" s="97"/>
      <c r="HW76" s="97"/>
      <c r="HX76" s="97"/>
      <c r="HY76" s="97"/>
      <c r="HZ76" s="97"/>
      <c r="IA76" s="97"/>
      <c r="IB76" s="97"/>
      <c r="IC76" s="97"/>
      <c r="ID76" s="97"/>
      <c r="IE76" s="97"/>
      <c r="IF76" s="97"/>
      <c r="IG76" s="97"/>
      <c r="IH76" s="97"/>
      <c r="II76" s="97"/>
      <c r="IJ76" s="97"/>
    </row>
    <row r="77" spans="1:244" ht="18" customHeight="1">
      <c r="A77" s="229" t="s">
        <v>713</v>
      </c>
      <c r="B77" s="230" t="s">
        <v>381</v>
      </c>
      <c r="C77" s="231" t="s">
        <v>382</v>
      </c>
      <c r="D77" s="231"/>
      <c r="E77" s="232"/>
      <c r="F77" s="233"/>
      <c r="G77" s="234" t="s">
        <v>318</v>
      </c>
      <c r="H77" s="234" t="s">
        <v>620</v>
      </c>
      <c r="I77" s="233" t="s">
        <v>633</v>
      </c>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97"/>
      <c r="DO77" s="97"/>
      <c r="DP77" s="97"/>
      <c r="DQ77" s="97"/>
      <c r="DR77" s="97"/>
      <c r="DS77" s="97"/>
      <c r="DT77" s="97"/>
      <c r="DU77" s="97"/>
      <c r="DV77" s="97"/>
      <c r="DW77" s="97"/>
      <c r="DX77" s="97"/>
      <c r="DY77" s="97"/>
      <c r="DZ77" s="97"/>
      <c r="EA77" s="97"/>
      <c r="EB77" s="97"/>
      <c r="EC77" s="97"/>
      <c r="ED77" s="97"/>
      <c r="EE77" s="97"/>
      <c r="EF77" s="97"/>
      <c r="EG77" s="97"/>
      <c r="EH77" s="97"/>
      <c r="EI77" s="97"/>
      <c r="EJ77" s="97"/>
      <c r="EK77" s="97"/>
      <c r="EL77" s="97"/>
      <c r="EM77" s="97"/>
      <c r="EN77" s="97"/>
      <c r="EO77" s="97"/>
      <c r="EP77" s="97"/>
      <c r="EQ77" s="97"/>
      <c r="ER77" s="97"/>
      <c r="ES77" s="97"/>
      <c r="ET77" s="97"/>
      <c r="EU77" s="97"/>
      <c r="EV77" s="97"/>
      <c r="EW77" s="97"/>
      <c r="EX77" s="97"/>
      <c r="EY77" s="97"/>
      <c r="EZ77" s="97"/>
      <c r="FA77" s="97"/>
      <c r="FB77" s="97"/>
      <c r="FC77" s="97"/>
      <c r="FD77" s="97"/>
      <c r="FE77" s="97"/>
      <c r="FF77" s="97"/>
      <c r="FG77" s="97"/>
      <c r="FH77" s="97"/>
      <c r="FI77" s="97"/>
      <c r="FJ77" s="97"/>
      <c r="FK77" s="97"/>
      <c r="FL77" s="97"/>
      <c r="FM77" s="97"/>
      <c r="FN77" s="97"/>
      <c r="FO77" s="97"/>
      <c r="FP77" s="97"/>
      <c r="FQ77" s="97"/>
      <c r="FR77" s="97"/>
      <c r="FS77" s="97"/>
      <c r="FT77" s="97"/>
      <c r="FU77" s="97"/>
      <c r="FV77" s="97"/>
      <c r="FW77" s="97"/>
      <c r="FX77" s="97"/>
      <c r="FY77" s="97"/>
      <c r="FZ77" s="97"/>
      <c r="GA77" s="97"/>
      <c r="GB77" s="97"/>
      <c r="GC77" s="97"/>
      <c r="GD77" s="97"/>
      <c r="GE77" s="97"/>
      <c r="GF77" s="97"/>
      <c r="GG77" s="97"/>
      <c r="GH77" s="97"/>
      <c r="GI77" s="97"/>
      <c r="GJ77" s="97"/>
      <c r="GK77" s="97"/>
      <c r="GL77" s="97"/>
      <c r="GM77" s="97"/>
      <c r="GN77" s="97"/>
      <c r="GO77" s="97"/>
      <c r="GP77" s="97"/>
      <c r="GQ77" s="97"/>
      <c r="GR77" s="97"/>
      <c r="GS77" s="97"/>
      <c r="GT77" s="97"/>
      <c r="GU77" s="97"/>
      <c r="GV77" s="97"/>
      <c r="GW77" s="97"/>
      <c r="GX77" s="97"/>
      <c r="GY77" s="97"/>
      <c r="GZ77" s="97"/>
      <c r="HA77" s="97"/>
      <c r="HB77" s="97"/>
      <c r="HC77" s="97"/>
      <c r="HD77" s="97"/>
      <c r="HE77" s="97"/>
      <c r="HF77" s="97"/>
      <c r="HG77" s="97"/>
      <c r="HH77" s="97"/>
      <c r="HI77" s="97"/>
      <c r="HJ77" s="97"/>
      <c r="HK77" s="97"/>
      <c r="HL77" s="97"/>
      <c r="HM77" s="97"/>
      <c r="HN77" s="97"/>
      <c r="HO77" s="97"/>
      <c r="HP77" s="97"/>
      <c r="HQ77" s="97"/>
      <c r="HR77" s="97"/>
      <c r="HS77" s="97"/>
      <c r="HT77" s="97"/>
      <c r="HU77" s="97"/>
      <c r="HV77" s="97"/>
      <c r="HW77" s="97"/>
      <c r="HX77" s="97"/>
      <c r="HY77" s="97"/>
      <c r="HZ77" s="97"/>
      <c r="IA77" s="97"/>
      <c r="IB77" s="97"/>
      <c r="IC77" s="97"/>
      <c r="ID77" s="97"/>
      <c r="IE77" s="97"/>
      <c r="IF77" s="97"/>
      <c r="IG77" s="97"/>
      <c r="IH77" s="97"/>
      <c r="II77" s="97"/>
      <c r="IJ77" s="97"/>
    </row>
    <row r="78" spans="1:244" ht="18" customHeight="1">
      <c r="A78" s="229" t="s">
        <v>713</v>
      </c>
      <c r="B78" s="230" t="s">
        <v>381</v>
      </c>
      <c r="C78" s="231" t="s">
        <v>382</v>
      </c>
      <c r="D78" s="231"/>
      <c r="E78" s="232"/>
      <c r="F78" s="233" t="s">
        <v>321</v>
      </c>
      <c r="G78" s="234" t="s">
        <v>755</v>
      </c>
      <c r="H78" s="234" t="s">
        <v>825</v>
      </c>
      <c r="I78" s="233" t="s">
        <v>826</v>
      </c>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c r="CN78" s="97"/>
      <c r="CO78" s="97"/>
      <c r="CP78" s="97"/>
      <c r="CQ78" s="97"/>
      <c r="CR78" s="97"/>
      <c r="CS78" s="97"/>
      <c r="CT78" s="97"/>
      <c r="CU78" s="97"/>
      <c r="CV78" s="97"/>
      <c r="CW78" s="97"/>
      <c r="CX78" s="97"/>
      <c r="CY78" s="97"/>
      <c r="CZ78" s="97"/>
      <c r="DA78" s="97"/>
      <c r="DB78" s="97"/>
      <c r="DC78" s="97"/>
      <c r="DD78" s="97"/>
      <c r="DE78" s="97"/>
      <c r="DF78" s="97"/>
      <c r="DG78" s="97"/>
      <c r="DH78" s="97"/>
      <c r="DI78" s="97"/>
      <c r="DJ78" s="97"/>
      <c r="DK78" s="97"/>
      <c r="DL78" s="97"/>
      <c r="DM78" s="97"/>
      <c r="DN78" s="97"/>
      <c r="DO78" s="97"/>
      <c r="DP78" s="97"/>
      <c r="DQ78" s="97"/>
      <c r="DR78" s="97"/>
      <c r="DS78" s="97"/>
      <c r="DT78" s="97"/>
      <c r="DU78" s="97"/>
      <c r="DV78" s="97"/>
      <c r="DW78" s="97"/>
      <c r="DX78" s="97"/>
      <c r="DY78" s="97"/>
      <c r="DZ78" s="97"/>
      <c r="EA78" s="97"/>
      <c r="EB78" s="97"/>
      <c r="EC78" s="97"/>
      <c r="ED78" s="97"/>
      <c r="EE78" s="97"/>
      <c r="EF78" s="97"/>
      <c r="EG78" s="97"/>
      <c r="EH78" s="97"/>
      <c r="EI78" s="97"/>
      <c r="EJ78" s="97"/>
      <c r="EK78" s="97"/>
      <c r="EL78" s="97"/>
      <c r="EM78" s="97"/>
      <c r="EN78" s="97"/>
      <c r="EO78" s="97"/>
      <c r="EP78" s="97"/>
      <c r="EQ78" s="97"/>
      <c r="ER78" s="97"/>
      <c r="ES78" s="97"/>
      <c r="ET78" s="97"/>
      <c r="EU78" s="97"/>
      <c r="EV78" s="97"/>
      <c r="EW78" s="97"/>
      <c r="EX78" s="97"/>
      <c r="EY78" s="97"/>
      <c r="EZ78" s="97"/>
      <c r="FA78" s="97"/>
      <c r="FB78" s="97"/>
      <c r="FC78" s="97"/>
      <c r="FD78" s="97"/>
      <c r="FE78" s="97"/>
      <c r="FF78" s="97"/>
      <c r="FG78" s="97"/>
      <c r="FH78" s="97"/>
      <c r="FI78" s="97"/>
      <c r="FJ78" s="97"/>
      <c r="FK78" s="97"/>
      <c r="FL78" s="97"/>
      <c r="FM78" s="97"/>
      <c r="FN78" s="97"/>
      <c r="FO78" s="97"/>
      <c r="FP78" s="97"/>
      <c r="FQ78" s="97"/>
      <c r="FR78" s="97"/>
      <c r="FS78" s="97"/>
      <c r="FT78" s="97"/>
      <c r="FU78" s="97"/>
      <c r="FV78" s="97"/>
      <c r="FW78" s="97"/>
      <c r="FX78" s="97"/>
      <c r="FY78" s="97"/>
      <c r="FZ78" s="97"/>
      <c r="GA78" s="97"/>
      <c r="GB78" s="97"/>
      <c r="GC78" s="97"/>
      <c r="GD78" s="97"/>
      <c r="GE78" s="97"/>
      <c r="GF78" s="97"/>
      <c r="GG78" s="97"/>
      <c r="GH78" s="97"/>
      <c r="GI78" s="97"/>
      <c r="GJ78" s="97"/>
      <c r="GK78" s="97"/>
      <c r="GL78" s="97"/>
      <c r="GM78" s="97"/>
      <c r="GN78" s="97"/>
      <c r="GO78" s="97"/>
      <c r="GP78" s="97"/>
      <c r="GQ78" s="97"/>
      <c r="GR78" s="97"/>
      <c r="GS78" s="97"/>
      <c r="GT78" s="97"/>
      <c r="GU78" s="97"/>
      <c r="GV78" s="97"/>
      <c r="GW78" s="97"/>
      <c r="GX78" s="97"/>
      <c r="GY78" s="97"/>
      <c r="GZ78" s="97"/>
      <c r="HA78" s="97"/>
      <c r="HB78" s="97"/>
      <c r="HC78" s="97"/>
      <c r="HD78" s="97"/>
      <c r="HE78" s="97"/>
      <c r="HF78" s="97"/>
      <c r="HG78" s="97"/>
      <c r="HH78" s="97"/>
      <c r="HI78" s="97"/>
      <c r="HJ78" s="97"/>
      <c r="HK78" s="97"/>
      <c r="HL78" s="97"/>
      <c r="HM78" s="97"/>
      <c r="HN78" s="97"/>
      <c r="HO78" s="97"/>
      <c r="HP78" s="97"/>
      <c r="HQ78" s="97"/>
      <c r="HR78" s="97"/>
      <c r="HS78" s="97"/>
      <c r="HT78" s="97"/>
      <c r="HU78" s="97"/>
      <c r="HV78" s="97"/>
      <c r="HW78" s="97"/>
      <c r="HX78" s="97"/>
      <c r="HY78" s="97"/>
      <c r="HZ78" s="97"/>
      <c r="IA78" s="97"/>
      <c r="IB78" s="97"/>
      <c r="IC78" s="97"/>
      <c r="ID78" s="97"/>
      <c r="IE78" s="97"/>
      <c r="IF78" s="97"/>
      <c r="IG78" s="97"/>
      <c r="IH78" s="97"/>
      <c r="II78" s="97"/>
      <c r="IJ78" s="97"/>
    </row>
    <row r="79" spans="1:244" ht="18" customHeight="1">
      <c r="A79" s="229" t="s">
        <v>713</v>
      </c>
      <c r="B79" s="230" t="s">
        <v>381</v>
      </c>
      <c r="C79" s="231" t="s">
        <v>382</v>
      </c>
      <c r="D79" s="231"/>
      <c r="E79" s="232"/>
      <c r="F79" s="233" t="s">
        <v>327</v>
      </c>
      <c r="G79" s="234" t="s">
        <v>327</v>
      </c>
      <c r="H79" s="234" t="s">
        <v>827</v>
      </c>
      <c r="I79" s="233" t="s">
        <v>828</v>
      </c>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7"/>
      <c r="FD79" s="97"/>
      <c r="FE79" s="97"/>
      <c r="FF79" s="97"/>
      <c r="FG79" s="97"/>
      <c r="FH79" s="97"/>
      <c r="FI79" s="97"/>
      <c r="FJ79" s="97"/>
      <c r="FK79" s="97"/>
      <c r="FL79" s="97"/>
      <c r="FM79" s="97"/>
      <c r="FN79" s="97"/>
      <c r="FO79" s="97"/>
      <c r="FP79" s="97"/>
      <c r="FQ79" s="97"/>
      <c r="FR79" s="97"/>
      <c r="FS79" s="97"/>
      <c r="FT79" s="97"/>
      <c r="FU79" s="97"/>
      <c r="FV79" s="97"/>
      <c r="FW79" s="97"/>
      <c r="FX79" s="97"/>
      <c r="FY79" s="97"/>
      <c r="FZ79" s="97"/>
      <c r="GA79" s="97"/>
      <c r="GB79" s="97"/>
      <c r="GC79" s="97"/>
      <c r="GD79" s="97"/>
      <c r="GE79" s="97"/>
      <c r="GF79" s="97"/>
      <c r="GG79" s="97"/>
      <c r="GH79" s="97"/>
      <c r="GI79" s="97"/>
      <c r="GJ79" s="97"/>
      <c r="GK79" s="97"/>
      <c r="GL79" s="97"/>
      <c r="GM79" s="97"/>
      <c r="GN79" s="97"/>
      <c r="GO79" s="97"/>
      <c r="GP79" s="97"/>
      <c r="GQ79" s="97"/>
      <c r="GR79" s="97"/>
      <c r="GS79" s="97"/>
      <c r="GT79" s="97"/>
      <c r="GU79" s="97"/>
      <c r="GV79" s="97"/>
      <c r="GW79" s="97"/>
      <c r="GX79" s="97"/>
      <c r="GY79" s="97"/>
      <c r="GZ79" s="97"/>
      <c r="HA79" s="97"/>
      <c r="HB79" s="97"/>
      <c r="HC79" s="97"/>
      <c r="HD79" s="97"/>
      <c r="HE79" s="97"/>
      <c r="HF79" s="97"/>
      <c r="HG79" s="97"/>
      <c r="HH79" s="97"/>
      <c r="HI79" s="97"/>
      <c r="HJ79" s="97"/>
      <c r="HK79" s="97"/>
      <c r="HL79" s="97"/>
      <c r="HM79" s="97"/>
      <c r="HN79" s="97"/>
      <c r="HO79" s="97"/>
      <c r="HP79" s="97"/>
      <c r="HQ79" s="97"/>
      <c r="HR79" s="97"/>
      <c r="HS79" s="97"/>
      <c r="HT79" s="97"/>
      <c r="HU79" s="97"/>
      <c r="HV79" s="97"/>
      <c r="HW79" s="97"/>
      <c r="HX79" s="97"/>
      <c r="HY79" s="97"/>
      <c r="HZ79" s="97"/>
      <c r="IA79" s="97"/>
      <c r="IB79" s="97"/>
      <c r="IC79" s="97"/>
      <c r="ID79" s="97"/>
      <c r="IE79" s="97"/>
      <c r="IF79" s="97"/>
      <c r="IG79" s="97"/>
      <c r="IH79" s="97"/>
      <c r="II79" s="97"/>
      <c r="IJ79" s="97"/>
    </row>
    <row r="80" spans="1:244" ht="18" customHeight="1">
      <c r="A80" s="229" t="s">
        <v>713</v>
      </c>
      <c r="B80" s="230" t="s">
        <v>381</v>
      </c>
      <c r="C80" s="231" t="s">
        <v>382</v>
      </c>
      <c r="D80" s="231"/>
      <c r="E80" s="232" t="s">
        <v>829</v>
      </c>
      <c r="F80" s="233" t="s">
        <v>715</v>
      </c>
      <c r="G80" s="234" t="s">
        <v>715</v>
      </c>
      <c r="H80" s="234" t="s">
        <v>830</v>
      </c>
      <c r="I80" s="233"/>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c r="FR80" s="97"/>
      <c r="FS80" s="97"/>
      <c r="FT80" s="97"/>
      <c r="FU80" s="97"/>
      <c r="FV80" s="97"/>
      <c r="FW80" s="97"/>
      <c r="FX80" s="97"/>
      <c r="FY80" s="97"/>
      <c r="FZ80" s="97"/>
      <c r="GA80" s="97"/>
      <c r="GB80" s="97"/>
      <c r="GC80" s="97"/>
      <c r="GD80" s="97"/>
      <c r="GE80" s="97"/>
      <c r="GF80" s="97"/>
      <c r="GG80" s="97"/>
      <c r="GH80" s="97"/>
      <c r="GI80" s="97"/>
      <c r="GJ80" s="97"/>
      <c r="GK80" s="97"/>
      <c r="GL80" s="97"/>
      <c r="GM80" s="97"/>
      <c r="GN80" s="97"/>
      <c r="GO80" s="97"/>
      <c r="GP80" s="97"/>
      <c r="GQ80" s="97"/>
      <c r="GR80" s="97"/>
      <c r="GS80" s="97"/>
      <c r="GT80" s="97"/>
      <c r="GU80" s="97"/>
      <c r="GV80" s="97"/>
      <c r="GW80" s="97"/>
      <c r="GX80" s="97"/>
      <c r="GY80" s="97"/>
      <c r="GZ80" s="97"/>
      <c r="HA80" s="97"/>
      <c r="HB80" s="97"/>
      <c r="HC80" s="97"/>
      <c r="HD80" s="97"/>
      <c r="HE80" s="97"/>
      <c r="HF80" s="97"/>
      <c r="HG80" s="97"/>
      <c r="HH80" s="97"/>
      <c r="HI80" s="97"/>
      <c r="HJ80" s="97"/>
      <c r="HK80" s="97"/>
      <c r="HL80" s="97"/>
      <c r="HM80" s="97"/>
      <c r="HN80" s="97"/>
      <c r="HO80" s="97"/>
      <c r="HP80" s="97"/>
      <c r="HQ80" s="97"/>
      <c r="HR80" s="97"/>
      <c r="HS80" s="97"/>
      <c r="HT80" s="97"/>
      <c r="HU80" s="97"/>
      <c r="HV80" s="97"/>
      <c r="HW80" s="97"/>
      <c r="HX80" s="97"/>
      <c r="HY80" s="97"/>
      <c r="HZ80" s="97"/>
      <c r="IA80" s="97"/>
      <c r="IB80" s="97"/>
      <c r="IC80" s="97"/>
      <c r="ID80" s="97"/>
      <c r="IE80" s="97"/>
      <c r="IF80" s="97"/>
      <c r="IG80" s="97"/>
      <c r="IH80" s="97"/>
      <c r="II80" s="97"/>
      <c r="IJ80" s="97"/>
    </row>
    <row r="81" spans="1:244" ht="18" customHeight="1">
      <c r="A81" s="229" t="s">
        <v>713</v>
      </c>
      <c r="B81" s="230" t="s">
        <v>381</v>
      </c>
      <c r="C81" s="231" t="s">
        <v>382</v>
      </c>
      <c r="D81" s="231"/>
      <c r="E81" s="232"/>
      <c r="F81" s="233" t="s">
        <v>315</v>
      </c>
      <c r="G81" s="234" t="s">
        <v>316</v>
      </c>
      <c r="H81" s="234" t="s">
        <v>831</v>
      </c>
      <c r="I81" s="233" t="s">
        <v>832</v>
      </c>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97"/>
      <c r="GD81" s="97"/>
      <c r="GE81" s="97"/>
      <c r="GF81" s="97"/>
      <c r="GG81" s="97"/>
      <c r="GH81" s="97"/>
      <c r="GI81" s="97"/>
      <c r="GJ81" s="97"/>
      <c r="GK81" s="97"/>
      <c r="GL81" s="97"/>
      <c r="GM81" s="97"/>
      <c r="GN81" s="97"/>
      <c r="GO81" s="97"/>
      <c r="GP81" s="97"/>
      <c r="GQ81" s="97"/>
      <c r="GR81" s="97"/>
      <c r="GS81" s="97"/>
      <c r="GT81" s="97"/>
      <c r="GU81" s="97"/>
      <c r="GV81" s="97"/>
      <c r="GW81" s="97"/>
      <c r="GX81" s="97"/>
      <c r="GY81" s="97"/>
      <c r="GZ81" s="97"/>
      <c r="HA81" s="97"/>
      <c r="HB81" s="97"/>
      <c r="HC81" s="97"/>
      <c r="HD81" s="97"/>
      <c r="HE81" s="97"/>
      <c r="HF81" s="97"/>
      <c r="HG81" s="97"/>
      <c r="HH81" s="97"/>
      <c r="HI81" s="97"/>
      <c r="HJ81" s="97"/>
      <c r="HK81" s="97"/>
      <c r="HL81" s="97"/>
      <c r="HM81" s="97"/>
      <c r="HN81" s="97"/>
      <c r="HO81" s="97"/>
      <c r="HP81" s="97"/>
      <c r="HQ81" s="97"/>
      <c r="HR81" s="97"/>
      <c r="HS81" s="97"/>
      <c r="HT81" s="97"/>
      <c r="HU81" s="97"/>
      <c r="HV81" s="97"/>
      <c r="HW81" s="97"/>
      <c r="HX81" s="97"/>
      <c r="HY81" s="97"/>
      <c r="HZ81" s="97"/>
      <c r="IA81" s="97"/>
      <c r="IB81" s="97"/>
      <c r="IC81" s="97"/>
      <c r="ID81" s="97"/>
      <c r="IE81" s="97"/>
      <c r="IF81" s="97"/>
      <c r="IG81" s="97"/>
      <c r="IH81" s="97"/>
      <c r="II81" s="97"/>
      <c r="IJ81" s="97"/>
    </row>
    <row r="82" spans="1:244" ht="18" customHeight="1">
      <c r="A82" s="229" t="s">
        <v>713</v>
      </c>
      <c r="B82" s="230" t="s">
        <v>381</v>
      </c>
      <c r="C82" s="231" t="s">
        <v>382</v>
      </c>
      <c r="D82" s="231"/>
      <c r="E82" s="232"/>
      <c r="F82" s="233"/>
      <c r="G82" s="234" t="s">
        <v>316</v>
      </c>
      <c r="H82" s="234" t="s">
        <v>833</v>
      </c>
      <c r="I82" s="233" t="s">
        <v>834</v>
      </c>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c r="GH82" s="97"/>
      <c r="GI82" s="97"/>
      <c r="GJ82" s="97"/>
      <c r="GK82" s="97"/>
      <c r="GL82" s="97"/>
      <c r="GM82" s="97"/>
      <c r="GN82" s="97"/>
      <c r="GO82" s="97"/>
      <c r="GP82" s="97"/>
      <c r="GQ82" s="97"/>
      <c r="GR82" s="97"/>
      <c r="GS82" s="97"/>
      <c r="GT82" s="97"/>
      <c r="GU82" s="97"/>
      <c r="GV82" s="97"/>
      <c r="GW82" s="97"/>
      <c r="GX82" s="97"/>
      <c r="GY82" s="97"/>
      <c r="GZ82" s="97"/>
      <c r="HA82" s="97"/>
      <c r="HB82" s="97"/>
      <c r="HC82" s="97"/>
      <c r="HD82" s="97"/>
      <c r="HE82" s="97"/>
      <c r="HF82" s="97"/>
      <c r="HG82" s="97"/>
      <c r="HH82" s="97"/>
      <c r="HI82" s="97"/>
      <c r="HJ82" s="97"/>
      <c r="HK82" s="97"/>
      <c r="HL82" s="97"/>
      <c r="HM82" s="97"/>
      <c r="HN82" s="97"/>
      <c r="HO82" s="97"/>
      <c r="HP82" s="97"/>
      <c r="HQ82" s="97"/>
      <c r="HR82" s="97"/>
      <c r="HS82" s="97"/>
      <c r="HT82" s="97"/>
      <c r="HU82" s="97"/>
      <c r="HV82" s="97"/>
      <c r="HW82" s="97"/>
      <c r="HX82" s="97"/>
      <c r="HY82" s="97"/>
      <c r="HZ82" s="97"/>
      <c r="IA82" s="97"/>
      <c r="IB82" s="97"/>
      <c r="IC82" s="97"/>
      <c r="ID82" s="97"/>
      <c r="IE82" s="97"/>
      <c r="IF82" s="97"/>
      <c r="IG82" s="97"/>
      <c r="IH82" s="97"/>
      <c r="II82" s="97"/>
      <c r="IJ82" s="97"/>
    </row>
    <row r="83" spans="1:244" ht="18" customHeight="1">
      <c r="A83" s="229" t="s">
        <v>713</v>
      </c>
      <c r="B83" s="230" t="s">
        <v>381</v>
      </c>
      <c r="C83" s="231" t="s">
        <v>382</v>
      </c>
      <c r="D83" s="231"/>
      <c r="E83" s="232"/>
      <c r="F83" s="233"/>
      <c r="G83" s="234" t="s">
        <v>316</v>
      </c>
      <c r="H83" s="234"/>
      <c r="I83" s="233"/>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7"/>
      <c r="GC83" s="97"/>
      <c r="GD83" s="97"/>
      <c r="GE83" s="97"/>
      <c r="GF83" s="97"/>
      <c r="GG83" s="97"/>
      <c r="GH83" s="97"/>
      <c r="GI83" s="97"/>
      <c r="GJ83" s="97"/>
      <c r="GK83" s="97"/>
      <c r="GL83" s="97"/>
      <c r="GM83" s="97"/>
      <c r="GN83" s="97"/>
      <c r="GO83" s="97"/>
      <c r="GP83" s="97"/>
      <c r="GQ83" s="97"/>
      <c r="GR83" s="97"/>
      <c r="GS83" s="97"/>
      <c r="GT83" s="97"/>
      <c r="GU83" s="97"/>
      <c r="GV83" s="97"/>
      <c r="GW83" s="97"/>
      <c r="GX83" s="97"/>
      <c r="GY83" s="97"/>
      <c r="GZ83" s="97"/>
      <c r="HA83" s="97"/>
      <c r="HB83" s="97"/>
      <c r="HC83" s="97"/>
      <c r="HD83" s="97"/>
      <c r="HE83" s="97"/>
      <c r="HF83" s="97"/>
      <c r="HG83" s="97"/>
      <c r="HH83" s="97"/>
      <c r="HI83" s="97"/>
      <c r="HJ83" s="97"/>
      <c r="HK83" s="97"/>
      <c r="HL83" s="97"/>
      <c r="HM83" s="97"/>
      <c r="HN83" s="97"/>
      <c r="HO83" s="97"/>
      <c r="HP83" s="97"/>
      <c r="HQ83" s="97"/>
      <c r="HR83" s="97"/>
      <c r="HS83" s="97"/>
      <c r="HT83" s="97"/>
      <c r="HU83" s="97"/>
      <c r="HV83" s="97"/>
      <c r="HW83" s="97"/>
      <c r="HX83" s="97"/>
      <c r="HY83" s="97"/>
      <c r="HZ83" s="97"/>
      <c r="IA83" s="97"/>
      <c r="IB83" s="97"/>
      <c r="IC83" s="97"/>
      <c r="ID83" s="97"/>
      <c r="IE83" s="97"/>
      <c r="IF83" s="97"/>
      <c r="IG83" s="97"/>
      <c r="IH83" s="97"/>
      <c r="II83" s="97"/>
      <c r="IJ83" s="97"/>
    </row>
    <row r="84" spans="1:244" ht="18" customHeight="1">
      <c r="A84" s="229" t="s">
        <v>713</v>
      </c>
      <c r="B84" s="230" t="s">
        <v>381</v>
      </c>
      <c r="C84" s="231" t="s">
        <v>382</v>
      </c>
      <c r="D84" s="231"/>
      <c r="E84" s="232"/>
      <c r="F84" s="233"/>
      <c r="G84" s="234" t="s">
        <v>317</v>
      </c>
      <c r="H84" s="234" t="s">
        <v>835</v>
      </c>
      <c r="I84" s="233" t="s">
        <v>836</v>
      </c>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c r="EC84" s="97"/>
      <c r="ED84" s="97"/>
      <c r="EE84" s="97"/>
      <c r="EF84" s="97"/>
      <c r="EG84" s="97"/>
      <c r="EH84" s="97"/>
      <c r="EI84" s="97"/>
      <c r="EJ84" s="97"/>
      <c r="EK84" s="97"/>
      <c r="EL84" s="97"/>
      <c r="EM84" s="97"/>
      <c r="EN84" s="97"/>
      <c r="EO84" s="97"/>
      <c r="EP84" s="97"/>
      <c r="EQ84" s="97"/>
      <c r="ER84" s="97"/>
      <c r="ES84" s="97"/>
      <c r="ET84" s="97"/>
      <c r="EU84" s="97"/>
      <c r="EV84" s="97"/>
      <c r="EW84" s="97"/>
      <c r="EX84" s="97"/>
      <c r="EY84" s="97"/>
      <c r="EZ84" s="97"/>
      <c r="FA84" s="97"/>
      <c r="FB84" s="97"/>
      <c r="FC84" s="97"/>
      <c r="FD84" s="97"/>
      <c r="FE84" s="97"/>
      <c r="FF84" s="97"/>
      <c r="FG84" s="97"/>
      <c r="FH84" s="97"/>
      <c r="FI84" s="97"/>
      <c r="FJ84" s="97"/>
      <c r="FK84" s="97"/>
      <c r="FL84" s="97"/>
      <c r="FM84" s="97"/>
      <c r="FN84" s="97"/>
      <c r="FO84" s="97"/>
      <c r="FP84" s="97"/>
      <c r="FQ84" s="97"/>
      <c r="FR84" s="97"/>
      <c r="FS84" s="97"/>
      <c r="FT84" s="97"/>
      <c r="FU84" s="97"/>
      <c r="FV84" s="97"/>
      <c r="FW84" s="97"/>
      <c r="FX84" s="97"/>
      <c r="FY84" s="97"/>
      <c r="FZ84" s="97"/>
      <c r="GA84" s="97"/>
      <c r="GB84" s="97"/>
      <c r="GC84" s="97"/>
      <c r="GD84" s="97"/>
      <c r="GE84" s="97"/>
      <c r="GF84" s="97"/>
      <c r="GG84" s="97"/>
      <c r="GH84" s="97"/>
      <c r="GI84" s="97"/>
      <c r="GJ84" s="97"/>
      <c r="GK84" s="97"/>
      <c r="GL84" s="97"/>
      <c r="GM84" s="97"/>
      <c r="GN84" s="97"/>
      <c r="GO84" s="97"/>
      <c r="GP84" s="97"/>
      <c r="GQ84" s="97"/>
      <c r="GR84" s="97"/>
      <c r="GS84" s="97"/>
      <c r="GT84" s="97"/>
      <c r="GU84" s="97"/>
      <c r="GV84" s="97"/>
      <c r="GW84" s="97"/>
      <c r="GX84" s="97"/>
      <c r="GY84" s="97"/>
      <c r="GZ84" s="97"/>
      <c r="HA84" s="97"/>
      <c r="HB84" s="97"/>
      <c r="HC84" s="97"/>
      <c r="HD84" s="97"/>
      <c r="HE84" s="97"/>
      <c r="HF84" s="97"/>
      <c r="HG84" s="97"/>
      <c r="HH84" s="97"/>
      <c r="HI84" s="97"/>
      <c r="HJ84" s="97"/>
      <c r="HK84" s="97"/>
      <c r="HL84" s="97"/>
      <c r="HM84" s="97"/>
      <c r="HN84" s="97"/>
      <c r="HO84" s="97"/>
      <c r="HP84" s="97"/>
      <c r="HQ84" s="97"/>
      <c r="HR84" s="97"/>
      <c r="HS84" s="97"/>
      <c r="HT84" s="97"/>
      <c r="HU84" s="97"/>
      <c r="HV84" s="97"/>
      <c r="HW84" s="97"/>
      <c r="HX84" s="97"/>
      <c r="HY84" s="97"/>
      <c r="HZ84" s="97"/>
      <c r="IA84" s="97"/>
      <c r="IB84" s="97"/>
      <c r="IC84" s="97"/>
      <c r="ID84" s="97"/>
      <c r="IE84" s="97"/>
      <c r="IF84" s="97"/>
      <c r="IG84" s="97"/>
      <c r="IH84" s="97"/>
      <c r="II84" s="97"/>
      <c r="IJ84" s="97"/>
    </row>
    <row r="85" spans="1:244" ht="18" customHeight="1">
      <c r="A85" s="229" t="s">
        <v>713</v>
      </c>
      <c r="B85" s="230" t="s">
        <v>381</v>
      </c>
      <c r="C85" s="231" t="s">
        <v>382</v>
      </c>
      <c r="D85" s="231"/>
      <c r="E85" s="232"/>
      <c r="F85" s="233"/>
      <c r="G85" s="234" t="s">
        <v>318</v>
      </c>
      <c r="H85" s="234" t="s">
        <v>837</v>
      </c>
      <c r="I85" s="233" t="s">
        <v>838</v>
      </c>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c r="EC85" s="97"/>
      <c r="ED85" s="97"/>
      <c r="EE85" s="97"/>
      <c r="EF85" s="97"/>
      <c r="EG85" s="97"/>
      <c r="EH85" s="97"/>
      <c r="EI85" s="97"/>
      <c r="EJ85" s="97"/>
      <c r="EK85" s="97"/>
      <c r="EL85" s="97"/>
      <c r="EM85" s="97"/>
      <c r="EN85" s="97"/>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c r="GH85" s="97"/>
      <c r="GI85" s="97"/>
      <c r="GJ85" s="97"/>
      <c r="GK85" s="97"/>
      <c r="GL85" s="97"/>
      <c r="GM85" s="97"/>
      <c r="GN85" s="97"/>
      <c r="GO85" s="97"/>
      <c r="GP85" s="97"/>
      <c r="GQ85" s="97"/>
      <c r="GR85" s="97"/>
      <c r="GS85" s="97"/>
      <c r="GT85" s="97"/>
      <c r="GU85" s="97"/>
      <c r="GV85" s="97"/>
      <c r="GW85" s="97"/>
      <c r="GX85" s="97"/>
      <c r="GY85" s="97"/>
      <c r="GZ85" s="97"/>
      <c r="HA85" s="97"/>
      <c r="HB85" s="97"/>
      <c r="HC85" s="97"/>
      <c r="HD85" s="97"/>
      <c r="HE85" s="97"/>
      <c r="HF85" s="97"/>
      <c r="HG85" s="97"/>
      <c r="HH85" s="97"/>
      <c r="HI85" s="97"/>
      <c r="HJ85" s="97"/>
      <c r="HK85" s="97"/>
      <c r="HL85" s="97"/>
      <c r="HM85" s="97"/>
      <c r="HN85" s="97"/>
      <c r="HO85" s="97"/>
      <c r="HP85" s="97"/>
      <c r="HQ85" s="97"/>
      <c r="HR85" s="97"/>
      <c r="HS85" s="97"/>
      <c r="HT85" s="97"/>
      <c r="HU85" s="97"/>
      <c r="HV85" s="97"/>
      <c r="HW85" s="97"/>
      <c r="HX85" s="97"/>
      <c r="HY85" s="97"/>
      <c r="HZ85" s="97"/>
      <c r="IA85" s="97"/>
      <c r="IB85" s="97"/>
      <c r="IC85" s="97"/>
      <c r="ID85" s="97"/>
      <c r="IE85" s="97"/>
      <c r="IF85" s="97"/>
      <c r="IG85" s="97"/>
      <c r="IH85" s="97"/>
      <c r="II85" s="97"/>
      <c r="IJ85" s="97"/>
    </row>
    <row r="86" spans="1:244" ht="18" customHeight="1">
      <c r="A86" s="229" t="s">
        <v>713</v>
      </c>
      <c r="B86" s="230" t="s">
        <v>381</v>
      </c>
      <c r="C86" s="231" t="s">
        <v>382</v>
      </c>
      <c r="D86" s="231"/>
      <c r="E86" s="232"/>
      <c r="F86" s="233" t="s">
        <v>327</v>
      </c>
      <c r="G86" s="234" t="s">
        <v>327</v>
      </c>
      <c r="H86" s="234" t="s">
        <v>839</v>
      </c>
      <c r="I86" s="233" t="s">
        <v>734</v>
      </c>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c r="GH86" s="97"/>
      <c r="GI86" s="97"/>
      <c r="GJ86" s="97"/>
      <c r="GK86" s="97"/>
      <c r="GL86" s="97"/>
      <c r="GM86" s="97"/>
      <c r="GN86" s="97"/>
      <c r="GO86" s="97"/>
      <c r="GP86" s="97"/>
      <c r="GQ86" s="97"/>
      <c r="GR86" s="97"/>
      <c r="GS86" s="97"/>
      <c r="GT86" s="97"/>
      <c r="GU86" s="97"/>
      <c r="GV86" s="97"/>
      <c r="GW86" s="97"/>
      <c r="GX86" s="97"/>
      <c r="GY86" s="97"/>
      <c r="GZ86" s="97"/>
      <c r="HA86" s="97"/>
      <c r="HB86" s="97"/>
      <c r="HC86" s="97"/>
      <c r="HD86" s="97"/>
      <c r="HE86" s="97"/>
      <c r="HF86" s="97"/>
      <c r="HG86" s="97"/>
      <c r="HH86" s="97"/>
      <c r="HI86" s="97"/>
      <c r="HJ86" s="97"/>
      <c r="HK86" s="97"/>
      <c r="HL86" s="97"/>
      <c r="HM86" s="97"/>
      <c r="HN86" s="97"/>
      <c r="HO86" s="97"/>
      <c r="HP86" s="97"/>
      <c r="HQ86" s="97"/>
      <c r="HR86" s="97"/>
      <c r="HS86" s="97"/>
      <c r="HT86" s="97"/>
      <c r="HU86" s="97"/>
      <c r="HV86" s="97"/>
      <c r="HW86" s="97"/>
      <c r="HX86" s="97"/>
      <c r="HY86" s="97"/>
      <c r="HZ86" s="97"/>
      <c r="IA86" s="97"/>
      <c r="IB86" s="97"/>
      <c r="IC86" s="97"/>
      <c r="ID86" s="97"/>
      <c r="IE86" s="97"/>
      <c r="IF86" s="97"/>
      <c r="IG86" s="97"/>
      <c r="IH86" s="97"/>
      <c r="II86" s="97"/>
      <c r="IJ86" s="97"/>
    </row>
    <row r="87" spans="1:244" ht="18" customHeight="1">
      <c r="A87" s="229" t="s">
        <v>713</v>
      </c>
      <c r="B87" s="230" t="s">
        <v>381</v>
      </c>
      <c r="C87" s="231" t="s">
        <v>382</v>
      </c>
      <c r="D87" s="231"/>
      <c r="E87" s="232"/>
      <c r="F87" s="233"/>
      <c r="G87" s="234" t="s">
        <v>327</v>
      </c>
      <c r="H87" s="234" t="s">
        <v>840</v>
      </c>
      <c r="I87" s="233" t="s">
        <v>734</v>
      </c>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97"/>
      <c r="GD87" s="97"/>
      <c r="GE87" s="97"/>
      <c r="GF87" s="97"/>
      <c r="GG87" s="97"/>
      <c r="GH87" s="97"/>
      <c r="GI87" s="97"/>
      <c r="GJ87" s="97"/>
      <c r="GK87" s="97"/>
      <c r="GL87" s="97"/>
      <c r="GM87" s="97"/>
      <c r="GN87" s="97"/>
      <c r="GO87" s="97"/>
      <c r="GP87" s="97"/>
      <c r="GQ87" s="97"/>
      <c r="GR87" s="97"/>
      <c r="GS87" s="97"/>
      <c r="GT87" s="97"/>
      <c r="GU87" s="97"/>
      <c r="GV87" s="97"/>
      <c r="GW87" s="97"/>
      <c r="GX87" s="97"/>
      <c r="GY87" s="97"/>
      <c r="GZ87" s="97"/>
      <c r="HA87" s="97"/>
      <c r="HB87" s="97"/>
      <c r="HC87" s="97"/>
      <c r="HD87" s="97"/>
      <c r="HE87" s="97"/>
      <c r="HF87" s="97"/>
      <c r="HG87" s="97"/>
      <c r="HH87" s="97"/>
      <c r="HI87" s="97"/>
      <c r="HJ87" s="97"/>
      <c r="HK87" s="97"/>
      <c r="HL87" s="97"/>
      <c r="HM87" s="97"/>
      <c r="HN87" s="97"/>
      <c r="HO87" s="97"/>
      <c r="HP87" s="97"/>
      <c r="HQ87" s="97"/>
      <c r="HR87" s="97"/>
      <c r="HS87" s="97"/>
      <c r="HT87" s="97"/>
      <c r="HU87" s="97"/>
      <c r="HV87" s="97"/>
      <c r="HW87" s="97"/>
      <c r="HX87" s="97"/>
      <c r="HY87" s="97"/>
      <c r="HZ87" s="97"/>
      <c r="IA87" s="97"/>
      <c r="IB87" s="97"/>
      <c r="IC87" s="97"/>
      <c r="ID87" s="97"/>
      <c r="IE87" s="97"/>
      <c r="IF87" s="97"/>
      <c r="IG87" s="97"/>
      <c r="IH87" s="97"/>
      <c r="II87" s="97"/>
      <c r="IJ87" s="97"/>
    </row>
    <row r="88" spans="1:244" ht="18" customHeight="1">
      <c r="A88" s="229" t="s">
        <v>713</v>
      </c>
      <c r="B88" s="230" t="s">
        <v>418</v>
      </c>
      <c r="C88" s="231" t="s">
        <v>419</v>
      </c>
      <c r="D88" s="231"/>
      <c r="E88" s="232" t="s">
        <v>582</v>
      </c>
      <c r="F88" s="233" t="s">
        <v>715</v>
      </c>
      <c r="G88" s="234" t="s">
        <v>715</v>
      </c>
      <c r="H88" s="234" t="s">
        <v>841</v>
      </c>
      <c r="I88" s="233" t="s">
        <v>842</v>
      </c>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c r="FG88" s="97"/>
      <c r="FH88" s="97"/>
      <c r="FI88" s="97"/>
      <c r="FJ88" s="97"/>
      <c r="FK88" s="97"/>
      <c r="FL88" s="97"/>
      <c r="FM88" s="97"/>
      <c r="FN88" s="97"/>
      <c r="FO88" s="97"/>
      <c r="FP88" s="97"/>
      <c r="FQ88" s="97"/>
      <c r="FR88" s="97"/>
      <c r="FS88" s="97"/>
      <c r="FT88" s="97"/>
      <c r="FU88" s="97"/>
      <c r="FV88" s="97"/>
      <c r="FW88" s="97"/>
      <c r="FX88" s="97"/>
      <c r="FY88" s="97"/>
      <c r="FZ88" s="97"/>
      <c r="GA88" s="97"/>
      <c r="GB88" s="97"/>
      <c r="GC88" s="97"/>
      <c r="GD88" s="97"/>
      <c r="GE88" s="97"/>
      <c r="GF88" s="97"/>
      <c r="GG88" s="97"/>
      <c r="GH88" s="97"/>
      <c r="GI88" s="97"/>
      <c r="GJ88" s="97"/>
      <c r="GK88" s="97"/>
      <c r="GL88" s="97"/>
      <c r="GM88" s="97"/>
      <c r="GN88" s="97"/>
      <c r="GO88" s="97"/>
      <c r="GP88" s="97"/>
      <c r="GQ88" s="97"/>
      <c r="GR88" s="97"/>
      <c r="GS88" s="97"/>
      <c r="GT88" s="97"/>
      <c r="GU88" s="97"/>
      <c r="GV88" s="97"/>
      <c r="GW88" s="97"/>
      <c r="GX88" s="97"/>
      <c r="GY88" s="97"/>
      <c r="GZ88" s="97"/>
      <c r="HA88" s="97"/>
      <c r="HB88" s="97"/>
      <c r="HC88" s="97"/>
      <c r="HD88" s="97"/>
      <c r="HE88" s="97"/>
      <c r="HF88" s="97"/>
      <c r="HG88" s="97"/>
      <c r="HH88" s="97"/>
      <c r="HI88" s="97"/>
      <c r="HJ88" s="97"/>
      <c r="HK88" s="97"/>
      <c r="HL88" s="97"/>
      <c r="HM88" s="97"/>
      <c r="HN88" s="97"/>
      <c r="HO88" s="97"/>
      <c r="HP88" s="97"/>
      <c r="HQ88" s="97"/>
      <c r="HR88" s="97"/>
      <c r="HS88" s="97"/>
      <c r="HT88" s="97"/>
      <c r="HU88" s="97"/>
      <c r="HV88" s="97"/>
      <c r="HW88" s="97"/>
      <c r="HX88" s="97"/>
      <c r="HY88" s="97"/>
      <c r="HZ88" s="97"/>
      <c r="IA88" s="97"/>
      <c r="IB88" s="97"/>
      <c r="IC88" s="97"/>
      <c r="ID88" s="97"/>
      <c r="IE88" s="97"/>
      <c r="IF88" s="97"/>
      <c r="IG88" s="97"/>
      <c r="IH88" s="97"/>
      <c r="II88" s="97"/>
      <c r="IJ88" s="97"/>
    </row>
    <row r="89" spans="1:244" ht="18" customHeight="1">
      <c r="A89" s="229" t="s">
        <v>713</v>
      </c>
      <c r="B89" s="230" t="s">
        <v>418</v>
      </c>
      <c r="C89" s="231" t="s">
        <v>419</v>
      </c>
      <c r="D89" s="231"/>
      <c r="E89" s="232"/>
      <c r="F89" s="233" t="s">
        <v>315</v>
      </c>
      <c r="G89" s="234" t="s">
        <v>316</v>
      </c>
      <c r="H89" s="234" t="s">
        <v>591</v>
      </c>
      <c r="I89" s="233" t="s">
        <v>592</v>
      </c>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c r="DY89" s="97"/>
      <c r="DZ89" s="97"/>
      <c r="EA89" s="97"/>
      <c r="EB89" s="97"/>
      <c r="EC89" s="97"/>
      <c r="ED89" s="97"/>
      <c r="EE89" s="97"/>
      <c r="EF89" s="97"/>
      <c r="EG89" s="97"/>
      <c r="EH89" s="97"/>
      <c r="EI89" s="97"/>
      <c r="EJ89" s="97"/>
      <c r="EK89" s="97"/>
      <c r="EL89" s="97"/>
      <c r="EM89" s="97"/>
      <c r="EN89" s="97"/>
      <c r="EO89" s="97"/>
      <c r="EP89" s="97"/>
      <c r="EQ89" s="97"/>
      <c r="ER89" s="97"/>
      <c r="ES89" s="97"/>
      <c r="ET89" s="97"/>
      <c r="EU89" s="97"/>
      <c r="EV89" s="97"/>
      <c r="EW89" s="97"/>
      <c r="EX89" s="97"/>
      <c r="EY89" s="97"/>
      <c r="EZ89" s="97"/>
      <c r="FA89" s="97"/>
      <c r="FB89" s="97"/>
      <c r="FC89" s="97"/>
      <c r="FD89" s="97"/>
      <c r="FE89" s="97"/>
      <c r="FF89" s="97"/>
      <c r="FG89" s="97"/>
      <c r="FH89" s="97"/>
      <c r="FI89" s="97"/>
      <c r="FJ89" s="97"/>
      <c r="FK89" s="97"/>
      <c r="FL89" s="97"/>
      <c r="FM89" s="97"/>
      <c r="FN89" s="97"/>
      <c r="FO89" s="97"/>
      <c r="FP89" s="97"/>
      <c r="FQ89" s="97"/>
      <c r="FR89" s="97"/>
      <c r="FS89" s="97"/>
      <c r="FT89" s="97"/>
      <c r="FU89" s="97"/>
      <c r="FV89" s="97"/>
      <c r="FW89" s="97"/>
      <c r="FX89" s="97"/>
      <c r="FY89" s="97"/>
      <c r="FZ89" s="97"/>
      <c r="GA89" s="97"/>
      <c r="GB89" s="97"/>
      <c r="GC89" s="97"/>
      <c r="GD89" s="97"/>
      <c r="GE89" s="97"/>
      <c r="GF89" s="97"/>
      <c r="GG89" s="97"/>
      <c r="GH89" s="97"/>
      <c r="GI89" s="97"/>
      <c r="GJ89" s="97"/>
      <c r="GK89" s="97"/>
      <c r="GL89" s="97"/>
      <c r="GM89" s="97"/>
      <c r="GN89" s="97"/>
      <c r="GO89" s="97"/>
      <c r="GP89" s="97"/>
      <c r="GQ89" s="97"/>
      <c r="GR89" s="97"/>
      <c r="GS89" s="97"/>
      <c r="GT89" s="97"/>
      <c r="GU89" s="97"/>
      <c r="GV89" s="97"/>
      <c r="GW89" s="97"/>
      <c r="GX89" s="97"/>
      <c r="GY89" s="97"/>
      <c r="GZ89" s="97"/>
      <c r="HA89" s="97"/>
      <c r="HB89" s="97"/>
      <c r="HC89" s="97"/>
      <c r="HD89" s="97"/>
      <c r="HE89" s="97"/>
      <c r="HF89" s="97"/>
      <c r="HG89" s="97"/>
      <c r="HH89" s="97"/>
      <c r="HI89" s="97"/>
      <c r="HJ89" s="97"/>
      <c r="HK89" s="97"/>
      <c r="HL89" s="97"/>
      <c r="HM89" s="97"/>
      <c r="HN89" s="97"/>
      <c r="HO89" s="97"/>
      <c r="HP89" s="97"/>
      <c r="HQ89" s="97"/>
      <c r="HR89" s="97"/>
      <c r="HS89" s="97"/>
      <c r="HT89" s="97"/>
      <c r="HU89" s="97"/>
      <c r="HV89" s="97"/>
      <c r="HW89" s="97"/>
      <c r="HX89" s="97"/>
      <c r="HY89" s="97"/>
      <c r="HZ89" s="97"/>
      <c r="IA89" s="97"/>
      <c r="IB89" s="97"/>
      <c r="IC89" s="97"/>
      <c r="ID89" s="97"/>
      <c r="IE89" s="97"/>
      <c r="IF89" s="97"/>
      <c r="IG89" s="97"/>
      <c r="IH89" s="97"/>
      <c r="II89" s="97"/>
      <c r="IJ89" s="97"/>
    </row>
    <row r="90" spans="1:244" ht="18" customHeight="1">
      <c r="A90" s="229" t="s">
        <v>713</v>
      </c>
      <c r="B90" s="230" t="s">
        <v>418</v>
      </c>
      <c r="C90" s="231" t="s">
        <v>419</v>
      </c>
      <c r="D90" s="231"/>
      <c r="E90" s="232"/>
      <c r="F90" s="233"/>
      <c r="G90" s="234" t="s">
        <v>316</v>
      </c>
      <c r="H90" s="234" t="s">
        <v>593</v>
      </c>
      <c r="I90" s="233" t="s">
        <v>594</v>
      </c>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c r="EC90" s="97"/>
      <c r="ED90" s="97"/>
      <c r="EE90" s="97"/>
      <c r="EF90" s="97"/>
      <c r="EG90" s="97"/>
      <c r="EH90" s="97"/>
      <c r="EI90" s="97"/>
      <c r="EJ90" s="97"/>
      <c r="EK90" s="97"/>
      <c r="EL90" s="97"/>
      <c r="EM90" s="97"/>
      <c r="EN90" s="97"/>
      <c r="EO90" s="97"/>
      <c r="EP90" s="97"/>
      <c r="EQ90" s="97"/>
      <c r="ER90" s="97"/>
      <c r="ES90" s="97"/>
      <c r="ET90" s="97"/>
      <c r="EU90" s="97"/>
      <c r="EV90" s="97"/>
      <c r="EW90" s="97"/>
      <c r="EX90" s="97"/>
      <c r="EY90" s="97"/>
      <c r="EZ90" s="97"/>
      <c r="FA90" s="97"/>
      <c r="FB90" s="97"/>
      <c r="FC90" s="97"/>
      <c r="FD90" s="97"/>
      <c r="FE90" s="97"/>
      <c r="FF90" s="97"/>
      <c r="FG90" s="97"/>
      <c r="FH90" s="97"/>
      <c r="FI90" s="97"/>
      <c r="FJ90" s="97"/>
      <c r="FK90" s="97"/>
      <c r="FL90" s="97"/>
      <c r="FM90" s="97"/>
      <c r="FN90" s="97"/>
      <c r="FO90" s="97"/>
      <c r="FP90" s="97"/>
      <c r="FQ90" s="97"/>
      <c r="FR90" s="97"/>
      <c r="FS90" s="97"/>
      <c r="FT90" s="97"/>
      <c r="FU90" s="97"/>
      <c r="FV90" s="97"/>
      <c r="FW90" s="97"/>
      <c r="FX90" s="97"/>
      <c r="FY90" s="97"/>
      <c r="FZ90" s="97"/>
      <c r="GA90" s="97"/>
      <c r="GB90" s="97"/>
      <c r="GC90" s="97"/>
      <c r="GD90" s="97"/>
      <c r="GE90" s="97"/>
      <c r="GF90" s="97"/>
      <c r="GG90" s="97"/>
      <c r="GH90" s="97"/>
      <c r="GI90" s="97"/>
      <c r="GJ90" s="97"/>
      <c r="GK90" s="97"/>
      <c r="GL90" s="97"/>
      <c r="GM90" s="97"/>
      <c r="GN90" s="97"/>
      <c r="GO90" s="97"/>
      <c r="GP90" s="97"/>
      <c r="GQ90" s="97"/>
      <c r="GR90" s="97"/>
      <c r="GS90" s="97"/>
      <c r="GT90" s="97"/>
      <c r="GU90" s="97"/>
      <c r="GV90" s="97"/>
      <c r="GW90" s="97"/>
      <c r="GX90" s="97"/>
      <c r="GY90" s="97"/>
      <c r="GZ90" s="97"/>
      <c r="HA90" s="97"/>
      <c r="HB90" s="97"/>
      <c r="HC90" s="97"/>
      <c r="HD90" s="97"/>
      <c r="HE90" s="97"/>
      <c r="HF90" s="97"/>
      <c r="HG90" s="97"/>
      <c r="HH90" s="97"/>
      <c r="HI90" s="97"/>
      <c r="HJ90" s="97"/>
      <c r="HK90" s="97"/>
      <c r="HL90" s="97"/>
      <c r="HM90" s="97"/>
      <c r="HN90" s="97"/>
      <c r="HO90" s="97"/>
      <c r="HP90" s="97"/>
      <c r="HQ90" s="97"/>
      <c r="HR90" s="97"/>
      <c r="HS90" s="97"/>
      <c r="HT90" s="97"/>
      <c r="HU90" s="97"/>
      <c r="HV90" s="97"/>
      <c r="HW90" s="97"/>
      <c r="HX90" s="97"/>
      <c r="HY90" s="97"/>
      <c r="HZ90" s="97"/>
      <c r="IA90" s="97"/>
      <c r="IB90" s="97"/>
      <c r="IC90" s="97"/>
      <c r="ID90" s="97"/>
      <c r="IE90" s="97"/>
      <c r="IF90" s="97"/>
      <c r="IG90" s="97"/>
      <c r="IH90" s="97"/>
      <c r="II90" s="97"/>
      <c r="IJ90" s="97"/>
    </row>
    <row r="91" spans="1:244" ht="18" customHeight="1">
      <c r="A91" s="229" t="s">
        <v>713</v>
      </c>
      <c r="B91" s="230" t="s">
        <v>418</v>
      </c>
      <c r="C91" s="231" t="s">
        <v>419</v>
      </c>
      <c r="D91" s="231"/>
      <c r="E91" s="232"/>
      <c r="F91" s="233"/>
      <c r="G91" s="234" t="s">
        <v>316</v>
      </c>
      <c r="H91" s="234" t="s">
        <v>595</v>
      </c>
      <c r="I91" s="233" t="s">
        <v>596</v>
      </c>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c r="FH91" s="97"/>
      <c r="FI91" s="97"/>
      <c r="FJ91" s="97"/>
      <c r="FK91" s="97"/>
      <c r="FL91" s="97"/>
      <c r="FM91" s="97"/>
      <c r="FN91" s="97"/>
      <c r="FO91" s="97"/>
      <c r="FP91" s="97"/>
      <c r="FQ91" s="97"/>
      <c r="FR91" s="97"/>
      <c r="FS91" s="97"/>
      <c r="FT91" s="97"/>
      <c r="FU91" s="97"/>
      <c r="FV91" s="97"/>
      <c r="FW91" s="97"/>
      <c r="FX91" s="97"/>
      <c r="FY91" s="97"/>
      <c r="FZ91" s="97"/>
      <c r="GA91" s="97"/>
      <c r="GB91" s="97"/>
      <c r="GC91" s="97"/>
      <c r="GD91" s="97"/>
      <c r="GE91" s="97"/>
      <c r="GF91" s="97"/>
      <c r="GG91" s="97"/>
      <c r="GH91" s="97"/>
      <c r="GI91" s="97"/>
      <c r="GJ91" s="97"/>
      <c r="GK91" s="97"/>
      <c r="GL91" s="97"/>
      <c r="GM91" s="97"/>
      <c r="GN91" s="97"/>
      <c r="GO91" s="97"/>
      <c r="GP91" s="97"/>
      <c r="GQ91" s="97"/>
      <c r="GR91" s="97"/>
      <c r="GS91" s="97"/>
      <c r="GT91" s="97"/>
      <c r="GU91" s="97"/>
      <c r="GV91" s="97"/>
      <c r="GW91" s="97"/>
      <c r="GX91" s="97"/>
      <c r="GY91" s="97"/>
      <c r="GZ91" s="97"/>
      <c r="HA91" s="97"/>
      <c r="HB91" s="97"/>
      <c r="HC91" s="97"/>
      <c r="HD91" s="97"/>
      <c r="HE91" s="97"/>
      <c r="HF91" s="97"/>
      <c r="HG91" s="97"/>
      <c r="HH91" s="97"/>
      <c r="HI91" s="97"/>
      <c r="HJ91" s="97"/>
      <c r="HK91" s="97"/>
      <c r="HL91" s="97"/>
      <c r="HM91" s="97"/>
      <c r="HN91" s="97"/>
      <c r="HO91" s="97"/>
      <c r="HP91" s="97"/>
      <c r="HQ91" s="97"/>
      <c r="HR91" s="97"/>
      <c r="HS91" s="97"/>
      <c r="HT91" s="97"/>
      <c r="HU91" s="97"/>
      <c r="HV91" s="97"/>
      <c r="HW91" s="97"/>
      <c r="HX91" s="97"/>
      <c r="HY91" s="97"/>
      <c r="HZ91" s="97"/>
      <c r="IA91" s="97"/>
      <c r="IB91" s="97"/>
      <c r="IC91" s="97"/>
      <c r="ID91" s="97"/>
      <c r="IE91" s="97"/>
      <c r="IF91" s="97"/>
      <c r="IG91" s="97"/>
      <c r="IH91" s="97"/>
      <c r="II91" s="97"/>
      <c r="IJ91" s="97"/>
    </row>
    <row r="92" spans="1:244" ht="18" customHeight="1">
      <c r="A92" s="229" t="s">
        <v>713</v>
      </c>
      <c r="B92" s="230" t="s">
        <v>418</v>
      </c>
      <c r="C92" s="231" t="s">
        <v>419</v>
      </c>
      <c r="D92" s="231"/>
      <c r="E92" s="232"/>
      <c r="F92" s="233"/>
      <c r="G92" s="234" t="s">
        <v>316</v>
      </c>
      <c r="H92" s="234" t="s">
        <v>843</v>
      </c>
      <c r="I92" s="233" t="s">
        <v>602</v>
      </c>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97"/>
      <c r="GD92" s="97"/>
      <c r="GE92" s="97"/>
      <c r="GF92" s="97"/>
      <c r="GG92" s="97"/>
      <c r="GH92" s="97"/>
      <c r="GI92" s="97"/>
      <c r="GJ92" s="97"/>
      <c r="GK92" s="97"/>
      <c r="GL92" s="97"/>
      <c r="GM92" s="97"/>
      <c r="GN92" s="97"/>
      <c r="GO92" s="97"/>
      <c r="GP92" s="97"/>
      <c r="GQ92" s="97"/>
      <c r="GR92" s="97"/>
      <c r="GS92" s="97"/>
      <c r="GT92" s="97"/>
      <c r="GU92" s="97"/>
      <c r="GV92" s="97"/>
      <c r="GW92" s="97"/>
      <c r="GX92" s="97"/>
      <c r="GY92" s="97"/>
      <c r="GZ92" s="97"/>
      <c r="HA92" s="97"/>
      <c r="HB92" s="97"/>
      <c r="HC92" s="97"/>
      <c r="HD92" s="97"/>
      <c r="HE92" s="97"/>
      <c r="HF92" s="97"/>
      <c r="HG92" s="97"/>
      <c r="HH92" s="97"/>
      <c r="HI92" s="97"/>
      <c r="HJ92" s="97"/>
      <c r="HK92" s="97"/>
      <c r="HL92" s="97"/>
      <c r="HM92" s="97"/>
      <c r="HN92" s="97"/>
      <c r="HO92" s="97"/>
      <c r="HP92" s="97"/>
      <c r="HQ92" s="97"/>
      <c r="HR92" s="97"/>
      <c r="HS92" s="97"/>
      <c r="HT92" s="97"/>
      <c r="HU92" s="97"/>
      <c r="HV92" s="97"/>
      <c r="HW92" s="97"/>
      <c r="HX92" s="97"/>
      <c r="HY92" s="97"/>
      <c r="HZ92" s="97"/>
      <c r="IA92" s="97"/>
      <c r="IB92" s="97"/>
      <c r="IC92" s="97"/>
      <c r="ID92" s="97"/>
      <c r="IE92" s="97"/>
      <c r="IF92" s="97"/>
      <c r="IG92" s="97"/>
      <c r="IH92" s="97"/>
      <c r="II92" s="97"/>
      <c r="IJ92" s="97"/>
    </row>
    <row r="93" spans="1:244" ht="18" customHeight="1">
      <c r="A93" s="229" t="s">
        <v>713</v>
      </c>
      <c r="B93" s="230" t="s">
        <v>418</v>
      </c>
      <c r="C93" s="231" t="s">
        <v>419</v>
      </c>
      <c r="D93" s="231"/>
      <c r="E93" s="232"/>
      <c r="F93" s="233"/>
      <c r="G93" s="234" t="s">
        <v>316</v>
      </c>
      <c r="H93" s="234" t="s">
        <v>599</v>
      </c>
      <c r="I93" s="233" t="s">
        <v>600</v>
      </c>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c r="GH93" s="97"/>
      <c r="GI93" s="97"/>
      <c r="GJ93" s="97"/>
      <c r="GK93" s="97"/>
      <c r="GL93" s="97"/>
      <c r="GM93" s="97"/>
      <c r="GN93" s="97"/>
      <c r="GO93" s="97"/>
      <c r="GP93" s="97"/>
      <c r="GQ93" s="97"/>
      <c r="GR93" s="97"/>
      <c r="GS93" s="97"/>
      <c r="GT93" s="97"/>
      <c r="GU93" s="97"/>
      <c r="GV93" s="97"/>
      <c r="GW93" s="97"/>
      <c r="GX93" s="97"/>
      <c r="GY93" s="97"/>
      <c r="GZ93" s="97"/>
      <c r="HA93" s="97"/>
      <c r="HB93" s="97"/>
      <c r="HC93" s="97"/>
      <c r="HD93" s="97"/>
      <c r="HE93" s="97"/>
      <c r="HF93" s="97"/>
      <c r="HG93" s="97"/>
      <c r="HH93" s="97"/>
      <c r="HI93" s="97"/>
      <c r="HJ93" s="97"/>
      <c r="HK93" s="97"/>
      <c r="HL93" s="97"/>
      <c r="HM93" s="97"/>
      <c r="HN93" s="97"/>
      <c r="HO93" s="97"/>
      <c r="HP93" s="97"/>
      <c r="HQ93" s="97"/>
      <c r="HR93" s="97"/>
      <c r="HS93" s="97"/>
      <c r="HT93" s="97"/>
      <c r="HU93" s="97"/>
      <c r="HV93" s="97"/>
      <c r="HW93" s="97"/>
      <c r="HX93" s="97"/>
      <c r="HY93" s="97"/>
      <c r="HZ93" s="97"/>
      <c r="IA93" s="97"/>
      <c r="IB93" s="97"/>
      <c r="IC93" s="97"/>
      <c r="ID93" s="97"/>
      <c r="IE93" s="97"/>
      <c r="IF93" s="97"/>
      <c r="IG93" s="97"/>
      <c r="IH93" s="97"/>
      <c r="II93" s="97"/>
      <c r="IJ93" s="97"/>
    </row>
    <row r="94" spans="1:244" ht="18" customHeight="1">
      <c r="A94" s="229" t="s">
        <v>713</v>
      </c>
      <c r="B94" s="230" t="s">
        <v>418</v>
      </c>
      <c r="C94" s="231" t="s">
        <v>419</v>
      </c>
      <c r="D94" s="231"/>
      <c r="E94" s="232"/>
      <c r="F94" s="233"/>
      <c r="G94" s="234" t="s">
        <v>316</v>
      </c>
      <c r="H94" s="234" t="s">
        <v>603</v>
      </c>
      <c r="I94" s="233" t="s">
        <v>604</v>
      </c>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c r="EC94" s="97"/>
      <c r="ED94" s="97"/>
      <c r="EE94" s="97"/>
      <c r="EF94" s="97"/>
      <c r="EG94" s="97"/>
      <c r="EH94" s="97"/>
      <c r="EI94" s="97"/>
      <c r="EJ94" s="97"/>
      <c r="EK94" s="97"/>
      <c r="EL94" s="97"/>
      <c r="EM94" s="97"/>
      <c r="EN94" s="97"/>
      <c r="EO94" s="97"/>
      <c r="EP94" s="97"/>
      <c r="EQ94" s="97"/>
      <c r="ER94" s="97"/>
      <c r="ES94" s="97"/>
      <c r="ET94" s="97"/>
      <c r="EU94" s="97"/>
      <c r="EV94" s="97"/>
      <c r="EW94" s="97"/>
      <c r="EX94" s="97"/>
      <c r="EY94" s="97"/>
      <c r="EZ94" s="97"/>
      <c r="FA94" s="97"/>
      <c r="FB94" s="97"/>
      <c r="FC94" s="97"/>
      <c r="FD94" s="97"/>
      <c r="FE94" s="97"/>
      <c r="FF94" s="97"/>
      <c r="FG94" s="97"/>
      <c r="FH94" s="97"/>
      <c r="FI94" s="97"/>
      <c r="FJ94" s="97"/>
      <c r="FK94" s="97"/>
      <c r="FL94" s="97"/>
      <c r="FM94" s="97"/>
      <c r="FN94" s="97"/>
      <c r="FO94" s="97"/>
      <c r="FP94" s="97"/>
      <c r="FQ94" s="97"/>
      <c r="FR94" s="97"/>
      <c r="FS94" s="97"/>
      <c r="FT94" s="97"/>
      <c r="FU94" s="97"/>
      <c r="FV94" s="97"/>
      <c r="FW94" s="97"/>
      <c r="FX94" s="97"/>
      <c r="FY94" s="97"/>
      <c r="FZ94" s="97"/>
      <c r="GA94" s="97"/>
      <c r="GB94" s="97"/>
      <c r="GC94" s="97"/>
      <c r="GD94" s="97"/>
      <c r="GE94" s="97"/>
      <c r="GF94" s="97"/>
      <c r="GG94" s="97"/>
      <c r="GH94" s="97"/>
      <c r="GI94" s="97"/>
      <c r="GJ94" s="97"/>
      <c r="GK94" s="97"/>
      <c r="GL94" s="97"/>
      <c r="GM94" s="97"/>
      <c r="GN94" s="97"/>
      <c r="GO94" s="97"/>
      <c r="GP94" s="97"/>
      <c r="GQ94" s="97"/>
      <c r="GR94" s="97"/>
      <c r="GS94" s="97"/>
      <c r="GT94" s="97"/>
      <c r="GU94" s="97"/>
      <c r="GV94" s="97"/>
      <c r="GW94" s="97"/>
      <c r="GX94" s="97"/>
      <c r="GY94" s="97"/>
      <c r="GZ94" s="97"/>
      <c r="HA94" s="97"/>
      <c r="HB94" s="97"/>
      <c r="HC94" s="97"/>
      <c r="HD94" s="97"/>
      <c r="HE94" s="97"/>
      <c r="HF94" s="97"/>
      <c r="HG94" s="97"/>
      <c r="HH94" s="97"/>
      <c r="HI94" s="97"/>
      <c r="HJ94" s="97"/>
      <c r="HK94" s="97"/>
      <c r="HL94" s="97"/>
      <c r="HM94" s="97"/>
      <c r="HN94" s="97"/>
      <c r="HO94" s="97"/>
      <c r="HP94" s="97"/>
      <c r="HQ94" s="97"/>
      <c r="HR94" s="97"/>
      <c r="HS94" s="97"/>
      <c r="HT94" s="97"/>
      <c r="HU94" s="97"/>
      <c r="HV94" s="97"/>
      <c r="HW94" s="97"/>
      <c r="HX94" s="97"/>
      <c r="HY94" s="97"/>
      <c r="HZ94" s="97"/>
      <c r="IA94" s="97"/>
      <c r="IB94" s="97"/>
      <c r="IC94" s="97"/>
      <c r="ID94" s="97"/>
      <c r="IE94" s="97"/>
      <c r="IF94" s="97"/>
      <c r="IG94" s="97"/>
      <c r="IH94" s="97"/>
      <c r="II94" s="97"/>
      <c r="IJ94" s="97"/>
    </row>
    <row r="95" spans="1:244" ht="18" customHeight="1">
      <c r="A95" s="229" t="s">
        <v>713</v>
      </c>
      <c r="B95" s="230" t="s">
        <v>418</v>
      </c>
      <c r="C95" s="231" t="s">
        <v>419</v>
      </c>
      <c r="D95" s="231"/>
      <c r="E95" s="232"/>
      <c r="F95" s="233"/>
      <c r="G95" s="234" t="s">
        <v>316</v>
      </c>
      <c r="H95" s="234" t="s">
        <v>605</v>
      </c>
      <c r="I95" s="233" t="s">
        <v>606</v>
      </c>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97"/>
      <c r="FT95" s="97"/>
      <c r="FU95" s="97"/>
      <c r="FV95" s="97"/>
      <c r="FW95" s="97"/>
      <c r="FX95" s="97"/>
      <c r="FY95" s="97"/>
      <c r="FZ95" s="97"/>
      <c r="GA95" s="97"/>
      <c r="GB95" s="97"/>
      <c r="GC95" s="97"/>
      <c r="GD95" s="97"/>
      <c r="GE95" s="97"/>
      <c r="GF95" s="97"/>
      <c r="GG95" s="97"/>
      <c r="GH95" s="97"/>
      <c r="GI95" s="97"/>
      <c r="GJ95" s="97"/>
      <c r="GK95" s="97"/>
      <c r="GL95" s="97"/>
      <c r="GM95" s="97"/>
      <c r="GN95" s="97"/>
      <c r="GO95" s="97"/>
      <c r="GP95" s="97"/>
      <c r="GQ95" s="97"/>
      <c r="GR95" s="97"/>
      <c r="GS95" s="97"/>
      <c r="GT95" s="97"/>
      <c r="GU95" s="97"/>
      <c r="GV95" s="97"/>
      <c r="GW95" s="97"/>
      <c r="GX95" s="97"/>
      <c r="GY95" s="97"/>
      <c r="GZ95" s="97"/>
      <c r="HA95" s="97"/>
      <c r="HB95" s="97"/>
      <c r="HC95" s="97"/>
      <c r="HD95" s="97"/>
      <c r="HE95" s="97"/>
      <c r="HF95" s="97"/>
      <c r="HG95" s="97"/>
      <c r="HH95" s="97"/>
      <c r="HI95" s="97"/>
      <c r="HJ95" s="97"/>
      <c r="HK95" s="97"/>
      <c r="HL95" s="97"/>
      <c r="HM95" s="97"/>
      <c r="HN95" s="97"/>
      <c r="HO95" s="97"/>
      <c r="HP95" s="97"/>
      <c r="HQ95" s="97"/>
      <c r="HR95" s="97"/>
      <c r="HS95" s="97"/>
      <c r="HT95" s="97"/>
      <c r="HU95" s="97"/>
      <c r="HV95" s="97"/>
      <c r="HW95" s="97"/>
      <c r="HX95" s="97"/>
      <c r="HY95" s="97"/>
      <c r="HZ95" s="97"/>
      <c r="IA95" s="97"/>
      <c r="IB95" s="97"/>
      <c r="IC95" s="97"/>
      <c r="ID95" s="97"/>
      <c r="IE95" s="97"/>
      <c r="IF95" s="97"/>
      <c r="IG95" s="97"/>
      <c r="IH95" s="97"/>
      <c r="II95" s="97"/>
      <c r="IJ95" s="97"/>
    </row>
    <row r="96" spans="1:244" ht="18" customHeight="1">
      <c r="A96" s="229" t="s">
        <v>713</v>
      </c>
      <c r="B96" s="230" t="s">
        <v>418</v>
      </c>
      <c r="C96" s="231" t="s">
        <v>419</v>
      </c>
      <c r="D96" s="231"/>
      <c r="E96" s="232"/>
      <c r="F96" s="233"/>
      <c r="G96" s="234" t="s">
        <v>316</v>
      </c>
      <c r="H96" s="234" t="s">
        <v>597</v>
      </c>
      <c r="I96" s="233" t="s">
        <v>598</v>
      </c>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c r="FP96" s="97"/>
      <c r="FQ96" s="97"/>
      <c r="FR96" s="97"/>
      <c r="FS96" s="97"/>
      <c r="FT96" s="97"/>
      <c r="FU96" s="97"/>
      <c r="FV96" s="97"/>
      <c r="FW96" s="97"/>
      <c r="FX96" s="97"/>
      <c r="FY96" s="97"/>
      <c r="FZ96" s="97"/>
      <c r="GA96" s="97"/>
      <c r="GB96" s="97"/>
      <c r="GC96" s="97"/>
      <c r="GD96" s="97"/>
      <c r="GE96" s="97"/>
      <c r="GF96" s="97"/>
      <c r="GG96" s="97"/>
      <c r="GH96" s="97"/>
      <c r="GI96" s="97"/>
      <c r="GJ96" s="97"/>
      <c r="GK96" s="97"/>
      <c r="GL96" s="97"/>
      <c r="GM96" s="97"/>
      <c r="GN96" s="97"/>
      <c r="GO96" s="97"/>
      <c r="GP96" s="97"/>
      <c r="GQ96" s="97"/>
      <c r="GR96" s="97"/>
      <c r="GS96" s="97"/>
      <c r="GT96" s="97"/>
      <c r="GU96" s="97"/>
      <c r="GV96" s="97"/>
      <c r="GW96" s="97"/>
      <c r="GX96" s="97"/>
      <c r="GY96" s="97"/>
      <c r="GZ96" s="97"/>
      <c r="HA96" s="97"/>
      <c r="HB96" s="97"/>
      <c r="HC96" s="97"/>
      <c r="HD96" s="97"/>
      <c r="HE96" s="97"/>
      <c r="HF96" s="97"/>
      <c r="HG96" s="97"/>
      <c r="HH96" s="97"/>
      <c r="HI96" s="97"/>
      <c r="HJ96" s="97"/>
      <c r="HK96" s="97"/>
      <c r="HL96" s="97"/>
      <c r="HM96" s="97"/>
      <c r="HN96" s="97"/>
      <c r="HO96" s="97"/>
      <c r="HP96" s="97"/>
      <c r="HQ96" s="97"/>
      <c r="HR96" s="97"/>
      <c r="HS96" s="97"/>
      <c r="HT96" s="97"/>
      <c r="HU96" s="97"/>
      <c r="HV96" s="97"/>
      <c r="HW96" s="97"/>
      <c r="HX96" s="97"/>
      <c r="HY96" s="97"/>
      <c r="HZ96" s="97"/>
      <c r="IA96" s="97"/>
      <c r="IB96" s="97"/>
      <c r="IC96" s="97"/>
      <c r="ID96" s="97"/>
      <c r="IE96" s="97"/>
      <c r="IF96" s="97"/>
      <c r="IG96" s="97"/>
      <c r="IH96" s="97"/>
      <c r="II96" s="97"/>
      <c r="IJ96" s="97"/>
    </row>
    <row r="97" spans="1:244" ht="18" customHeight="1">
      <c r="A97" s="229" t="s">
        <v>713</v>
      </c>
      <c r="B97" s="230" t="s">
        <v>418</v>
      </c>
      <c r="C97" s="231" t="s">
        <v>419</v>
      </c>
      <c r="D97" s="231"/>
      <c r="E97" s="232"/>
      <c r="F97" s="233"/>
      <c r="G97" s="234" t="s">
        <v>317</v>
      </c>
      <c r="H97" s="234" t="s">
        <v>844</v>
      </c>
      <c r="I97" s="233" t="s">
        <v>612</v>
      </c>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97"/>
      <c r="GD97" s="97"/>
      <c r="GE97" s="97"/>
      <c r="GF97" s="97"/>
      <c r="GG97" s="97"/>
      <c r="GH97" s="97"/>
      <c r="GI97" s="97"/>
      <c r="GJ97" s="97"/>
      <c r="GK97" s="97"/>
      <c r="GL97" s="97"/>
      <c r="GM97" s="97"/>
      <c r="GN97" s="97"/>
      <c r="GO97" s="97"/>
      <c r="GP97" s="97"/>
      <c r="GQ97" s="97"/>
      <c r="GR97" s="97"/>
      <c r="GS97" s="97"/>
      <c r="GT97" s="97"/>
      <c r="GU97" s="97"/>
      <c r="GV97" s="97"/>
      <c r="GW97" s="97"/>
      <c r="GX97" s="97"/>
      <c r="GY97" s="97"/>
      <c r="GZ97" s="97"/>
      <c r="HA97" s="97"/>
      <c r="HB97" s="97"/>
      <c r="HC97" s="97"/>
      <c r="HD97" s="97"/>
      <c r="HE97" s="97"/>
      <c r="HF97" s="97"/>
      <c r="HG97" s="97"/>
      <c r="HH97" s="97"/>
      <c r="HI97" s="97"/>
      <c r="HJ97" s="97"/>
      <c r="HK97" s="97"/>
      <c r="HL97" s="97"/>
      <c r="HM97" s="97"/>
      <c r="HN97" s="97"/>
      <c r="HO97" s="97"/>
      <c r="HP97" s="97"/>
      <c r="HQ97" s="97"/>
      <c r="HR97" s="97"/>
      <c r="HS97" s="97"/>
      <c r="HT97" s="97"/>
      <c r="HU97" s="97"/>
      <c r="HV97" s="97"/>
      <c r="HW97" s="97"/>
      <c r="HX97" s="97"/>
      <c r="HY97" s="97"/>
      <c r="HZ97" s="97"/>
      <c r="IA97" s="97"/>
      <c r="IB97" s="97"/>
      <c r="IC97" s="97"/>
      <c r="ID97" s="97"/>
      <c r="IE97" s="97"/>
      <c r="IF97" s="97"/>
      <c r="IG97" s="97"/>
      <c r="IH97" s="97"/>
      <c r="II97" s="97"/>
      <c r="IJ97" s="97"/>
    </row>
    <row r="98" spans="1:244" ht="18" customHeight="1">
      <c r="A98" s="229" t="s">
        <v>713</v>
      </c>
      <c r="B98" s="230" t="s">
        <v>418</v>
      </c>
      <c r="C98" s="231" t="s">
        <v>419</v>
      </c>
      <c r="D98" s="231"/>
      <c r="E98" s="232"/>
      <c r="F98" s="233"/>
      <c r="G98" s="234" t="s">
        <v>317</v>
      </c>
      <c r="H98" s="234" t="s">
        <v>611</v>
      </c>
      <c r="I98" s="233" t="s">
        <v>612</v>
      </c>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97"/>
      <c r="GC98" s="97"/>
      <c r="GD98" s="97"/>
      <c r="GE98" s="97"/>
      <c r="GF98" s="97"/>
      <c r="GG98" s="97"/>
      <c r="GH98" s="97"/>
      <c r="GI98" s="97"/>
      <c r="GJ98" s="97"/>
      <c r="GK98" s="97"/>
      <c r="GL98" s="97"/>
      <c r="GM98" s="97"/>
      <c r="GN98" s="97"/>
      <c r="GO98" s="97"/>
      <c r="GP98" s="97"/>
      <c r="GQ98" s="97"/>
      <c r="GR98" s="97"/>
      <c r="GS98" s="97"/>
      <c r="GT98" s="97"/>
      <c r="GU98" s="97"/>
      <c r="GV98" s="97"/>
      <c r="GW98" s="97"/>
      <c r="GX98" s="97"/>
      <c r="GY98" s="97"/>
      <c r="GZ98" s="97"/>
      <c r="HA98" s="97"/>
      <c r="HB98" s="97"/>
      <c r="HC98" s="97"/>
      <c r="HD98" s="97"/>
      <c r="HE98" s="97"/>
      <c r="HF98" s="97"/>
      <c r="HG98" s="97"/>
      <c r="HH98" s="97"/>
      <c r="HI98" s="97"/>
      <c r="HJ98" s="97"/>
      <c r="HK98" s="97"/>
      <c r="HL98" s="97"/>
      <c r="HM98" s="97"/>
      <c r="HN98" s="97"/>
      <c r="HO98" s="97"/>
      <c r="HP98" s="97"/>
      <c r="HQ98" s="97"/>
      <c r="HR98" s="97"/>
      <c r="HS98" s="97"/>
      <c r="HT98" s="97"/>
      <c r="HU98" s="97"/>
      <c r="HV98" s="97"/>
      <c r="HW98" s="97"/>
      <c r="HX98" s="97"/>
      <c r="HY98" s="97"/>
      <c r="HZ98" s="97"/>
      <c r="IA98" s="97"/>
      <c r="IB98" s="97"/>
      <c r="IC98" s="97"/>
      <c r="ID98" s="97"/>
      <c r="IE98" s="97"/>
      <c r="IF98" s="97"/>
      <c r="IG98" s="97"/>
      <c r="IH98" s="97"/>
      <c r="II98" s="97"/>
      <c r="IJ98" s="97"/>
    </row>
    <row r="99" spans="1:244" ht="18" customHeight="1">
      <c r="A99" s="229" t="s">
        <v>713</v>
      </c>
      <c r="B99" s="230" t="s">
        <v>418</v>
      </c>
      <c r="C99" s="231" t="s">
        <v>419</v>
      </c>
      <c r="D99" s="231"/>
      <c r="E99" s="232"/>
      <c r="F99" s="233"/>
      <c r="G99" s="234" t="s">
        <v>317</v>
      </c>
      <c r="H99" s="234" t="s">
        <v>614</v>
      </c>
      <c r="I99" s="233" t="s">
        <v>612</v>
      </c>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7"/>
      <c r="GC99" s="97"/>
      <c r="GD99" s="97"/>
      <c r="GE99" s="97"/>
      <c r="GF99" s="97"/>
      <c r="GG99" s="97"/>
      <c r="GH99" s="97"/>
      <c r="GI99" s="97"/>
      <c r="GJ99" s="97"/>
      <c r="GK99" s="97"/>
      <c r="GL99" s="97"/>
      <c r="GM99" s="97"/>
      <c r="GN99" s="97"/>
      <c r="GO99" s="97"/>
      <c r="GP99" s="97"/>
      <c r="GQ99" s="97"/>
      <c r="GR99" s="97"/>
      <c r="GS99" s="97"/>
      <c r="GT99" s="97"/>
      <c r="GU99" s="97"/>
      <c r="GV99" s="97"/>
      <c r="GW99" s="97"/>
      <c r="GX99" s="97"/>
      <c r="GY99" s="97"/>
      <c r="GZ99" s="97"/>
      <c r="HA99" s="97"/>
      <c r="HB99" s="97"/>
      <c r="HC99" s="97"/>
      <c r="HD99" s="97"/>
      <c r="HE99" s="97"/>
      <c r="HF99" s="97"/>
      <c r="HG99" s="97"/>
      <c r="HH99" s="97"/>
      <c r="HI99" s="97"/>
      <c r="HJ99" s="97"/>
      <c r="HK99" s="97"/>
      <c r="HL99" s="97"/>
      <c r="HM99" s="97"/>
      <c r="HN99" s="97"/>
      <c r="HO99" s="97"/>
      <c r="HP99" s="97"/>
      <c r="HQ99" s="97"/>
      <c r="HR99" s="97"/>
      <c r="HS99" s="97"/>
      <c r="HT99" s="97"/>
      <c r="HU99" s="97"/>
      <c r="HV99" s="97"/>
      <c r="HW99" s="97"/>
      <c r="HX99" s="97"/>
      <c r="HY99" s="97"/>
      <c r="HZ99" s="97"/>
      <c r="IA99" s="97"/>
      <c r="IB99" s="97"/>
      <c r="IC99" s="97"/>
      <c r="ID99" s="97"/>
      <c r="IE99" s="97"/>
      <c r="IF99" s="97"/>
      <c r="IG99" s="97"/>
      <c r="IH99" s="97"/>
      <c r="II99" s="97"/>
      <c r="IJ99" s="97"/>
    </row>
    <row r="100" spans="1:244" ht="18" customHeight="1">
      <c r="A100" s="229" t="s">
        <v>713</v>
      </c>
      <c r="B100" s="230" t="s">
        <v>418</v>
      </c>
      <c r="C100" s="231" t="s">
        <v>419</v>
      </c>
      <c r="D100" s="231"/>
      <c r="E100" s="232"/>
      <c r="F100" s="233"/>
      <c r="G100" s="234" t="s">
        <v>317</v>
      </c>
      <c r="H100" s="234" t="s">
        <v>615</v>
      </c>
      <c r="I100" s="233" t="s">
        <v>612</v>
      </c>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7"/>
      <c r="GC100" s="97"/>
      <c r="GD100" s="97"/>
      <c r="GE100" s="97"/>
      <c r="GF100" s="97"/>
      <c r="GG100" s="97"/>
      <c r="GH100" s="97"/>
      <c r="GI100" s="97"/>
      <c r="GJ100" s="97"/>
      <c r="GK100" s="97"/>
      <c r="GL100" s="97"/>
      <c r="GM100" s="97"/>
      <c r="GN100" s="97"/>
      <c r="GO100" s="97"/>
      <c r="GP100" s="97"/>
      <c r="GQ100" s="97"/>
      <c r="GR100" s="97"/>
      <c r="GS100" s="97"/>
      <c r="GT100" s="97"/>
      <c r="GU100" s="97"/>
      <c r="GV100" s="97"/>
      <c r="GW100" s="97"/>
      <c r="GX100" s="97"/>
      <c r="GY100" s="97"/>
      <c r="GZ100" s="97"/>
      <c r="HA100" s="97"/>
      <c r="HB100" s="97"/>
      <c r="HC100" s="97"/>
      <c r="HD100" s="97"/>
      <c r="HE100" s="97"/>
      <c r="HF100" s="97"/>
      <c r="HG100" s="97"/>
      <c r="HH100" s="97"/>
      <c r="HI100" s="97"/>
      <c r="HJ100" s="97"/>
      <c r="HK100" s="97"/>
      <c r="HL100" s="97"/>
      <c r="HM100" s="97"/>
      <c r="HN100" s="97"/>
      <c r="HO100" s="97"/>
      <c r="HP100" s="97"/>
      <c r="HQ100" s="97"/>
      <c r="HR100" s="97"/>
      <c r="HS100" s="97"/>
      <c r="HT100" s="97"/>
      <c r="HU100" s="97"/>
      <c r="HV100" s="97"/>
      <c r="HW100" s="97"/>
      <c r="HX100" s="97"/>
      <c r="HY100" s="97"/>
      <c r="HZ100" s="97"/>
      <c r="IA100" s="97"/>
      <c r="IB100" s="97"/>
      <c r="IC100" s="97"/>
      <c r="ID100" s="97"/>
      <c r="IE100" s="97"/>
      <c r="IF100" s="97"/>
      <c r="IG100" s="97"/>
      <c r="IH100" s="97"/>
      <c r="II100" s="97"/>
      <c r="IJ100" s="97"/>
    </row>
    <row r="101" spans="1:244" ht="18" customHeight="1">
      <c r="A101" s="229" t="s">
        <v>713</v>
      </c>
      <c r="B101" s="230" t="s">
        <v>418</v>
      </c>
      <c r="C101" s="231" t="s">
        <v>419</v>
      </c>
      <c r="D101" s="231"/>
      <c r="E101" s="232"/>
      <c r="F101" s="233"/>
      <c r="G101" s="234" t="s">
        <v>317</v>
      </c>
      <c r="H101" s="234" t="s">
        <v>616</v>
      </c>
      <c r="I101" s="233" t="s">
        <v>612</v>
      </c>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c r="FP101" s="97"/>
      <c r="FQ101" s="97"/>
      <c r="FR101" s="97"/>
      <c r="FS101" s="97"/>
      <c r="FT101" s="97"/>
      <c r="FU101" s="97"/>
      <c r="FV101" s="97"/>
      <c r="FW101" s="97"/>
      <c r="FX101" s="97"/>
      <c r="FY101" s="97"/>
      <c r="FZ101" s="97"/>
      <c r="GA101" s="97"/>
      <c r="GB101" s="97"/>
      <c r="GC101" s="97"/>
      <c r="GD101" s="97"/>
      <c r="GE101" s="97"/>
      <c r="GF101" s="97"/>
      <c r="GG101" s="97"/>
      <c r="GH101" s="97"/>
      <c r="GI101" s="97"/>
      <c r="GJ101" s="97"/>
      <c r="GK101" s="97"/>
      <c r="GL101" s="97"/>
      <c r="GM101" s="97"/>
      <c r="GN101" s="97"/>
      <c r="GO101" s="97"/>
      <c r="GP101" s="97"/>
      <c r="GQ101" s="97"/>
      <c r="GR101" s="97"/>
      <c r="GS101" s="97"/>
      <c r="GT101" s="97"/>
      <c r="GU101" s="97"/>
      <c r="GV101" s="97"/>
      <c r="GW101" s="97"/>
      <c r="GX101" s="97"/>
      <c r="GY101" s="97"/>
      <c r="GZ101" s="97"/>
      <c r="HA101" s="97"/>
      <c r="HB101" s="97"/>
      <c r="HC101" s="97"/>
      <c r="HD101" s="97"/>
      <c r="HE101" s="97"/>
      <c r="HF101" s="97"/>
      <c r="HG101" s="97"/>
      <c r="HH101" s="97"/>
      <c r="HI101" s="97"/>
      <c r="HJ101" s="97"/>
      <c r="HK101" s="97"/>
      <c r="HL101" s="97"/>
      <c r="HM101" s="97"/>
      <c r="HN101" s="97"/>
      <c r="HO101" s="97"/>
      <c r="HP101" s="97"/>
      <c r="HQ101" s="97"/>
      <c r="HR101" s="97"/>
      <c r="HS101" s="97"/>
      <c r="HT101" s="97"/>
      <c r="HU101" s="97"/>
      <c r="HV101" s="97"/>
      <c r="HW101" s="97"/>
      <c r="HX101" s="97"/>
      <c r="HY101" s="97"/>
      <c r="HZ101" s="97"/>
      <c r="IA101" s="97"/>
      <c r="IB101" s="97"/>
      <c r="IC101" s="97"/>
      <c r="ID101" s="97"/>
      <c r="IE101" s="97"/>
      <c r="IF101" s="97"/>
      <c r="IG101" s="97"/>
      <c r="IH101" s="97"/>
      <c r="II101" s="97"/>
      <c r="IJ101" s="97"/>
    </row>
    <row r="102" spans="1:244" ht="18" customHeight="1">
      <c r="A102" s="229" t="s">
        <v>713</v>
      </c>
      <c r="B102" s="230" t="s">
        <v>418</v>
      </c>
      <c r="C102" s="231" t="s">
        <v>419</v>
      </c>
      <c r="D102" s="231"/>
      <c r="E102" s="232"/>
      <c r="F102" s="233"/>
      <c r="G102" s="234" t="s">
        <v>317</v>
      </c>
      <c r="H102" s="234" t="s">
        <v>617</v>
      </c>
      <c r="I102" s="233" t="s">
        <v>612</v>
      </c>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c r="EC102" s="97"/>
      <c r="ED102" s="97"/>
      <c r="EE102" s="97"/>
      <c r="EF102" s="97"/>
      <c r="EG102" s="97"/>
      <c r="EH102" s="97"/>
      <c r="EI102" s="97"/>
      <c r="EJ102" s="97"/>
      <c r="EK102" s="97"/>
      <c r="EL102" s="97"/>
      <c r="EM102" s="97"/>
      <c r="EN102" s="97"/>
      <c r="EO102" s="97"/>
      <c r="EP102" s="97"/>
      <c r="EQ102" s="97"/>
      <c r="ER102" s="97"/>
      <c r="ES102" s="97"/>
      <c r="ET102" s="97"/>
      <c r="EU102" s="97"/>
      <c r="EV102" s="97"/>
      <c r="EW102" s="97"/>
      <c r="EX102" s="97"/>
      <c r="EY102" s="97"/>
      <c r="EZ102" s="97"/>
      <c r="FA102" s="97"/>
      <c r="FB102" s="97"/>
      <c r="FC102" s="97"/>
      <c r="FD102" s="97"/>
      <c r="FE102" s="97"/>
      <c r="FF102" s="97"/>
      <c r="FG102" s="97"/>
      <c r="FH102" s="97"/>
      <c r="FI102" s="97"/>
      <c r="FJ102" s="97"/>
      <c r="FK102" s="97"/>
      <c r="FL102" s="97"/>
      <c r="FM102" s="97"/>
      <c r="FN102" s="97"/>
      <c r="FO102" s="97"/>
      <c r="FP102" s="97"/>
      <c r="FQ102" s="97"/>
      <c r="FR102" s="97"/>
      <c r="FS102" s="97"/>
      <c r="FT102" s="97"/>
      <c r="FU102" s="97"/>
      <c r="FV102" s="97"/>
      <c r="FW102" s="97"/>
      <c r="FX102" s="97"/>
      <c r="FY102" s="97"/>
      <c r="FZ102" s="97"/>
      <c r="GA102" s="97"/>
      <c r="GB102" s="97"/>
      <c r="GC102" s="97"/>
      <c r="GD102" s="97"/>
      <c r="GE102" s="97"/>
      <c r="GF102" s="97"/>
      <c r="GG102" s="97"/>
      <c r="GH102" s="97"/>
      <c r="GI102" s="97"/>
      <c r="GJ102" s="97"/>
      <c r="GK102" s="97"/>
      <c r="GL102" s="97"/>
      <c r="GM102" s="97"/>
      <c r="GN102" s="97"/>
      <c r="GO102" s="97"/>
      <c r="GP102" s="97"/>
      <c r="GQ102" s="97"/>
      <c r="GR102" s="97"/>
      <c r="GS102" s="97"/>
      <c r="GT102" s="97"/>
      <c r="GU102" s="97"/>
      <c r="GV102" s="97"/>
      <c r="GW102" s="97"/>
      <c r="GX102" s="97"/>
      <c r="GY102" s="97"/>
      <c r="GZ102" s="97"/>
      <c r="HA102" s="97"/>
      <c r="HB102" s="97"/>
      <c r="HC102" s="97"/>
      <c r="HD102" s="97"/>
      <c r="HE102" s="97"/>
      <c r="HF102" s="97"/>
      <c r="HG102" s="97"/>
      <c r="HH102" s="97"/>
      <c r="HI102" s="97"/>
      <c r="HJ102" s="97"/>
      <c r="HK102" s="97"/>
      <c r="HL102" s="97"/>
      <c r="HM102" s="97"/>
      <c r="HN102" s="97"/>
      <c r="HO102" s="97"/>
      <c r="HP102" s="97"/>
      <c r="HQ102" s="97"/>
      <c r="HR102" s="97"/>
      <c r="HS102" s="97"/>
      <c r="HT102" s="97"/>
      <c r="HU102" s="97"/>
      <c r="HV102" s="97"/>
      <c r="HW102" s="97"/>
      <c r="HX102" s="97"/>
      <c r="HY102" s="97"/>
      <c r="HZ102" s="97"/>
      <c r="IA102" s="97"/>
      <c r="IB102" s="97"/>
      <c r="IC102" s="97"/>
      <c r="ID102" s="97"/>
      <c r="IE102" s="97"/>
      <c r="IF102" s="97"/>
      <c r="IG102" s="97"/>
      <c r="IH102" s="97"/>
      <c r="II102" s="97"/>
      <c r="IJ102" s="97"/>
    </row>
    <row r="103" spans="1:244" ht="18" customHeight="1">
      <c r="A103" s="229" t="s">
        <v>713</v>
      </c>
      <c r="B103" s="230" t="s">
        <v>418</v>
      </c>
      <c r="C103" s="231" t="s">
        <v>419</v>
      </c>
      <c r="D103" s="231"/>
      <c r="E103" s="232"/>
      <c r="F103" s="233"/>
      <c r="G103" s="234" t="s">
        <v>318</v>
      </c>
      <c r="H103" s="234" t="s">
        <v>620</v>
      </c>
      <c r="I103" s="233" t="s">
        <v>612</v>
      </c>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97"/>
      <c r="ED103" s="97"/>
      <c r="EE103" s="97"/>
      <c r="EF103" s="97"/>
      <c r="EG103" s="97"/>
      <c r="EH103" s="97"/>
      <c r="EI103" s="97"/>
      <c r="EJ103" s="97"/>
      <c r="EK103" s="97"/>
      <c r="EL103" s="97"/>
      <c r="EM103" s="97"/>
      <c r="EN103" s="97"/>
      <c r="EO103" s="97"/>
      <c r="EP103" s="97"/>
      <c r="EQ103" s="97"/>
      <c r="ER103" s="97"/>
      <c r="ES103" s="97"/>
      <c r="ET103" s="97"/>
      <c r="EU103" s="97"/>
      <c r="EV103" s="97"/>
      <c r="EW103" s="97"/>
      <c r="EX103" s="97"/>
      <c r="EY103" s="97"/>
      <c r="EZ103" s="97"/>
      <c r="FA103" s="97"/>
      <c r="FB103" s="97"/>
      <c r="FC103" s="97"/>
      <c r="FD103" s="97"/>
      <c r="FE103" s="97"/>
      <c r="FF103" s="97"/>
      <c r="FG103" s="97"/>
      <c r="FH103" s="97"/>
      <c r="FI103" s="97"/>
      <c r="FJ103" s="97"/>
      <c r="FK103" s="97"/>
      <c r="FL103" s="97"/>
      <c r="FM103" s="97"/>
      <c r="FN103" s="97"/>
      <c r="FO103" s="97"/>
      <c r="FP103" s="97"/>
      <c r="FQ103" s="97"/>
      <c r="FR103" s="97"/>
      <c r="FS103" s="97"/>
      <c r="FT103" s="97"/>
      <c r="FU103" s="97"/>
      <c r="FV103" s="97"/>
      <c r="FW103" s="97"/>
      <c r="FX103" s="97"/>
      <c r="FY103" s="97"/>
      <c r="FZ103" s="97"/>
      <c r="GA103" s="97"/>
      <c r="GB103" s="97"/>
      <c r="GC103" s="97"/>
      <c r="GD103" s="97"/>
      <c r="GE103" s="97"/>
      <c r="GF103" s="97"/>
      <c r="GG103" s="97"/>
      <c r="GH103" s="97"/>
      <c r="GI103" s="97"/>
      <c r="GJ103" s="97"/>
      <c r="GK103" s="97"/>
      <c r="GL103" s="97"/>
      <c r="GM103" s="97"/>
      <c r="GN103" s="97"/>
      <c r="GO103" s="97"/>
      <c r="GP103" s="97"/>
      <c r="GQ103" s="97"/>
      <c r="GR103" s="97"/>
      <c r="GS103" s="97"/>
      <c r="GT103" s="97"/>
      <c r="GU103" s="97"/>
      <c r="GV103" s="97"/>
      <c r="GW103" s="97"/>
      <c r="GX103" s="97"/>
      <c r="GY103" s="97"/>
      <c r="GZ103" s="97"/>
      <c r="HA103" s="97"/>
      <c r="HB103" s="97"/>
      <c r="HC103" s="97"/>
      <c r="HD103" s="97"/>
      <c r="HE103" s="97"/>
      <c r="HF103" s="97"/>
      <c r="HG103" s="97"/>
      <c r="HH103" s="97"/>
      <c r="HI103" s="97"/>
      <c r="HJ103" s="97"/>
      <c r="HK103" s="97"/>
      <c r="HL103" s="97"/>
      <c r="HM103" s="97"/>
      <c r="HN103" s="97"/>
      <c r="HO103" s="97"/>
      <c r="HP103" s="97"/>
      <c r="HQ103" s="97"/>
      <c r="HR103" s="97"/>
      <c r="HS103" s="97"/>
      <c r="HT103" s="97"/>
      <c r="HU103" s="97"/>
      <c r="HV103" s="97"/>
      <c r="HW103" s="97"/>
      <c r="HX103" s="97"/>
      <c r="HY103" s="97"/>
      <c r="HZ103" s="97"/>
      <c r="IA103" s="97"/>
      <c r="IB103" s="97"/>
      <c r="IC103" s="97"/>
      <c r="ID103" s="97"/>
      <c r="IE103" s="97"/>
      <c r="IF103" s="97"/>
      <c r="IG103" s="97"/>
      <c r="IH103" s="97"/>
      <c r="II103" s="97"/>
      <c r="IJ103" s="97"/>
    </row>
    <row r="104" spans="1:244" ht="18" customHeight="1">
      <c r="A104" s="229" t="s">
        <v>713</v>
      </c>
      <c r="B104" s="230" t="s">
        <v>418</v>
      </c>
      <c r="C104" s="231" t="s">
        <v>419</v>
      </c>
      <c r="D104" s="231"/>
      <c r="E104" s="232"/>
      <c r="F104" s="233"/>
      <c r="G104" s="234" t="s">
        <v>319</v>
      </c>
      <c r="H104" s="234" t="s">
        <v>613</v>
      </c>
      <c r="I104" s="233" t="s">
        <v>621</v>
      </c>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97"/>
      <c r="ED104" s="97"/>
      <c r="EE104" s="97"/>
      <c r="EF104" s="97"/>
      <c r="EG104" s="97"/>
      <c r="EH104" s="97"/>
      <c r="EI104" s="97"/>
      <c r="EJ104" s="97"/>
      <c r="EK104" s="97"/>
      <c r="EL104" s="97"/>
      <c r="EM104" s="97"/>
      <c r="EN104" s="97"/>
      <c r="EO104" s="97"/>
      <c r="EP104" s="97"/>
      <c r="EQ104" s="97"/>
      <c r="ER104" s="97"/>
      <c r="ES104" s="97"/>
      <c r="ET104" s="97"/>
      <c r="EU104" s="97"/>
      <c r="EV104" s="97"/>
      <c r="EW104" s="97"/>
      <c r="EX104" s="97"/>
      <c r="EY104" s="97"/>
      <c r="EZ104" s="97"/>
      <c r="FA104" s="97"/>
      <c r="FB104" s="97"/>
      <c r="FC104" s="97"/>
      <c r="FD104" s="97"/>
      <c r="FE104" s="97"/>
      <c r="FF104" s="97"/>
      <c r="FG104" s="97"/>
      <c r="FH104" s="97"/>
      <c r="FI104" s="97"/>
      <c r="FJ104" s="97"/>
      <c r="FK104" s="97"/>
      <c r="FL104" s="97"/>
      <c r="FM104" s="97"/>
      <c r="FN104" s="97"/>
      <c r="FO104" s="97"/>
      <c r="FP104" s="97"/>
      <c r="FQ104" s="97"/>
      <c r="FR104" s="97"/>
      <c r="FS104" s="97"/>
      <c r="FT104" s="97"/>
      <c r="FU104" s="97"/>
      <c r="FV104" s="97"/>
      <c r="FW104" s="97"/>
      <c r="FX104" s="97"/>
      <c r="FY104" s="97"/>
      <c r="FZ104" s="97"/>
      <c r="GA104" s="97"/>
      <c r="GB104" s="97"/>
      <c r="GC104" s="97"/>
      <c r="GD104" s="97"/>
      <c r="GE104" s="97"/>
      <c r="GF104" s="97"/>
      <c r="GG104" s="97"/>
      <c r="GH104" s="97"/>
      <c r="GI104" s="97"/>
      <c r="GJ104" s="97"/>
      <c r="GK104" s="97"/>
      <c r="GL104" s="97"/>
      <c r="GM104" s="97"/>
      <c r="GN104" s="97"/>
      <c r="GO104" s="97"/>
      <c r="GP104" s="97"/>
      <c r="GQ104" s="97"/>
      <c r="GR104" s="97"/>
      <c r="GS104" s="97"/>
      <c r="GT104" s="97"/>
      <c r="GU104" s="97"/>
      <c r="GV104" s="97"/>
      <c r="GW104" s="97"/>
      <c r="GX104" s="97"/>
      <c r="GY104" s="97"/>
      <c r="GZ104" s="97"/>
      <c r="HA104" s="97"/>
      <c r="HB104" s="97"/>
      <c r="HC104" s="97"/>
      <c r="HD104" s="97"/>
      <c r="HE104" s="97"/>
      <c r="HF104" s="97"/>
      <c r="HG104" s="97"/>
      <c r="HH104" s="97"/>
      <c r="HI104" s="97"/>
      <c r="HJ104" s="97"/>
      <c r="HK104" s="97"/>
      <c r="HL104" s="97"/>
      <c r="HM104" s="97"/>
      <c r="HN104" s="97"/>
      <c r="HO104" s="97"/>
      <c r="HP104" s="97"/>
      <c r="HQ104" s="97"/>
      <c r="HR104" s="97"/>
      <c r="HS104" s="97"/>
      <c r="HT104" s="97"/>
      <c r="HU104" s="97"/>
      <c r="HV104" s="97"/>
      <c r="HW104" s="97"/>
      <c r="HX104" s="97"/>
      <c r="HY104" s="97"/>
      <c r="HZ104" s="97"/>
      <c r="IA104" s="97"/>
      <c r="IB104" s="97"/>
      <c r="IC104" s="97"/>
      <c r="ID104" s="97"/>
      <c r="IE104" s="97"/>
      <c r="IF104" s="97"/>
      <c r="IG104" s="97"/>
      <c r="IH104" s="97"/>
      <c r="II104" s="97"/>
      <c r="IJ104" s="97"/>
    </row>
    <row r="105" spans="1:244" ht="18" customHeight="1">
      <c r="A105" s="229" t="s">
        <v>713</v>
      </c>
      <c r="B105" s="230" t="s">
        <v>418</v>
      </c>
      <c r="C105" s="231" t="s">
        <v>419</v>
      </c>
      <c r="D105" s="231"/>
      <c r="E105" s="232"/>
      <c r="F105" s="233"/>
      <c r="G105" s="234" t="s">
        <v>319</v>
      </c>
      <c r="H105" s="234" t="s">
        <v>622</v>
      </c>
      <c r="I105" s="233" t="s">
        <v>623</v>
      </c>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c r="EC105" s="97"/>
      <c r="ED105" s="97"/>
      <c r="EE105" s="97"/>
      <c r="EF105" s="97"/>
      <c r="EG105" s="97"/>
      <c r="EH105" s="97"/>
      <c r="EI105" s="97"/>
      <c r="EJ105" s="97"/>
      <c r="EK105" s="97"/>
      <c r="EL105" s="97"/>
      <c r="EM105" s="97"/>
      <c r="EN105" s="97"/>
      <c r="EO105" s="97"/>
      <c r="EP105" s="97"/>
      <c r="EQ105" s="97"/>
      <c r="ER105" s="97"/>
      <c r="ES105" s="97"/>
      <c r="ET105" s="97"/>
      <c r="EU105" s="97"/>
      <c r="EV105" s="97"/>
      <c r="EW105" s="97"/>
      <c r="EX105" s="97"/>
      <c r="EY105" s="97"/>
      <c r="EZ105" s="97"/>
      <c r="FA105" s="97"/>
      <c r="FB105" s="97"/>
      <c r="FC105" s="97"/>
      <c r="FD105" s="97"/>
      <c r="FE105" s="97"/>
      <c r="FF105" s="97"/>
      <c r="FG105" s="97"/>
      <c r="FH105" s="97"/>
      <c r="FI105" s="97"/>
      <c r="FJ105" s="97"/>
      <c r="FK105" s="97"/>
      <c r="FL105" s="97"/>
      <c r="FM105" s="97"/>
      <c r="FN105" s="97"/>
      <c r="FO105" s="97"/>
      <c r="FP105" s="97"/>
      <c r="FQ105" s="97"/>
      <c r="FR105" s="97"/>
      <c r="FS105" s="97"/>
      <c r="FT105" s="97"/>
      <c r="FU105" s="97"/>
      <c r="FV105" s="97"/>
      <c r="FW105" s="97"/>
      <c r="FX105" s="97"/>
      <c r="FY105" s="97"/>
      <c r="FZ105" s="97"/>
      <c r="GA105" s="97"/>
      <c r="GB105" s="97"/>
      <c r="GC105" s="97"/>
      <c r="GD105" s="97"/>
      <c r="GE105" s="97"/>
      <c r="GF105" s="97"/>
      <c r="GG105" s="97"/>
      <c r="GH105" s="97"/>
      <c r="GI105" s="97"/>
      <c r="GJ105" s="97"/>
      <c r="GK105" s="97"/>
      <c r="GL105" s="97"/>
      <c r="GM105" s="97"/>
      <c r="GN105" s="97"/>
      <c r="GO105" s="97"/>
      <c r="GP105" s="97"/>
      <c r="GQ105" s="97"/>
      <c r="GR105" s="97"/>
      <c r="GS105" s="97"/>
      <c r="GT105" s="97"/>
      <c r="GU105" s="97"/>
      <c r="GV105" s="97"/>
      <c r="GW105" s="97"/>
      <c r="GX105" s="97"/>
      <c r="GY105" s="97"/>
      <c r="GZ105" s="97"/>
      <c r="HA105" s="97"/>
      <c r="HB105" s="97"/>
      <c r="HC105" s="97"/>
      <c r="HD105" s="97"/>
      <c r="HE105" s="97"/>
      <c r="HF105" s="97"/>
      <c r="HG105" s="97"/>
      <c r="HH105" s="97"/>
      <c r="HI105" s="97"/>
      <c r="HJ105" s="97"/>
      <c r="HK105" s="97"/>
      <c r="HL105" s="97"/>
      <c r="HM105" s="97"/>
      <c r="HN105" s="97"/>
      <c r="HO105" s="97"/>
      <c r="HP105" s="97"/>
      <c r="HQ105" s="97"/>
      <c r="HR105" s="97"/>
      <c r="HS105" s="97"/>
      <c r="HT105" s="97"/>
      <c r="HU105" s="97"/>
      <c r="HV105" s="97"/>
      <c r="HW105" s="97"/>
      <c r="HX105" s="97"/>
      <c r="HY105" s="97"/>
      <c r="HZ105" s="97"/>
      <c r="IA105" s="97"/>
      <c r="IB105" s="97"/>
      <c r="IC105" s="97"/>
      <c r="ID105" s="97"/>
      <c r="IE105" s="97"/>
      <c r="IF105" s="97"/>
      <c r="IG105" s="97"/>
      <c r="IH105" s="97"/>
      <c r="II105" s="97"/>
      <c r="IJ105" s="97"/>
    </row>
    <row r="106" spans="1:244" ht="18" customHeight="1">
      <c r="A106" s="229" t="s">
        <v>713</v>
      </c>
      <c r="B106" s="230" t="s">
        <v>418</v>
      </c>
      <c r="C106" s="231" t="s">
        <v>419</v>
      </c>
      <c r="D106" s="231"/>
      <c r="E106" s="232"/>
      <c r="F106" s="233" t="s">
        <v>321</v>
      </c>
      <c r="G106" s="234" t="s">
        <v>785</v>
      </c>
      <c r="H106" s="234" t="s">
        <v>630</v>
      </c>
      <c r="I106" s="233" t="s">
        <v>845</v>
      </c>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97"/>
      <c r="ED106" s="97"/>
      <c r="EE106" s="97"/>
      <c r="EF106" s="97"/>
      <c r="EG106" s="97"/>
      <c r="EH106" s="97"/>
      <c r="EI106" s="97"/>
      <c r="EJ106" s="97"/>
      <c r="EK106" s="97"/>
      <c r="EL106" s="97"/>
      <c r="EM106" s="97"/>
      <c r="EN106" s="97"/>
      <c r="EO106" s="97"/>
      <c r="EP106" s="97"/>
      <c r="EQ106" s="97"/>
      <c r="ER106" s="97"/>
      <c r="ES106" s="97"/>
      <c r="ET106" s="97"/>
      <c r="EU106" s="97"/>
      <c r="EV106" s="97"/>
      <c r="EW106" s="97"/>
      <c r="EX106" s="97"/>
      <c r="EY106" s="97"/>
      <c r="EZ106" s="97"/>
      <c r="FA106" s="97"/>
      <c r="FB106" s="97"/>
      <c r="FC106" s="97"/>
      <c r="FD106" s="97"/>
      <c r="FE106" s="97"/>
      <c r="FF106" s="97"/>
      <c r="FG106" s="97"/>
      <c r="FH106" s="97"/>
      <c r="FI106" s="97"/>
      <c r="FJ106" s="97"/>
      <c r="FK106" s="97"/>
      <c r="FL106" s="97"/>
      <c r="FM106" s="97"/>
      <c r="FN106" s="97"/>
      <c r="FO106" s="97"/>
      <c r="FP106" s="97"/>
      <c r="FQ106" s="97"/>
      <c r="FR106" s="97"/>
      <c r="FS106" s="97"/>
      <c r="FT106" s="97"/>
      <c r="FU106" s="97"/>
      <c r="FV106" s="97"/>
      <c r="FW106" s="97"/>
      <c r="FX106" s="97"/>
      <c r="FY106" s="97"/>
      <c r="FZ106" s="97"/>
      <c r="GA106" s="97"/>
      <c r="GB106" s="97"/>
      <c r="GC106" s="97"/>
      <c r="GD106" s="97"/>
      <c r="GE106" s="97"/>
      <c r="GF106" s="97"/>
      <c r="GG106" s="97"/>
      <c r="GH106" s="97"/>
      <c r="GI106" s="97"/>
      <c r="GJ106" s="97"/>
      <c r="GK106" s="97"/>
      <c r="GL106" s="97"/>
      <c r="GM106" s="97"/>
      <c r="GN106" s="97"/>
      <c r="GO106" s="97"/>
      <c r="GP106" s="97"/>
      <c r="GQ106" s="97"/>
      <c r="GR106" s="97"/>
      <c r="GS106" s="97"/>
      <c r="GT106" s="97"/>
      <c r="GU106" s="97"/>
      <c r="GV106" s="97"/>
      <c r="GW106" s="97"/>
      <c r="GX106" s="97"/>
      <c r="GY106" s="97"/>
      <c r="GZ106" s="97"/>
      <c r="HA106" s="97"/>
      <c r="HB106" s="97"/>
      <c r="HC106" s="97"/>
      <c r="HD106" s="97"/>
      <c r="HE106" s="97"/>
      <c r="HF106" s="97"/>
      <c r="HG106" s="97"/>
      <c r="HH106" s="97"/>
      <c r="HI106" s="97"/>
      <c r="HJ106" s="97"/>
      <c r="HK106" s="97"/>
      <c r="HL106" s="97"/>
      <c r="HM106" s="97"/>
      <c r="HN106" s="97"/>
      <c r="HO106" s="97"/>
      <c r="HP106" s="97"/>
      <c r="HQ106" s="97"/>
      <c r="HR106" s="97"/>
      <c r="HS106" s="97"/>
      <c r="HT106" s="97"/>
      <c r="HU106" s="97"/>
      <c r="HV106" s="97"/>
      <c r="HW106" s="97"/>
      <c r="HX106" s="97"/>
      <c r="HY106" s="97"/>
      <c r="HZ106" s="97"/>
      <c r="IA106" s="97"/>
      <c r="IB106" s="97"/>
      <c r="IC106" s="97"/>
      <c r="ID106" s="97"/>
      <c r="IE106" s="97"/>
      <c r="IF106" s="97"/>
      <c r="IG106" s="97"/>
      <c r="IH106" s="97"/>
      <c r="II106" s="97"/>
      <c r="IJ106" s="97"/>
    </row>
    <row r="107" spans="1:244" ht="18" customHeight="1">
      <c r="A107" s="229" t="s">
        <v>713</v>
      </c>
      <c r="B107" s="230" t="s">
        <v>418</v>
      </c>
      <c r="C107" s="231" t="s">
        <v>419</v>
      </c>
      <c r="D107" s="231"/>
      <c r="E107" s="232"/>
      <c r="F107" s="233"/>
      <c r="G107" s="234" t="s">
        <v>755</v>
      </c>
      <c r="H107" s="234" t="s">
        <v>632</v>
      </c>
      <c r="I107" s="233" t="s">
        <v>633</v>
      </c>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c r="FR107" s="97"/>
      <c r="FS107" s="97"/>
      <c r="FT107" s="97"/>
      <c r="FU107" s="97"/>
      <c r="FV107" s="97"/>
      <c r="FW107" s="97"/>
      <c r="FX107" s="97"/>
      <c r="FY107" s="97"/>
      <c r="FZ107" s="97"/>
      <c r="GA107" s="97"/>
      <c r="GB107" s="97"/>
      <c r="GC107" s="97"/>
      <c r="GD107" s="97"/>
      <c r="GE107" s="97"/>
      <c r="GF107" s="97"/>
      <c r="GG107" s="97"/>
      <c r="GH107" s="97"/>
      <c r="GI107" s="97"/>
      <c r="GJ107" s="97"/>
      <c r="GK107" s="97"/>
      <c r="GL107" s="97"/>
      <c r="GM107" s="97"/>
      <c r="GN107" s="97"/>
      <c r="GO107" s="97"/>
      <c r="GP107" s="97"/>
      <c r="GQ107" s="97"/>
      <c r="GR107" s="97"/>
      <c r="GS107" s="97"/>
      <c r="GT107" s="97"/>
      <c r="GU107" s="97"/>
      <c r="GV107" s="97"/>
      <c r="GW107" s="97"/>
      <c r="GX107" s="97"/>
      <c r="GY107" s="97"/>
      <c r="GZ107" s="97"/>
      <c r="HA107" s="97"/>
      <c r="HB107" s="97"/>
      <c r="HC107" s="97"/>
      <c r="HD107" s="97"/>
      <c r="HE107" s="97"/>
      <c r="HF107" s="97"/>
      <c r="HG107" s="97"/>
      <c r="HH107" s="97"/>
      <c r="HI107" s="97"/>
      <c r="HJ107" s="97"/>
      <c r="HK107" s="97"/>
      <c r="HL107" s="97"/>
      <c r="HM107" s="97"/>
      <c r="HN107" s="97"/>
      <c r="HO107" s="97"/>
      <c r="HP107" s="97"/>
      <c r="HQ107" s="97"/>
      <c r="HR107" s="97"/>
      <c r="HS107" s="97"/>
      <c r="HT107" s="97"/>
      <c r="HU107" s="97"/>
      <c r="HV107" s="97"/>
      <c r="HW107" s="97"/>
      <c r="HX107" s="97"/>
      <c r="HY107" s="97"/>
      <c r="HZ107" s="97"/>
      <c r="IA107" s="97"/>
      <c r="IB107" s="97"/>
      <c r="IC107" s="97"/>
      <c r="ID107" s="97"/>
      <c r="IE107" s="97"/>
      <c r="IF107" s="97"/>
      <c r="IG107" s="97"/>
      <c r="IH107" s="97"/>
      <c r="II107" s="97"/>
      <c r="IJ107" s="97"/>
    </row>
    <row r="108" spans="1:244" ht="18" customHeight="1">
      <c r="A108" s="229" t="s">
        <v>713</v>
      </c>
      <c r="B108" s="230" t="s">
        <v>418</v>
      </c>
      <c r="C108" s="231" t="s">
        <v>419</v>
      </c>
      <c r="D108" s="231"/>
      <c r="E108" s="232"/>
      <c r="F108" s="233" t="s">
        <v>327</v>
      </c>
      <c r="G108" s="234" t="s">
        <v>327</v>
      </c>
      <c r="H108" s="234" t="s">
        <v>634</v>
      </c>
      <c r="I108" s="233" t="s">
        <v>633</v>
      </c>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c r="EC108" s="97"/>
      <c r="ED108" s="97"/>
      <c r="EE108" s="97"/>
      <c r="EF108" s="97"/>
      <c r="EG108" s="97"/>
      <c r="EH108" s="97"/>
      <c r="EI108" s="97"/>
      <c r="EJ108" s="97"/>
      <c r="EK108" s="97"/>
      <c r="EL108" s="97"/>
      <c r="EM108" s="97"/>
      <c r="EN108" s="97"/>
      <c r="EO108" s="97"/>
      <c r="EP108" s="97"/>
      <c r="EQ108" s="97"/>
      <c r="ER108" s="97"/>
      <c r="ES108" s="97"/>
      <c r="ET108" s="97"/>
      <c r="EU108" s="97"/>
      <c r="EV108" s="97"/>
      <c r="EW108" s="97"/>
      <c r="EX108" s="97"/>
      <c r="EY108" s="97"/>
      <c r="EZ108" s="97"/>
      <c r="FA108" s="97"/>
      <c r="FB108" s="97"/>
      <c r="FC108" s="97"/>
      <c r="FD108" s="97"/>
      <c r="FE108" s="97"/>
      <c r="FF108" s="97"/>
      <c r="FG108" s="97"/>
      <c r="FH108" s="97"/>
      <c r="FI108" s="97"/>
      <c r="FJ108" s="97"/>
      <c r="FK108" s="97"/>
      <c r="FL108" s="97"/>
      <c r="FM108" s="97"/>
      <c r="FN108" s="97"/>
      <c r="FO108" s="97"/>
      <c r="FP108" s="97"/>
      <c r="FQ108" s="97"/>
      <c r="FR108" s="97"/>
      <c r="FS108" s="97"/>
      <c r="FT108" s="97"/>
      <c r="FU108" s="97"/>
      <c r="FV108" s="97"/>
      <c r="FW108" s="97"/>
      <c r="FX108" s="97"/>
      <c r="FY108" s="97"/>
      <c r="FZ108" s="97"/>
      <c r="GA108" s="97"/>
      <c r="GB108" s="97"/>
      <c r="GC108" s="97"/>
      <c r="GD108" s="97"/>
      <c r="GE108" s="97"/>
      <c r="GF108" s="97"/>
      <c r="GG108" s="97"/>
      <c r="GH108" s="97"/>
      <c r="GI108" s="97"/>
      <c r="GJ108" s="97"/>
      <c r="GK108" s="97"/>
      <c r="GL108" s="97"/>
      <c r="GM108" s="97"/>
      <c r="GN108" s="97"/>
      <c r="GO108" s="97"/>
      <c r="GP108" s="97"/>
      <c r="GQ108" s="97"/>
      <c r="GR108" s="97"/>
      <c r="GS108" s="97"/>
      <c r="GT108" s="97"/>
      <c r="GU108" s="97"/>
      <c r="GV108" s="97"/>
      <c r="GW108" s="97"/>
      <c r="GX108" s="97"/>
      <c r="GY108" s="97"/>
      <c r="GZ108" s="97"/>
      <c r="HA108" s="97"/>
      <c r="HB108" s="97"/>
      <c r="HC108" s="97"/>
      <c r="HD108" s="97"/>
      <c r="HE108" s="97"/>
      <c r="HF108" s="97"/>
      <c r="HG108" s="97"/>
      <c r="HH108" s="97"/>
      <c r="HI108" s="97"/>
      <c r="HJ108" s="97"/>
      <c r="HK108" s="97"/>
      <c r="HL108" s="97"/>
      <c r="HM108" s="97"/>
      <c r="HN108" s="97"/>
      <c r="HO108" s="97"/>
      <c r="HP108" s="97"/>
      <c r="HQ108" s="97"/>
      <c r="HR108" s="97"/>
      <c r="HS108" s="97"/>
      <c r="HT108" s="97"/>
      <c r="HU108" s="97"/>
      <c r="HV108" s="97"/>
      <c r="HW108" s="97"/>
      <c r="HX108" s="97"/>
      <c r="HY108" s="97"/>
      <c r="HZ108" s="97"/>
      <c r="IA108" s="97"/>
      <c r="IB108" s="97"/>
      <c r="IC108" s="97"/>
      <c r="ID108" s="97"/>
      <c r="IE108" s="97"/>
      <c r="IF108" s="97"/>
      <c r="IG108" s="97"/>
      <c r="IH108" s="97"/>
      <c r="II108" s="97"/>
      <c r="IJ108" s="97"/>
    </row>
    <row r="109" spans="1:244" ht="18" customHeight="1">
      <c r="A109" s="229" t="s">
        <v>713</v>
      </c>
      <c r="B109" s="230" t="s">
        <v>418</v>
      </c>
      <c r="C109" s="231" t="s">
        <v>419</v>
      </c>
      <c r="D109" s="231"/>
      <c r="E109" s="232" t="s">
        <v>846</v>
      </c>
      <c r="F109" s="233" t="s">
        <v>715</v>
      </c>
      <c r="G109" s="234" t="s">
        <v>715</v>
      </c>
      <c r="H109" s="234" t="s">
        <v>847</v>
      </c>
      <c r="I109" s="233" t="s">
        <v>848</v>
      </c>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c r="EC109" s="97"/>
      <c r="ED109" s="97"/>
      <c r="EE109" s="97"/>
      <c r="EF109" s="97"/>
      <c r="EG109" s="97"/>
      <c r="EH109" s="97"/>
      <c r="EI109" s="97"/>
      <c r="EJ109" s="97"/>
      <c r="EK109" s="97"/>
      <c r="EL109" s="97"/>
      <c r="EM109" s="97"/>
      <c r="EN109" s="97"/>
      <c r="EO109" s="97"/>
      <c r="EP109" s="97"/>
      <c r="EQ109" s="97"/>
      <c r="ER109" s="97"/>
      <c r="ES109" s="97"/>
      <c r="ET109" s="97"/>
      <c r="EU109" s="97"/>
      <c r="EV109" s="97"/>
      <c r="EW109" s="97"/>
      <c r="EX109" s="97"/>
      <c r="EY109" s="97"/>
      <c r="EZ109" s="97"/>
      <c r="FA109" s="97"/>
      <c r="FB109" s="97"/>
      <c r="FC109" s="97"/>
      <c r="FD109" s="97"/>
      <c r="FE109" s="97"/>
      <c r="FF109" s="97"/>
      <c r="FG109" s="97"/>
      <c r="FH109" s="97"/>
      <c r="FI109" s="97"/>
      <c r="FJ109" s="97"/>
      <c r="FK109" s="97"/>
      <c r="FL109" s="97"/>
      <c r="FM109" s="97"/>
      <c r="FN109" s="97"/>
      <c r="FO109" s="97"/>
      <c r="FP109" s="97"/>
      <c r="FQ109" s="97"/>
      <c r="FR109" s="97"/>
      <c r="FS109" s="97"/>
      <c r="FT109" s="97"/>
      <c r="FU109" s="97"/>
      <c r="FV109" s="97"/>
      <c r="FW109" s="97"/>
      <c r="FX109" s="97"/>
      <c r="FY109" s="97"/>
      <c r="FZ109" s="97"/>
      <c r="GA109" s="97"/>
      <c r="GB109" s="97"/>
      <c r="GC109" s="97"/>
      <c r="GD109" s="97"/>
      <c r="GE109" s="97"/>
      <c r="GF109" s="97"/>
      <c r="GG109" s="97"/>
      <c r="GH109" s="97"/>
      <c r="GI109" s="97"/>
      <c r="GJ109" s="97"/>
      <c r="GK109" s="97"/>
      <c r="GL109" s="97"/>
      <c r="GM109" s="97"/>
      <c r="GN109" s="97"/>
      <c r="GO109" s="97"/>
      <c r="GP109" s="97"/>
      <c r="GQ109" s="97"/>
      <c r="GR109" s="97"/>
      <c r="GS109" s="97"/>
      <c r="GT109" s="97"/>
      <c r="GU109" s="97"/>
      <c r="GV109" s="97"/>
      <c r="GW109" s="97"/>
      <c r="GX109" s="97"/>
      <c r="GY109" s="97"/>
      <c r="GZ109" s="97"/>
      <c r="HA109" s="97"/>
      <c r="HB109" s="97"/>
      <c r="HC109" s="97"/>
      <c r="HD109" s="97"/>
      <c r="HE109" s="97"/>
      <c r="HF109" s="97"/>
      <c r="HG109" s="97"/>
      <c r="HH109" s="97"/>
      <c r="HI109" s="97"/>
      <c r="HJ109" s="97"/>
      <c r="HK109" s="97"/>
      <c r="HL109" s="97"/>
      <c r="HM109" s="97"/>
      <c r="HN109" s="97"/>
      <c r="HO109" s="97"/>
      <c r="HP109" s="97"/>
      <c r="HQ109" s="97"/>
      <c r="HR109" s="97"/>
      <c r="HS109" s="97"/>
      <c r="HT109" s="97"/>
      <c r="HU109" s="97"/>
      <c r="HV109" s="97"/>
      <c r="HW109" s="97"/>
      <c r="HX109" s="97"/>
      <c r="HY109" s="97"/>
      <c r="HZ109" s="97"/>
      <c r="IA109" s="97"/>
      <c r="IB109" s="97"/>
      <c r="IC109" s="97"/>
      <c r="ID109" s="97"/>
      <c r="IE109" s="97"/>
      <c r="IF109" s="97"/>
      <c r="IG109" s="97"/>
      <c r="IH109" s="97"/>
      <c r="II109" s="97"/>
      <c r="IJ109" s="97"/>
    </row>
    <row r="110" spans="1:244" ht="18" customHeight="1">
      <c r="A110" s="229" t="s">
        <v>713</v>
      </c>
      <c r="B110" s="230" t="s">
        <v>418</v>
      </c>
      <c r="C110" s="231" t="s">
        <v>419</v>
      </c>
      <c r="D110" s="231"/>
      <c r="E110" s="232"/>
      <c r="F110" s="233" t="s">
        <v>315</v>
      </c>
      <c r="G110" s="234" t="s">
        <v>316</v>
      </c>
      <c r="H110" s="234" t="s">
        <v>607</v>
      </c>
      <c r="I110" s="233" t="s">
        <v>608</v>
      </c>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c r="ED110" s="97"/>
      <c r="EE110" s="97"/>
      <c r="EF110" s="97"/>
      <c r="EG110" s="97"/>
      <c r="EH110" s="97"/>
      <c r="EI110" s="97"/>
      <c r="EJ110" s="97"/>
      <c r="EK110" s="97"/>
      <c r="EL110" s="97"/>
      <c r="EM110" s="97"/>
      <c r="EN110" s="97"/>
      <c r="EO110" s="97"/>
      <c r="EP110" s="97"/>
      <c r="EQ110" s="97"/>
      <c r="ER110" s="97"/>
      <c r="ES110" s="97"/>
      <c r="ET110" s="97"/>
      <c r="EU110" s="97"/>
      <c r="EV110" s="97"/>
      <c r="EW110" s="97"/>
      <c r="EX110" s="97"/>
      <c r="EY110" s="97"/>
      <c r="EZ110" s="97"/>
      <c r="FA110" s="97"/>
      <c r="FB110" s="97"/>
      <c r="FC110" s="97"/>
      <c r="FD110" s="97"/>
      <c r="FE110" s="97"/>
      <c r="FF110" s="97"/>
      <c r="FG110" s="97"/>
      <c r="FH110" s="97"/>
      <c r="FI110" s="97"/>
      <c r="FJ110" s="97"/>
      <c r="FK110" s="97"/>
      <c r="FL110" s="97"/>
      <c r="FM110" s="97"/>
      <c r="FN110" s="97"/>
      <c r="FO110" s="97"/>
      <c r="FP110" s="97"/>
      <c r="FQ110" s="97"/>
      <c r="FR110" s="97"/>
      <c r="FS110" s="97"/>
      <c r="FT110" s="97"/>
      <c r="FU110" s="97"/>
      <c r="FV110" s="97"/>
      <c r="FW110" s="97"/>
      <c r="FX110" s="97"/>
      <c r="FY110" s="97"/>
      <c r="FZ110" s="97"/>
      <c r="GA110" s="97"/>
      <c r="GB110" s="97"/>
      <c r="GC110" s="97"/>
      <c r="GD110" s="97"/>
      <c r="GE110" s="97"/>
      <c r="GF110" s="97"/>
      <c r="GG110" s="97"/>
      <c r="GH110" s="97"/>
      <c r="GI110" s="97"/>
      <c r="GJ110" s="97"/>
      <c r="GK110" s="97"/>
      <c r="GL110" s="97"/>
      <c r="GM110" s="97"/>
      <c r="GN110" s="97"/>
      <c r="GO110" s="97"/>
      <c r="GP110" s="97"/>
      <c r="GQ110" s="97"/>
      <c r="GR110" s="97"/>
      <c r="GS110" s="97"/>
      <c r="GT110" s="97"/>
      <c r="GU110" s="97"/>
      <c r="GV110" s="97"/>
      <c r="GW110" s="97"/>
      <c r="GX110" s="97"/>
      <c r="GY110" s="97"/>
      <c r="GZ110" s="97"/>
      <c r="HA110" s="97"/>
      <c r="HB110" s="97"/>
      <c r="HC110" s="97"/>
      <c r="HD110" s="97"/>
      <c r="HE110" s="97"/>
      <c r="HF110" s="97"/>
      <c r="HG110" s="97"/>
      <c r="HH110" s="97"/>
      <c r="HI110" s="97"/>
      <c r="HJ110" s="97"/>
      <c r="HK110" s="97"/>
      <c r="HL110" s="97"/>
      <c r="HM110" s="97"/>
      <c r="HN110" s="97"/>
      <c r="HO110" s="97"/>
      <c r="HP110" s="97"/>
      <c r="HQ110" s="97"/>
      <c r="HR110" s="97"/>
      <c r="HS110" s="97"/>
      <c r="HT110" s="97"/>
      <c r="HU110" s="97"/>
      <c r="HV110" s="97"/>
      <c r="HW110" s="97"/>
      <c r="HX110" s="97"/>
      <c r="HY110" s="97"/>
      <c r="HZ110" s="97"/>
      <c r="IA110" s="97"/>
      <c r="IB110" s="97"/>
      <c r="IC110" s="97"/>
      <c r="ID110" s="97"/>
      <c r="IE110" s="97"/>
      <c r="IF110" s="97"/>
      <c r="IG110" s="97"/>
      <c r="IH110" s="97"/>
      <c r="II110" s="97"/>
      <c r="IJ110" s="97"/>
    </row>
    <row r="111" spans="1:244" ht="18" customHeight="1">
      <c r="A111" s="229" t="s">
        <v>713</v>
      </c>
      <c r="B111" s="230" t="s">
        <v>418</v>
      </c>
      <c r="C111" s="231" t="s">
        <v>419</v>
      </c>
      <c r="D111" s="231"/>
      <c r="E111" s="232"/>
      <c r="F111" s="233"/>
      <c r="G111" s="234" t="s">
        <v>316</v>
      </c>
      <c r="H111" s="234" t="s">
        <v>609</v>
      </c>
      <c r="I111" s="233" t="s">
        <v>849</v>
      </c>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c r="DY111" s="97"/>
      <c r="DZ111" s="97"/>
      <c r="EA111" s="97"/>
      <c r="EB111" s="97"/>
      <c r="EC111" s="97"/>
      <c r="ED111" s="97"/>
      <c r="EE111" s="97"/>
      <c r="EF111" s="97"/>
      <c r="EG111" s="97"/>
      <c r="EH111" s="97"/>
      <c r="EI111" s="97"/>
      <c r="EJ111" s="97"/>
      <c r="EK111" s="97"/>
      <c r="EL111" s="97"/>
      <c r="EM111" s="97"/>
      <c r="EN111" s="97"/>
      <c r="EO111" s="97"/>
      <c r="EP111" s="97"/>
      <c r="EQ111" s="97"/>
      <c r="ER111" s="97"/>
      <c r="ES111" s="97"/>
      <c r="ET111" s="97"/>
      <c r="EU111" s="97"/>
      <c r="EV111" s="97"/>
      <c r="EW111" s="97"/>
      <c r="EX111" s="97"/>
      <c r="EY111" s="97"/>
      <c r="EZ111" s="97"/>
      <c r="FA111" s="97"/>
      <c r="FB111" s="97"/>
      <c r="FC111" s="97"/>
      <c r="FD111" s="97"/>
      <c r="FE111" s="97"/>
      <c r="FF111" s="97"/>
      <c r="FG111" s="97"/>
      <c r="FH111" s="97"/>
      <c r="FI111" s="97"/>
      <c r="FJ111" s="97"/>
      <c r="FK111" s="97"/>
      <c r="FL111" s="97"/>
      <c r="FM111" s="97"/>
      <c r="FN111" s="97"/>
      <c r="FO111" s="97"/>
      <c r="FP111" s="97"/>
      <c r="FQ111" s="97"/>
      <c r="FR111" s="97"/>
      <c r="FS111" s="97"/>
      <c r="FT111" s="97"/>
      <c r="FU111" s="97"/>
      <c r="FV111" s="97"/>
      <c r="FW111" s="97"/>
      <c r="FX111" s="97"/>
      <c r="FY111" s="97"/>
      <c r="FZ111" s="97"/>
      <c r="GA111" s="97"/>
      <c r="GB111" s="97"/>
      <c r="GC111" s="97"/>
      <c r="GD111" s="97"/>
      <c r="GE111" s="97"/>
      <c r="GF111" s="97"/>
      <c r="GG111" s="97"/>
      <c r="GH111" s="97"/>
      <c r="GI111" s="97"/>
      <c r="GJ111" s="97"/>
      <c r="GK111" s="97"/>
      <c r="GL111" s="97"/>
      <c r="GM111" s="97"/>
      <c r="GN111" s="97"/>
      <c r="GO111" s="97"/>
      <c r="GP111" s="97"/>
      <c r="GQ111" s="97"/>
      <c r="GR111" s="97"/>
      <c r="GS111" s="97"/>
      <c r="GT111" s="97"/>
      <c r="GU111" s="97"/>
      <c r="GV111" s="97"/>
      <c r="GW111" s="97"/>
      <c r="GX111" s="97"/>
      <c r="GY111" s="97"/>
      <c r="GZ111" s="97"/>
      <c r="HA111" s="97"/>
      <c r="HB111" s="97"/>
      <c r="HC111" s="97"/>
      <c r="HD111" s="97"/>
      <c r="HE111" s="97"/>
      <c r="HF111" s="97"/>
      <c r="HG111" s="97"/>
      <c r="HH111" s="97"/>
      <c r="HI111" s="97"/>
      <c r="HJ111" s="97"/>
      <c r="HK111" s="97"/>
      <c r="HL111" s="97"/>
      <c r="HM111" s="97"/>
      <c r="HN111" s="97"/>
      <c r="HO111" s="97"/>
      <c r="HP111" s="97"/>
      <c r="HQ111" s="97"/>
      <c r="HR111" s="97"/>
      <c r="HS111" s="97"/>
      <c r="HT111" s="97"/>
      <c r="HU111" s="97"/>
      <c r="HV111" s="97"/>
      <c r="HW111" s="97"/>
      <c r="HX111" s="97"/>
      <c r="HY111" s="97"/>
      <c r="HZ111" s="97"/>
      <c r="IA111" s="97"/>
      <c r="IB111" s="97"/>
      <c r="IC111" s="97"/>
      <c r="ID111" s="97"/>
      <c r="IE111" s="97"/>
      <c r="IF111" s="97"/>
      <c r="IG111" s="97"/>
      <c r="IH111" s="97"/>
      <c r="II111" s="97"/>
      <c r="IJ111" s="97"/>
    </row>
    <row r="112" spans="1:244" ht="18" customHeight="1">
      <c r="A112" s="229" t="s">
        <v>713</v>
      </c>
      <c r="B112" s="230" t="s">
        <v>418</v>
      </c>
      <c r="C112" s="231" t="s">
        <v>419</v>
      </c>
      <c r="D112" s="231"/>
      <c r="E112" s="232"/>
      <c r="F112" s="233"/>
      <c r="G112" s="234" t="s">
        <v>317</v>
      </c>
      <c r="H112" s="234" t="s">
        <v>618</v>
      </c>
      <c r="I112" s="233" t="s">
        <v>612</v>
      </c>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c r="DM112" s="97"/>
      <c r="DN112" s="97"/>
      <c r="DO112" s="97"/>
      <c r="DP112" s="97"/>
      <c r="DQ112" s="97"/>
      <c r="DR112" s="97"/>
      <c r="DS112" s="97"/>
      <c r="DT112" s="97"/>
      <c r="DU112" s="97"/>
      <c r="DV112" s="97"/>
      <c r="DW112" s="97"/>
      <c r="DX112" s="97"/>
      <c r="DY112" s="97"/>
      <c r="DZ112" s="97"/>
      <c r="EA112" s="97"/>
      <c r="EB112" s="97"/>
      <c r="EC112" s="97"/>
      <c r="ED112" s="97"/>
      <c r="EE112" s="97"/>
      <c r="EF112" s="97"/>
      <c r="EG112" s="97"/>
      <c r="EH112" s="97"/>
      <c r="EI112" s="97"/>
      <c r="EJ112" s="97"/>
      <c r="EK112" s="97"/>
      <c r="EL112" s="97"/>
      <c r="EM112" s="97"/>
      <c r="EN112" s="97"/>
      <c r="EO112" s="97"/>
      <c r="EP112" s="97"/>
      <c r="EQ112" s="97"/>
      <c r="ER112" s="97"/>
      <c r="ES112" s="97"/>
      <c r="ET112" s="97"/>
      <c r="EU112" s="97"/>
      <c r="EV112" s="97"/>
      <c r="EW112" s="97"/>
      <c r="EX112" s="97"/>
      <c r="EY112" s="97"/>
      <c r="EZ112" s="97"/>
      <c r="FA112" s="97"/>
      <c r="FB112" s="97"/>
      <c r="FC112" s="97"/>
      <c r="FD112" s="97"/>
      <c r="FE112" s="97"/>
      <c r="FF112" s="97"/>
      <c r="FG112" s="97"/>
      <c r="FH112" s="97"/>
      <c r="FI112" s="97"/>
      <c r="FJ112" s="97"/>
      <c r="FK112" s="97"/>
      <c r="FL112" s="97"/>
      <c r="FM112" s="97"/>
      <c r="FN112" s="97"/>
      <c r="FO112" s="97"/>
      <c r="FP112" s="97"/>
      <c r="FQ112" s="97"/>
      <c r="FR112" s="97"/>
      <c r="FS112" s="97"/>
      <c r="FT112" s="97"/>
      <c r="FU112" s="97"/>
      <c r="FV112" s="97"/>
      <c r="FW112" s="97"/>
      <c r="FX112" s="97"/>
      <c r="FY112" s="97"/>
      <c r="FZ112" s="97"/>
      <c r="GA112" s="97"/>
      <c r="GB112" s="97"/>
      <c r="GC112" s="97"/>
      <c r="GD112" s="97"/>
      <c r="GE112" s="97"/>
      <c r="GF112" s="97"/>
      <c r="GG112" s="97"/>
      <c r="GH112" s="97"/>
      <c r="GI112" s="97"/>
      <c r="GJ112" s="97"/>
      <c r="GK112" s="97"/>
      <c r="GL112" s="97"/>
      <c r="GM112" s="97"/>
      <c r="GN112" s="97"/>
      <c r="GO112" s="97"/>
      <c r="GP112" s="97"/>
      <c r="GQ112" s="97"/>
      <c r="GR112" s="97"/>
      <c r="GS112" s="97"/>
      <c r="GT112" s="97"/>
      <c r="GU112" s="97"/>
      <c r="GV112" s="97"/>
      <c r="GW112" s="97"/>
      <c r="GX112" s="97"/>
      <c r="GY112" s="97"/>
      <c r="GZ112" s="97"/>
      <c r="HA112" s="97"/>
      <c r="HB112" s="97"/>
      <c r="HC112" s="97"/>
      <c r="HD112" s="97"/>
      <c r="HE112" s="97"/>
      <c r="HF112" s="97"/>
      <c r="HG112" s="97"/>
      <c r="HH112" s="97"/>
      <c r="HI112" s="97"/>
      <c r="HJ112" s="97"/>
      <c r="HK112" s="97"/>
      <c r="HL112" s="97"/>
      <c r="HM112" s="97"/>
      <c r="HN112" s="97"/>
      <c r="HO112" s="97"/>
      <c r="HP112" s="97"/>
      <c r="HQ112" s="97"/>
      <c r="HR112" s="97"/>
      <c r="HS112" s="97"/>
      <c r="HT112" s="97"/>
      <c r="HU112" s="97"/>
      <c r="HV112" s="97"/>
      <c r="HW112" s="97"/>
      <c r="HX112" s="97"/>
      <c r="HY112" s="97"/>
      <c r="HZ112" s="97"/>
      <c r="IA112" s="97"/>
      <c r="IB112" s="97"/>
      <c r="IC112" s="97"/>
      <c r="ID112" s="97"/>
      <c r="IE112" s="97"/>
      <c r="IF112" s="97"/>
      <c r="IG112" s="97"/>
      <c r="IH112" s="97"/>
      <c r="II112" s="97"/>
      <c r="IJ112" s="97"/>
    </row>
    <row r="113" spans="1:244" ht="18" customHeight="1">
      <c r="A113" s="229" t="s">
        <v>713</v>
      </c>
      <c r="B113" s="230" t="s">
        <v>418</v>
      </c>
      <c r="C113" s="231" t="s">
        <v>419</v>
      </c>
      <c r="D113" s="231"/>
      <c r="E113" s="232"/>
      <c r="F113" s="233"/>
      <c r="G113" s="234" t="s">
        <v>317</v>
      </c>
      <c r="H113" s="234" t="s">
        <v>619</v>
      </c>
      <c r="I113" s="233" t="s">
        <v>612</v>
      </c>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c r="DM113" s="97"/>
      <c r="DN113" s="97"/>
      <c r="DO113" s="97"/>
      <c r="DP113" s="97"/>
      <c r="DQ113" s="97"/>
      <c r="DR113" s="97"/>
      <c r="DS113" s="97"/>
      <c r="DT113" s="97"/>
      <c r="DU113" s="97"/>
      <c r="DV113" s="97"/>
      <c r="DW113" s="97"/>
      <c r="DX113" s="97"/>
      <c r="DY113" s="97"/>
      <c r="DZ113" s="97"/>
      <c r="EA113" s="97"/>
      <c r="EB113" s="97"/>
      <c r="EC113" s="97"/>
      <c r="ED113" s="97"/>
      <c r="EE113" s="97"/>
      <c r="EF113" s="97"/>
      <c r="EG113" s="97"/>
      <c r="EH113" s="97"/>
      <c r="EI113" s="97"/>
      <c r="EJ113" s="97"/>
      <c r="EK113" s="97"/>
      <c r="EL113" s="97"/>
      <c r="EM113" s="97"/>
      <c r="EN113" s="97"/>
      <c r="EO113" s="97"/>
      <c r="EP113" s="97"/>
      <c r="EQ113" s="97"/>
      <c r="ER113" s="97"/>
      <c r="ES113" s="97"/>
      <c r="ET113" s="97"/>
      <c r="EU113" s="97"/>
      <c r="EV113" s="97"/>
      <c r="EW113" s="97"/>
      <c r="EX113" s="97"/>
      <c r="EY113" s="97"/>
      <c r="EZ113" s="97"/>
      <c r="FA113" s="97"/>
      <c r="FB113" s="97"/>
      <c r="FC113" s="97"/>
      <c r="FD113" s="97"/>
      <c r="FE113" s="97"/>
      <c r="FF113" s="97"/>
      <c r="FG113" s="97"/>
      <c r="FH113" s="97"/>
      <c r="FI113" s="97"/>
      <c r="FJ113" s="97"/>
      <c r="FK113" s="97"/>
      <c r="FL113" s="97"/>
      <c r="FM113" s="97"/>
      <c r="FN113" s="97"/>
      <c r="FO113" s="97"/>
      <c r="FP113" s="97"/>
      <c r="FQ113" s="97"/>
      <c r="FR113" s="97"/>
      <c r="FS113" s="97"/>
      <c r="FT113" s="97"/>
      <c r="FU113" s="97"/>
      <c r="FV113" s="97"/>
      <c r="FW113" s="97"/>
      <c r="FX113" s="97"/>
      <c r="FY113" s="97"/>
      <c r="FZ113" s="97"/>
      <c r="GA113" s="97"/>
      <c r="GB113" s="97"/>
      <c r="GC113" s="97"/>
      <c r="GD113" s="97"/>
      <c r="GE113" s="97"/>
      <c r="GF113" s="97"/>
      <c r="GG113" s="97"/>
      <c r="GH113" s="97"/>
      <c r="GI113" s="97"/>
      <c r="GJ113" s="97"/>
      <c r="GK113" s="97"/>
      <c r="GL113" s="97"/>
      <c r="GM113" s="97"/>
      <c r="GN113" s="97"/>
      <c r="GO113" s="97"/>
      <c r="GP113" s="97"/>
      <c r="GQ113" s="97"/>
      <c r="GR113" s="97"/>
      <c r="GS113" s="97"/>
      <c r="GT113" s="97"/>
      <c r="GU113" s="97"/>
      <c r="GV113" s="97"/>
      <c r="GW113" s="97"/>
      <c r="GX113" s="97"/>
      <c r="GY113" s="97"/>
      <c r="GZ113" s="97"/>
      <c r="HA113" s="97"/>
      <c r="HB113" s="97"/>
      <c r="HC113" s="97"/>
      <c r="HD113" s="97"/>
      <c r="HE113" s="97"/>
      <c r="HF113" s="97"/>
      <c r="HG113" s="97"/>
      <c r="HH113" s="97"/>
      <c r="HI113" s="97"/>
      <c r="HJ113" s="97"/>
      <c r="HK113" s="97"/>
      <c r="HL113" s="97"/>
      <c r="HM113" s="97"/>
      <c r="HN113" s="97"/>
      <c r="HO113" s="97"/>
      <c r="HP113" s="97"/>
      <c r="HQ113" s="97"/>
      <c r="HR113" s="97"/>
      <c r="HS113" s="97"/>
      <c r="HT113" s="97"/>
      <c r="HU113" s="97"/>
      <c r="HV113" s="97"/>
      <c r="HW113" s="97"/>
      <c r="HX113" s="97"/>
      <c r="HY113" s="97"/>
      <c r="HZ113" s="97"/>
      <c r="IA113" s="97"/>
      <c r="IB113" s="97"/>
      <c r="IC113" s="97"/>
      <c r="ID113" s="97"/>
      <c r="IE113" s="97"/>
      <c r="IF113" s="97"/>
      <c r="IG113" s="97"/>
      <c r="IH113" s="97"/>
      <c r="II113" s="97"/>
      <c r="IJ113" s="97"/>
    </row>
    <row r="114" spans="1:244" ht="18" customHeight="1">
      <c r="A114" s="229" t="s">
        <v>713</v>
      </c>
      <c r="B114" s="230" t="s">
        <v>418</v>
      </c>
      <c r="C114" s="231" t="s">
        <v>419</v>
      </c>
      <c r="D114" s="231"/>
      <c r="E114" s="232"/>
      <c r="F114" s="233"/>
      <c r="G114" s="234" t="s">
        <v>318</v>
      </c>
      <c r="H114" s="234" t="s">
        <v>620</v>
      </c>
      <c r="I114" s="233" t="s">
        <v>612</v>
      </c>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c r="DM114" s="97"/>
      <c r="DN114" s="97"/>
      <c r="DO114" s="97"/>
      <c r="DP114" s="97"/>
      <c r="DQ114" s="97"/>
      <c r="DR114" s="97"/>
      <c r="DS114" s="97"/>
      <c r="DT114" s="97"/>
      <c r="DU114" s="97"/>
      <c r="DV114" s="97"/>
      <c r="DW114" s="97"/>
      <c r="DX114" s="97"/>
      <c r="DY114" s="97"/>
      <c r="DZ114" s="97"/>
      <c r="EA114" s="97"/>
      <c r="EB114" s="97"/>
      <c r="EC114" s="97"/>
      <c r="ED114" s="97"/>
      <c r="EE114" s="97"/>
      <c r="EF114" s="97"/>
      <c r="EG114" s="97"/>
      <c r="EH114" s="97"/>
      <c r="EI114" s="97"/>
      <c r="EJ114" s="97"/>
      <c r="EK114" s="97"/>
      <c r="EL114" s="97"/>
      <c r="EM114" s="97"/>
      <c r="EN114" s="97"/>
      <c r="EO114" s="97"/>
      <c r="EP114" s="97"/>
      <c r="EQ114" s="97"/>
      <c r="ER114" s="97"/>
      <c r="ES114" s="97"/>
      <c r="ET114" s="97"/>
      <c r="EU114" s="97"/>
      <c r="EV114" s="97"/>
      <c r="EW114" s="97"/>
      <c r="EX114" s="97"/>
      <c r="EY114" s="97"/>
      <c r="EZ114" s="97"/>
      <c r="FA114" s="97"/>
      <c r="FB114" s="97"/>
      <c r="FC114" s="97"/>
      <c r="FD114" s="97"/>
      <c r="FE114" s="97"/>
      <c r="FF114" s="97"/>
      <c r="FG114" s="97"/>
      <c r="FH114" s="97"/>
      <c r="FI114" s="97"/>
      <c r="FJ114" s="97"/>
      <c r="FK114" s="97"/>
      <c r="FL114" s="97"/>
      <c r="FM114" s="97"/>
      <c r="FN114" s="97"/>
      <c r="FO114" s="97"/>
      <c r="FP114" s="97"/>
      <c r="FQ114" s="97"/>
      <c r="FR114" s="97"/>
      <c r="FS114" s="97"/>
      <c r="FT114" s="97"/>
      <c r="FU114" s="97"/>
      <c r="FV114" s="97"/>
      <c r="FW114" s="97"/>
      <c r="FX114" s="97"/>
      <c r="FY114" s="97"/>
      <c r="FZ114" s="97"/>
      <c r="GA114" s="97"/>
      <c r="GB114" s="97"/>
      <c r="GC114" s="97"/>
      <c r="GD114" s="97"/>
      <c r="GE114" s="97"/>
      <c r="GF114" s="97"/>
      <c r="GG114" s="97"/>
      <c r="GH114" s="97"/>
      <c r="GI114" s="97"/>
      <c r="GJ114" s="97"/>
      <c r="GK114" s="97"/>
      <c r="GL114" s="97"/>
      <c r="GM114" s="97"/>
      <c r="GN114" s="97"/>
      <c r="GO114" s="97"/>
      <c r="GP114" s="97"/>
      <c r="GQ114" s="97"/>
      <c r="GR114" s="97"/>
      <c r="GS114" s="97"/>
      <c r="GT114" s="97"/>
      <c r="GU114" s="97"/>
      <c r="GV114" s="97"/>
      <c r="GW114" s="97"/>
      <c r="GX114" s="97"/>
      <c r="GY114" s="97"/>
      <c r="GZ114" s="97"/>
      <c r="HA114" s="97"/>
      <c r="HB114" s="97"/>
      <c r="HC114" s="97"/>
      <c r="HD114" s="97"/>
      <c r="HE114" s="97"/>
      <c r="HF114" s="97"/>
      <c r="HG114" s="97"/>
      <c r="HH114" s="97"/>
      <c r="HI114" s="97"/>
      <c r="HJ114" s="97"/>
      <c r="HK114" s="97"/>
      <c r="HL114" s="97"/>
      <c r="HM114" s="97"/>
      <c r="HN114" s="97"/>
      <c r="HO114" s="97"/>
      <c r="HP114" s="97"/>
      <c r="HQ114" s="97"/>
      <c r="HR114" s="97"/>
      <c r="HS114" s="97"/>
      <c r="HT114" s="97"/>
      <c r="HU114" s="97"/>
      <c r="HV114" s="97"/>
      <c r="HW114" s="97"/>
      <c r="HX114" s="97"/>
      <c r="HY114" s="97"/>
      <c r="HZ114" s="97"/>
      <c r="IA114" s="97"/>
      <c r="IB114" s="97"/>
      <c r="IC114" s="97"/>
      <c r="ID114" s="97"/>
      <c r="IE114" s="97"/>
      <c r="IF114" s="97"/>
      <c r="IG114" s="97"/>
      <c r="IH114" s="97"/>
      <c r="II114" s="97"/>
      <c r="IJ114" s="97"/>
    </row>
    <row r="115" spans="1:244" ht="18" customHeight="1">
      <c r="A115" s="229" t="s">
        <v>713</v>
      </c>
      <c r="B115" s="230" t="s">
        <v>418</v>
      </c>
      <c r="C115" s="231" t="s">
        <v>419</v>
      </c>
      <c r="D115" s="231"/>
      <c r="E115" s="232"/>
      <c r="F115" s="233"/>
      <c r="G115" s="234" t="s">
        <v>319</v>
      </c>
      <c r="H115" s="234" t="s">
        <v>624</v>
      </c>
      <c r="I115" s="233" t="s">
        <v>625</v>
      </c>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c r="DM115" s="97"/>
      <c r="DN115" s="97"/>
      <c r="DO115" s="97"/>
      <c r="DP115" s="97"/>
      <c r="DQ115" s="97"/>
      <c r="DR115" s="97"/>
      <c r="DS115" s="97"/>
      <c r="DT115" s="97"/>
      <c r="DU115" s="97"/>
      <c r="DV115" s="97"/>
      <c r="DW115" s="97"/>
      <c r="DX115" s="97"/>
      <c r="DY115" s="97"/>
      <c r="DZ115" s="97"/>
      <c r="EA115" s="97"/>
      <c r="EB115" s="97"/>
      <c r="EC115" s="97"/>
      <c r="ED115" s="97"/>
      <c r="EE115" s="97"/>
      <c r="EF115" s="97"/>
      <c r="EG115" s="97"/>
      <c r="EH115" s="97"/>
      <c r="EI115" s="97"/>
      <c r="EJ115" s="97"/>
      <c r="EK115" s="97"/>
      <c r="EL115" s="97"/>
      <c r="EM115" s="97"/>
      <c r="EN115" s="97"/>
      <c r="EO115" s="97"/>
      <c r="EP115" s="97"/>
      <c r="EQ115" s="97"/>
      <c r="ER115" s="97"/>
      <c r="ES115" s="97"/>
      <c r="ET115" s="97"/>
      <c r="EU115" s="97"/>
      <c r="EV115" s="97"/>
      <c r="EW115" s="97"/>
      <c r="EX115" s="97"/>
      <c r="EY115" s="97"/>
      <c r="EZ115" s="97"/>
      <c r="FA115" s="97"/>
      <c r="FB115" s="97"/>
      <c r="FC115" s="97"/>
      <c r="FD115" s="97"/>
      <c r="FE115" s="97"/>
      <c r="FF115" s="97"/>
      <c r="FG115" s="97"/>
      <c r="FH115" s="97"/>
      <c r="FI115" s="97"/>
      <c r="FJ115" s="97"/>
      <c r="FK115" s="97"/>
      <c r="FL115" s="97"/>
      <c r="FM115" s="97"/>
      <c r="FN115" s="97"/>
      <c r="FO115" s="97"/>
      <c r="FP115" s="97"/>
      <c r="FQ115" s="97"/>
      <c r="FR115" s="97"/>
      <c r="FS115" s="97"/>
      <c r="FT115" s="97"/>
      <c r="FU115" s="97"/>
      <c r="FV115" s="97"/>
      <c r="FW115" s="97"/>
      <c r="FX115" s="97"/>
      <c r="FY115" s="97"/>
      <c r="FZ115" s="97"/>
      <c r="GA115" s="97"/>
      <c r="GB115" s="97"/>
      <c r="GC115" s="97"/>
      <c r="GD115" s="97"/>
      <c r="GE115" s="97"/>
      <c r="GF115" s="97"/>
      <c r="GG115" s="97"/>
      <c r="GH115" s="97"/>
      <c r="GI115" s="97"/>
      <c r="GJ115" s="97"/>
      <c r="GK115" s="97"/>
      <c r="GL115" s="97"/>
      <c r="GM115" s="97"/>
      <c r="GN115" s="97"/>
      <c r="GO115" s="97"/>
      <c r="GP115" s="97"/>
      <c r="GQ115" s="97"/>
      <c r="GR115" s="97"/>
      <c r="GS115" s="97"/>
      <c r="GT115" s="97"/>
      <c r="GU115" s="97"/>
      <c r="GV115" s="97"/>
      <c r="GW115" s="97"/>
      <c r="GX115" s="97"/>
      <c r="GY115" s="97"/>
      <c r="GZ115" s="97"/>
      <c r="HA115" s="97"/>
      <c r="HB115" s="97"/>
      <c r="HC115" s="97"/>
      <c r="HD115" s="97"/>
      <c r="HE115" s="97"/>
      <c r="HF115" s="97"/>
      <c r="HG115" s="97"/>
      <c r="HH115" s="97"/>
      <c r="HI115" s="97"/>
      <c r="HJ115" s="97"/>
      <c r="HK115" s="97"/>
      <c r="HL115" s="97"/>
      <c r="HM115" s="97"/>
      <c r="HN115" s="97"/>
      <c r="HO115" s="97"/>
      <c r="HP115" s="97"/>
      <c r="HQ115" s="97"/>
      <c r="HR115" s="97"/>
      <c r="HS115" s="97"/>
      <c r="HT115" s="97"/>
      <c r="HU115" s="97"/>
      <c r="HV115" s="97"/>
      <c r="HW115" s="97"/>
      <c r="HX115" s="97"/>
      <c r="HY115" s="97"/>
      <c r="HZ115" s="97"/>
      <c r="IA115" s="97"/>
      <c r="IB115" s="97"/>
      <c r="IC115" s="97"/>
      <c r="ID115" s="97"/>
      <c r="IE115" s="97"/>
      <c r="IF115" s="97"/>
      <c r="IG115" s="97"/>
      <c r="IH115" s="97"/>
      <c r="II115" s="97"/>
      <c r="IJ115" s="97"/>
    </row>
    <row r="116" spans="1:244" ht="18" customHeight="1">
      <c r="A116" s="229" t="s">
        <v>713</v>
      </c>
      <c r="B116" s="230" t="s">
        <v>418</v>
      </c>
      <c r="C116" s="231" t="s">
        <v>419</v>
      </c>
      <c r="D116" s="231"/>
      <c r="E116" s="232"/>
      <c r="F116" s="233"/>
      <c r="G116" s="234" t="s">
        <v>319</v>
      </c>
      <c r="H116" s="234" t="s">
        <v>626</v>
      </c>
      <c r="I116" s="233" t="s">
        <v>627</v>
      </c>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W116" s="97"/>
      <c r="DX116" s="97"/>
      <c r="DY116" s="97"/>
      <c r="DZ116" s="97"/>
      <c r="EA116" s="97"/>
      <c r="EB116" s="97"/>
      <c r="EC116" s="97"/>
      <c r="ED116" s="97"/>
      <c r="EE116" s="97"/>
      <c r="EF116" s="97"/>
      <c r="EG116" s="97"/>
      <c r="EH116" s="97"/>
      <c r="EI116" s="97"/>
      <c r="EJ116" s="97"/>
      <c r="EK116" s="97"/>
      <c r="EL116" s="97"/>
      <c r="EM116" s="97"/>
      <c r="EN116" s="97"/>
      <c r="EO116" s="97"/>
      <c r="EP116" s="97"/>
      <c r="EQ116" s="97"/>
      <c r="ER116" s="97"/>
      <c r="ES116" s="97"/>
      <c r="ET116" s="97"/>
      <c r="EU116" s="97"/>
      <c r="EV116" s="97"/>
      <c r="EW116" s="97"/>
      <c r="EX116" s="97"/>
      <c r="EY116" s="97"/>
      <c r="EZ116" s="97"/>
      <c r="FA116" s="97"/>
      <c r="FB116" s="97"/>
      <c r="FC116" s="97"/>
      <c r="FD116" s="97"/>
      <c r="FE116" s="97"/>
      <c r="FF116" s="97"/>
      <c r="FG116" s="97"/>
      <c r="FH116" s="97"/>
      <c r="FI116" s="97"/>
      <c r="FJ116" s="97"/>
      <c r="FK116" s="97"/>
      <c r="FL116" s="97"/>
      <c r="FM116" s="97"/>
      <c r="FN116" s="97"/>
      <c r="FO116" s="97"/>
      <c r="FP116" s="97"/>
      <c r="FQ116" s="97"/>
      <c r="FR116" s="97"/>
      <c r="FS116" s="97"/>
      <c r="FT116" s="97"/>
      <c r="FU116" s="97"/>
      <c r="FV116" s="97"/>
      <c r="FW116" s="97"/>
      <c r="FX116" s="97"/>
      <c r="FY116" s="97"/>
      <c r="FZ116" s="97"/>
      <c r="GA116" s="97"/>
      <c r="GB116" s="97"/>
      <c r="GC116" s="97"/>
      <c r="GD116" s="97"/>
      <c r="GE116" s="97"/>
      <c r="GF116" s="97"/>
      <c r="GG116" s="97"/>
      <c r="GH116" s="97"/>
      <c r="GI116" s="97"/>
      <c r="GJ116" s="97"/>
      <c r="GK116" s="97"/>
      <c r="GL116" s="97"/>
      <c r="GM116" s="97"/>
      <c r="GN116" s="97"/>
      <c r="GO116" s="97"/>
      <c r="GP116" s="97"/>
      <c r="GQ116" s="97"/>
      <c r="GR116" s="97"/>
      <c r="GS116" s="97"/>
      <c r="GT116" s="97"/>
      <c r="GU116" s="97"/>
      <c r="GV116" s="97"/>
      <c r="GW116" s="97"/>
      <c r="GX116" s="97"/>
      <c r="GY116" s="97"/>
      <c r="GZ116" s="97"/>
      <c r="HA116" s="97"/>
      <c r="HB116" s="97"/>
      <c r="HC116" s="97"/>
      <c r="HD116" s="97"/>
      <c r="HE116" s="97"/>
      <c r="HF116" s="97"/>
      <c r="HG116" s="97"/>
      <c r="HH116" s="97"/>
      <c r="HI116" s="97"/>
      <c r="HJ116" s="97"/>
      <c r="HK116" s="97"/>
      <c r="HL116" s="97"/>
      <c r="HM116" s="97"/>
      <c r="HN116" s="97"/>
      <c r="HO116" s="97"/>
      <c r="HP116" s="97"/>
      <c r="HQ116" s="97"/>
      <c r="HR116" s="97"/>
      <c r="HS116" s="97"/>
      <c r="HT116" s="97"/>
      <c r="HU116" s="97"/>
      <c r="HV116" s="97"/>
      <c r="HW116" s="97"/>
      <c r="HX116" s="97"/>
      <c r="HY116" s="97"/>
      <c r="HZ116" s="97"/>
      <c r="IA116" s="97"/>
      <c r="IB116" s="97"/>
      <c r="IC116" s="97"/>
      <c r="ID116" s="97"/>
      <c r="IE116" s="97"/>
      <c r="IF116" s="97"/>
      <c r="IG116" s="97"/>
      <c r="IH116" s="97"/>
      <c r="II116" s="97"/>
      <c r="IJ116" s="97"/>
    </row>
    <row r="117" spans="1:244" ht="18" customHeight="1">
      <c r="A117" s="229" t="s">
        <v>713</v>
      </c>
      <c r="B117" s="230" t="s">
        <v>418</v>
      </c>
      <c r="C117" s="231" t="s">
        <v>419</v>
      </c>
      <c r="D117" s="231"/>
      <c r="E117" s="232"/>
      <c r="F117" s="233"/>
      <c r="G117" s="234" t="s">
        <v>319</v>
      </c>
      <c r="H117" s="234" t="s">
        <v>628</v>
      </c>
      <c r="I117" s="233" t="s">
        <v>629</v>
      </c>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c r="DM117" s="97"/>
      <c r="DN117" s="97"/>
      <c r="DO117" s="97"/>
      <c r="DP117" s="97"/>
      <c r="DQ117" s="97"/>
      <c r="DR117" s="97"/>
      <c r="DS117" s="97"/>
      <c r="DT117" s="97"/>
      <c r="DU117" s="97"/>
      <c r="DV117" s="97"/>
      <c r="DW117" s="97"/>
      <c r="DX117" s="97"/>
      <c r="DY117" s="97"/>
      <c r="DZ117" s="97"/>
      <c r="EA117" s="97"/>
      <c r="EB117" s="97"/>
      <c r="EC117" s="97"/>
      <c r="ED117" s="97"/>
      <c r="EE117" s="97"/>
      <c r="EF117" s="97"/>
      <c r="EG117" s="97"/>
      <c r="EH117" s="97"/>
      <c r="EI117" s="97"/>
      <c r="EJ117" s="97"/>
      <c r="EK117" s="97"/>
      <c r="EL117" s="97"/>
      <c r="EM117" s="97"/>
      <c r="EN117" s="97"/>
      <c r="EO117" s="97"/>
      <c r="EP117" s="97"/>
      <c r="EQ117" s="97"/>
      <c r="ER117" s="97"/>
      <c r="ES117" s="97"/>
      <c r="ET117" s="97"/>
      <c r="EU117" s="97"/>
      <c r="EV117" s="97"/>
      <c r="EW117" s="97"/>
      <c r="EX117" s="97"/>
      <c r="EY117" s="97"/>
      <c r="EZ117" s="97"/>
      <c r="FA117" s="97"/>
      <c r="FB117" s="97"/>
      <c r="FC117" s="97"/>
      <c r="FD117" s="97"/>
      <c r="FE117" s="97"/>
      <c r="FF117" s="97"/>
      <c r="FG117" s="97"/>
      <c r="FH117" s="97"/>
      <c r="FI117" s="97"/>
      <c r="FJ117" s="97"/>
      <c r="FK117" s="97"/>
      <c r="FL117" s="97"/>
      <c r="FM117" s="97"/>
      <c r="FN117" s="97"/>
      <c r="FO117" s="97"/>
      <c r="FP117" s="97"/>
      <c r="FQ117" s="97"/>
      <c r="FR117" s="97"/>
      <c r="FS117" s="97"/>
      <c r="FT117" s="97"/>
      <c r="FU117" s="97"/>
      <c r="FV117" s="97"/>
      <c r="FW117" s="97"/>
      <c r="FX117" s="97"/>
      <c r="FY117" s="97"/>
      <c r="FZ117" s="97"/>
      <c r="GA117" s="97"/>
      <c r="GB117" s="97"/>
      <c r="GC117" s="97"/>
      <c r="GD117" s="97"/>
      <c r="GE117" s="97"/>
      <c r="GF117" s="97"/>
      <c r="GG117" s="97"/>
      <c r="GH117" s="97"/>
      <c r="GI117" s="97"/>
      <c r="GJ117" s="97"/>
      <c r="GK117" s="97"/>
      <c r="GL117" s="97"/>
      <c r="GM117" s="97"/>
      <c r="GN117" s="97"/>
      <c r="GO117" s="97"/>
      <c r="GP117" s="97"/>
      <c r="GQ117" s="97"/>
      <c r="GR117" s="97"/>
      <c r="GS117" s="97"/>
      <c r="GT117" s="97"/>
      <c r="GU117" s="97"/>
      <c r="GV117" s="97"/>
      <c r="GW117" s="97"/>
      <c r="GX117" s="97"/>
      <c r="GY117" s="97"/>
      <c r="GZ117" s="97"/>
      <c r="HA117" s="97"/>
      <c r="HB117" s="97"/>
      <c r="HC117" s="97"/>
      <c r="HD117" s="97"/>
      <c r="HE117" s="97"/>
      <c r="HF117" s="97"/>
      <c r="HG117" s="97"/>
      <c r="HH117" s="97"/>
      <c r="HI117" s="97"/>
      <c r="HJ117" s="97"/>
      <c r="HK117" s="97"/>
      <c r="HL117" s="97"/>
      <c r="HM117" s="97"/>
      <c r="HN117" s="97"/>
      <c r="HO117" s="97"/>
      <c r="HP117" s="97"/>
      <c r="HQ117" s="97"/>
      <c r="HR117" s="97"/>
      <c r="HS117" s="97"/>
      <c r="HT117" s="97"/>
      <c r="HU117" s="97"/>
      <c r="HV117" s="97"/>
      <c r="HW117" s="97"/>
      <c r="HX117" s="97"/>
      <c r="HY117" s="97"/>
      <c r="HZ117" s="97"/>
      <c r="IA117" s="97"/>
      <c r="IB117" s="97"/>
      <c r="IC117" s="97"/>
      <c r="ID117" s="97"/>
      <c r="IE117" s="97"/>
      <c r="IF117" s="97"/>
      <c r="IG117" s="97"/>
      <c r="IH117" s="97"/>
      <c r="II117" s="97"/>
      <c r="IJ117" s="97"/>
    </row>
    <row r="118" spans="1:244" ht="18" customHeight="1">
      <c r="A118" s="229" t="s">
        <v>713</v>
      </c>
      <c r="B118" s="230" t="s">
        <v>418</v>
      </c>
      <c r="C118" s="231" t="s">
        <v>419</v>
      </c>
      <c r="D118" s="231"/>
      <c r="E118" s="232"/>
      <c r="F118" s="233" t="s">
        <v>321</v>
      </c>
      <c r="G118" s="234" t="s">
        <v>785</v>
      </c>
      <c r="H118" s="234" t="s">
        <v>850</v>
      </c>
      <c r="I118" s="233" t="s">
        <v>631</v>
      </c>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c r="DM118" s="97"/>
      <c r="DN118" s="97"/>
      <c r="DO118" s="97"/>
      <c r="DP118" s="97"/>
      <c r="DQ118" s="97"/>
      <c r="DR118" s="97"/>
      <c r="DS118" s="97"/>
      <c r="DT118" s="97"/>
      <c r="DU118" s="97"/>
      <c r="DV118" s="97"/>
      <c r="DW118" s="97"/>
      <c r="DX118" s="97"/>
      <c r="DY118" s="97"/>
      <c r="DZ118" s="97"/>
      <c r="EA118" s="97"/>
      <c r="EB118" s="97"/>
      <c r="EC118" s="97"/>
      <c r="ED118" s="97"/>
      <c r="EE118" s="97"/>
      <c r="EF118" s="97"/>
      <c r="EG118" s="97"/>
      <c r="EH118" s="97"/>
      <c r="EI118" s="97"/>
      <c r="EJ118" s="97"/>
      <c r="EK118" s="97"/>
      <c r="EL118" s="97"/>
      <c r="EM118" s="97"/>
      <c r="EN118" s="97"/>
      <c r="EO118" s="97"/>
      <c r="EP118" s="97"/>
      <c r="EQ118" s="97"/>
      <c r="ER118" s="97"/>
      <c r="ES118" s="97"/>
      <c r="ET118" s="97"/>
      <c r="EU118" s="97"/>
      <c r="EV118" s="97"/>
      <c r="EW118" s="97"/>
      <c r="EX118" s="97"/>
      <c r="EY118" s="97"/>
      <c r="EZ118" s="97"/>
      <c r="FA118" s="97"/>
      <c r="FB118" s="97"/>
      <c r="FC118" s="97"/>
      <c r="FD118" s="97"/>
      <c r="FE118" s="97"/>
      <c r="FF118" s="97"/>
      <c r="FG118" s="97"/>
      <c r="FH118" s="97"/>
      <c r="FI118" s="97"/>
      <c r="FJ118" s="97"/>
      <c r="FK118" s="97"/>
      <c r="FL118" s="97"/>
      <c r="FM118" s="97"/>
      <c r="FN118" s="97"/>
      <c r="FO118" s="97"/>
      <c r="FP118" s="97"/>
      <c r="FQ118" s="97"/>
      <c r="FR118" s="97"/>
      <c r="FS118" s="97"/>
      <c r="FT118" s="97"/>
      <c r="FU118" s="97"/>
      <c r="FV118" s="97"/>
      <c r="FW118" s="97"/>
      <c r="FX118" s="97"/>
      <c r="FY118" s="97"/>
      <c r="FZ118" s="97"/>
      <c r="GA118" s="97"/>
      <c r="GB118" s="97"/>
      <c r="GC118" s="97"/>
      <c r="GD118" s="97"/>
      <c r="GE118" s="97"/>
      <c r="GF118" s="97"/>
      <c r="GG118" s="97"/>
      <c r="GH118" s="97"/>
      <c r="GI118" s="97"/>
      <c r="GJ118" s="97"/>
      <c r="GK118" s="97"/>
      <c r="GL118" s="97"/>
      <c r="GM118" s="97"/>
      <c r="GN118" s="97"/>
      <c r="GO118" s="97"/>
      <c r="GP118" s="97"/>
      <c r="GQ118" s="97"/>
      <c r="GR118" s="97"/>
      <c r="GS118" s="97"/>
      <c r="GT118" s="97"/>
      <c r="GU118" s="97"/>
      <c r="GV118" s="97"/>
      <c r="GW118" s="97"/>
      <c r="GX118" s="97"/>
      <c r="GY118" s="97"/>
      <c r="GZ118" s="97"/>
      <c r="HA118" s="97"/>
      <c r="HB118" s="97"/>
      <c r="HC118" s="97"/>
      <c r="HD118" s="97"/>
      <c r="HE118" s="97"/>
      <c r="HF118" s="97"/>
      <c r="HG118" s="97"/>
      <c r="HH118" s="97"/>
      <c r="HI118" s="97"/>
      <c r="HJ118" s="97"/>
      <c r="HK118" s="97"/>
      <c r="HL118" s="97"/>
      <c r="HM118" s="97"/>
      <c r="HN118" s="97"/>
      <c r="HO118" s="97"/>
      <c r="HP118" s="97"/>
      <c r="HQ118" s="97"/>
      <c r="HR118" s="97"/>
      <c r="HS118" s="97"/>
      <c r="HT118" s="97"/>
      <c r="HU118" s="97"/>
      <c r="HV118" s="97"/>
      <c r="HW118" s="97"/>
      <c r="HX118" s="97"/>
      <c r="HY118" s="97"/>
      <c r="HZ118" s="97"/>
      <c r="IA118" s="97"/>
      <c r="IB118" s="97"/>
      <c r="IC118" s="97"/>
      <c r="ID118" s="97"/>
      <c r="IE118" s="97"/>
      <c r="IF118" s="97"/>
      <c r="IG118" s="97"/>
      <c r="IH118" s="97"/>
      <c r="II118" s="97"/>
      <c r="IJ118" s="97"/>
    </row>
    <row r="119" spans="1:244" ht="18" customHeight="1">
      <c r="A119" s="229" t="s">
        <v>713</v>
      </c>
      <c r="B119" s="230" t="s">
        <v>418</v>
      </c>
      <c r="C119" s="231" t="s">
        <v>419</v>
      </c>
      <c r="D119" s="231"/>
      <c r="E119" s="232"/>
      <c r="F119" s="233"/>
      <c r="G119" s="234" t="s">
        <v>755</v>
      </c>
      <c r="H119" s="234" t="s">
        <v>632</v>
      </c>
      <c r="I119" s="233" t="s">
        <v>633</v>
      </c>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c r="DY119" s="97"/>
      <c r="DZ119" s="97"/>
      <c r="EA119" s="97"/>
      <c r="EB119" s="97"/>
      <c r="EC119" s="97"/>
      <c r="ED119" s="97"/>
      <c r="EE119" s="97"/>
      <c r="EF119" s="97"/>
      <c r="EG119" s="97"/>
      <c r="EH119" s="97"/>
      <c r="EI119" s="97"/>
      <c r="EJ119" s="97"/>
      <c r="EK119" s="97"/>
      <c r="EL119" s="97"/>
      <c r="EM119" s="97"/>
      <c r="EN119" s="97"/>
      <c r="EO119" s="97"/>
      <c r="EP119" s="97"/>
      <c r="EQ119" s="97"/>
      <c r="ER119" s="97"/>
      <c r="ES119" s="97"/>
      <c r="ET119" s="97"/>
      <c r="EU119" s="97"/>
      <c r="EV119" s="97"/>
      <c r="EW119" s="97"/>
      <c r="EX119" s="97"/>
      <c r="EY119" s="97"/>
      <c r="EZ119" s="97"/>
      <c r="FA119" s="97"/>
      <c r="FB119" s="97"/>
      <c r="FC119" s="97"/>
      <c r="FD119" s="97"/>
      <c r="FE119" s="97"/>
      <c r="FF119" s="97"/>
      <c r="FG119" s="97"/>
      <c r="FH119" s="97"/>
      <c r="FI119" s="97"/>
      <c r="FJ119" s="97"/>
      <c r="FK119" s="97"/>
      <c r="FL119" s="97"/>
      <c r="FM119" s="97"/>
      <c r="FN119" s="97"/>
      <c r="FO119" s="97"/>
      <c r="FP119" s="97"/>
      <c r="FQ119" s="97"/>
      <c r="FR119" s="97"/>
      <c r="FS119" s="97"/>
      <c r="FT119" s="97"/>
      <c r="FU119" s="97"/>
      <c r="FV119" s="97"/>
      <c r="FW119" s="97"/>
      <c r="FX119" s="97"/>
      <c r="FY119" s="97"/>
      <c r="FZ119" s="97"/>
      <c r="GA119" s="97"/>
      <c r="GB119" s="97"/>
      <c r="GC119" s="97"/>
      <c r="GD119" s="97"/>
      <c r="GE119" s="97"/>
      <c r="GF119" s="97"/>
      <c r="GG119" s="97"/>
      <c r="GH119" s="97"/>
      <c r="GI119" s="97"/>
      <c r="GJ119" s="97"/>
      <c r="GK119" s="97"/>
      <c r="GL119" s="97"/>
      <c r="GM119" s="97"/>
      <c r="GN119" s="97"/>
      <c r="GO119" s="97"/>
      <c r="GP119" s="97"/>
      <c r="GQ119" s="97"/>
      <c r="GR119" s="97"/>
      <c r="GS119" s="97"/>
      <c r="GT119" s="97"/>
      <c r="GU119" s="97"/>
      <c r="GV119" s="97"/>
      <c r="GW119" s="97"/>
      <c r="GX119" s="97"/>
      <c r="GY119" s="97"/>
      <c r="GZ119" s="97"/>
      <c r="HA119" s="97"/>
      <c r="HB119" s="97"/>
      <c r="HC119" s="97"/>
      <c r="HD119" s="97"/>
      <c r="HE119" s="97"/>
      <c r="HF119" s="97"/>
      <c r="HG119" s="97"/>
      <c r="HH119" s="97"/>
      <c r="HI119" s="97"/>
      <c r="HJ119" s="97"/>
      <c r="HK119" s="97"/>
      <c r="HL119" s="97"/>
      <c r="HM119" s="97"/>
      <c r="HN119" s="97"/>
      <c r="HO119" s="97"/>
      <c r="HP119" s="97"/>
      <c r="HQ119" s="97"/>
      <c r="HR119" s="97"/>
      <c r="HS119" s="97"/>
      <c r="HT119" s="97"/>
      <c r="HU119" s="97"/>
      <c r="HV119" s="97"/>
      <c r="HW119" s="97"/>
      <c r="HX119" s="97"/>
      <c r="HY119" s="97"/>
      <c r="HZ119" s="97"/>
      <c r="IA119" s="97"/>
      <c r="IB119" s="97"/>
      <c r="IC119" s="97"/>
      <c r="ID119" s="97"/>
      <c r="IE119" s="97"/>
      <c r="IF119" s="97"/>
      <c r="IG119" s="97"/>
      <c r="IH119" s="97"/>
      <c r="II119" s="97"/>
      <c r="IJ119" s="97"/>
    </row>
    <row r="120" spans="1:244" ht="18" customHeight="1">
      <c r="A120" s="229" t="s">
        <v>713</v>
      </c>
      <c r="B120" s="230" t="s">
        <v>418</v>
      </c>
      <c r="C120" s="231" t="s">
        <v>419</v>
      </c>
      <c r="D120" s="231"/>
      <c r="E120" s="232"/>
      <c r="F120" s="233" t="s">
        <v>327</v>
      </c>
      <c r="G120" s="234" t="s">
        <v>327</v>
      </c>
      <c r="H120" s="234" t="s">
        <v>851</v>
      </c>
      <c r="I120" s="233" t="s">
        <v>612</v>
      </c>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c r="DM120" s="97"/>
      <c r="DN120" s="97"/>
      <c r="DO120" s="97"/>
      <c r="DP120" s="97"/>
      <c r="DQ120" s="97"/>
      <c r="DR120" s="97"/>
      <c r="DS120" s="97"/>
      <c r="DT120" s="97"/>
      <c r="DU120" s="97"/>
      <c r="DV120" s="97"/>
      <c r="DW120" s="97"/>
      <c r="DX120" s="97"/>
      <c r="DY120" s="97"/>
      <c r="DZ120" s="97"/>
      <c r="EA120" s="97"/>
      <c r="EB120" s="97"/>
      <c r="EC120" s="97"/>
      <c r="ED120" s="97"/>
      <c r="EE120" s="97"/>
      <c r="EF120" s="97"/>
      <c r="EG120" s="97"/>
      <c r="EH120" s="97"/>
      <c r="EI120" s="97"/>
      <c r="EJ120" s="97"/>
      <c r="EK120" s="97"/>
      <c r="EL120" s="97"/>
      <c r="EM120" s="97"/>
      <c r="EN120" s="97"/>
      <c r="EO120" s="97"/>
      <c r="EP120" s="97"/>
      <c r="EQ120" s="97"/>
      <c r="ER120" s="97"/>
      <c r="ES120" s="97"/>
      <c r="ET120" s="97"/>
      <c r="EU120" s="97"/>
      <c r="EV120" s="97"/>
      <c r="EW120" s="97"/>
      <c r="EX120" s="97"/>
      <c r="EY120" s="97"/>
      <c r="EZ120" s="97"/>
      <c r="FA120" s="97"/>
      <c r="FB120" s="97"/>
      <c r="FC120" s="97"/>
      <c r="FD120" s="97"/>
      <c r="FE120" s="97"/>
      <c r="FF120" s="97"/>
      <c r="FG120" s="97"/>
      <c r="FH120" s="97"/>
      <c r="FI120" s="97"/>
      <c r="FJ120" s="97"/>
      <c r="FK120" s="97"/>
      <c r="FL120" s="97"/>
      <c r="FM120" s="97"/>
      <c r="FN120" s="97"/>
      <c r="FO120" s="97"/>
      <c r="FP120" s="97"/>
      <c r="FQ120" s="97"/>
      <c r="FR120" s="97"/>
      <c r="FS120" s="97"/>
      <c r="FT120" s="97"/>
      <c r="FU120" s="97"/>
      <c r="FV120" s="97"/>
      <c r="FW120" s="97"/>
      <c r="FX120" s="97"/>
      <c r="FY120" s="97"/>
      <c r="FZ120" s="97"/>
      <c r="GA120" s="97"/>
      <c r="GB120" s="97"/>
      <c r="GC120" s="97"/>
      <c r="GD120" s="97"/>
      <c r="GE120" s="97"/>
      <c r="GF120" s="97"/>
      <c r="GG120" s="97"/>
      <c r="GH120" s="97"/>
      <c r="GI120" s="97"/>
      <c r="GJ120" s="97"/>
      <c r="GK120" s="97"/>
      <c r="GL120" s="97"/>
      <c r="GM120" s="97"/>
      <c r="GN120" s="97"/>
      <c r="GO120" s="97"/>
      <c r="GP120" s="97"/>
      <c r="GQ120" s="97"/>
      <c r="GR120" s="97"/>
      <c r="GS120" s="97"/>
      <c r="GT120" s="97"/>
      <c r="GU120" s="97"/>
      <c r="GV120" s="97"/>
      <c r="GW120" s="97"/>
      <c r="GX120" s="97"/>
      <c r="GY120" s="97"/>
      <c r="GZ120" s="97"/>
      <c r="HA120" s="97"/>
      <c r="HB120" s="97"/>
      <c r="HC120" s="97"/>
      <c r="HD120" s="97"/>
      <c r="HE120" s="97"/>
      <c r="HF120" s="97"/>
      <c r="HG120" s="97"/>
      <c r="HH120" s="97"/>
      <c r="HI120" s="97"/>
      <c r="HJ120" s="97"/>
      <c r="HK120" s="97"/>
      <c r="HL120" s="97"/>
      <c r="HM120" s="97"/>
      <c r="HN120" s="97"/>
      <c r="HO120" s="97"/>
      <c r="HP120" s="97"/>
      <c r="HQ120" s="97"/>
      <c r="HR120" s="97"/>
      <c r="HS120" s="97"/>
      <c r="HT120" s="97"/>
      <c r="HU120" s="97"/>
      <c r="HV120" s="97"/>
      <c r="HW120" s="97"/>
      <c r="HX120" s="97"/>
      <c r="HY120" s="97"/>
      <c r="HZ120" s="97"/>
      <c r="IA120" s="97"/>
      <c r="IB120" s="97"/>
      <c r="IC120" s="97"/>
      <c r="ID120" s="97"/>
      <c r="IE120" s="97"/>
      <c r="IF120" s="97"/>
      <c r="IG120" s="97"/>
      <c r="IH120" s="97"/>
      <c r="II120" s="97"/>
      <c r="IJ120" s="97"/>
    </row>
    <row r="121" spans="1:244" ht="18" customHeight="1">
      <c r="A121" s="229" t="s">
        <v>713</v>
      </c>
      <c r="B121" s="230" t="s">
        <v>422</v>
      </c>
      <c r="C121" s="231" t="s">
        <v>423</v>
      </c>
      <c r="D121" s="231"/>
      <c r="E121" s="232" t="s">
        <v>852</v>
      </c>
      <c r="F121" s="233" t="s">
        <v>715</v>
      </c>
      <c r="G121" s="234" t="s">
        <v>715</v>
      </c>
      <c r="H121" s="234" t="s">
        <v>853</v>
      </c>
      <c r="I121" s="233" t="s">
        <v>854</v>
      </c>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c r="DM121" s="97"/>
      <c r="DN121" s="97"/>
      <c r="DO121" s="97"/>
      <c r="DP121" s="97"/>
      <c r="DQ121" s="97"/>
      <c r="DR121" s="97"/>
      <c r="DS121" s="97"/>
      <c r="DT121" s="97"/>
      <c r="DU121" s="97"/>
      <c r="DV121" s="97"/>
      <c r="DW121" s="97"/>
      <c r="DX121" s="97"/>
      <c r="DY121" s="97"/>
      <c r="DZ121" s="97"/>
      <c r="EA121" s="97"/>
      <c r="EB121" s="97"/>
      <c r="EC121" s="97"/>
      <c r="ED121" s="97"/>
      <c r="EE121" s="97"/>
      <c r="EF121" s="97"/>
      <c r="EG121" s="97"/>
      <c r="EH121" s="97"/>
      <c r="EI121" s="97"/>
      <c r="EJ121" s="97"/>
      <c r="EK121" s="97"/>
      <c r="EL121" s="97"/>
      <c r="EM121" s="97"/>
      <c r="EN121" s="97"/>
      <c r="EO121" s="97"/>
      <c r="EP121" s="97"/>
      <c r="EQ121" s="97"/>
      <c r="ER121" s="97"/>
      <c r="ES121" s="97"/>
      <c r="ET121" s="97"/>
      <c r="EU121" s="97"/>
      <c r="EV121" s="97"/>
      <c r="EW121" s="97"/>
      <c r="EX121" s="97"/>
      <c r="EY121" s="97"/>
      <c r="EZ121" s="97"/>
      <c r="FA121" s="97"/>
      <c r="FB121" s="97"/>
      <c r="FC121" s="97"/>
      <c r="FD121" s="97"/>
      <c r="FE121" s="97"/>
      <c r="FF121" s="97"/>
      <c r="FG121" s="97"/>
      <c r="FH121" s="97"/>
      <c r="FI121" s="97"/>
      <c r="FJ121" s="97"/>
      <c r="FK121" s="97"/>
      <c r="FL121" s="97"/>
      <c r="FM121" s="97"/>
      <c r="FN121" s="97"/>
      <c r="FO121" s="97"/>
      <c r="FP121" s="97"/>
      <c r="FQ121" s="97"/>
      <c r="FR121" s="97"/>
      <c r="FS121" s="97"/>
      <c r="FT121" s="97"/>
      <c r="FU121" s="97"/>
      <c r="FV121" s="97"/>
      <c r="FW121" s="97"/>
      <c r="FX121" s="97"/>
      <c r="FY121" s="97"/>
      <c r="FZ121" s="97"/>
      <c r="GA121" s="97"/>
      <c r="GB121" s="97"/>
      <c r="GC121" s="97"/>
      <c r="GD121" s="97"/>
      <c r="GE121" s="97"/>
      <c r="GF121" s="97"/>
      <c r="GG121" s="97"/>
      <c r="GH121" s="97"/>
      <c r="GI121" s="97"/>
      <c r="GJ121" s="97"/>
      <c r="GK121" s="97"/>
      <c r="GL121" s="97"/>
      <c r="GM121" s="97"/>
      <c r="GN121" s="97"/>
      <c r="GO121" s="97"/>
      <c r="GP121" s="97"/>
      <c r="GQ121" s="97"/>
      <c r="GR121" s="97"/>
      <c r="GS121" s="97"/>
      <c r="GT121" s="97"/>
      <c r="GU121" s="97"/>
      <c r="GV121" s="97"/>
      <c r="GW121" s="97"/>
      <c r="GX121" s="97"/>
      <c r="GY121" s="97"/>
      <c r="GZ121" s="97"/>
      <c r="HA121" s="97"/>
      <c r="HB121" s="97"/>
      <c r="HC121" s="97"/>
      <c r="HD121" s="97"/>
      <c r="HE121" s="97"/>
      <c r="HF121" s="97"/>
      <c r="HG121" s="97"/>
      <c r="HH121" s="97"/>
      <c r="HI121" s="97"/>
      <c r="HJ121" s="97"/>
      <c r="HK121" s="97"/>
      <c r="HL121" s="97"/>
      <c r="HM121" s="97"/>
      <c r="HN121" s="97"/>
      <c r="HO121" s="97"/>
      <c r="HP121" s="97"/>
      <c r="HQ121" s="97"/>
      <c r="HR121" s="97"/>
      <c r="HS121" s="97"/>
      <c r="HT121" s="97"/>
      <c r="HU121" s="97"/>
      <c r="HV121" s="97"/>
      <c r="HW121" s="97"/>
      <c r="HX121" s="97"/>
      <c r="HY121" s="97"/>
      <c r="HZ121" s="97"/>
      <c r="IA121" s="97"/>
      <c r="IB121" s="97"/>
      <c r="IC121" s="97"/>
      <c r="ID121" s="97"/>
      <c r="IE121" s="97"/>
      <c r="IF121" s="97"/>
      <c r="IG121" s="97"/>
      <c r="IH121" s="97"/>
      <c r="II121" s="97"/>
      <c r="IJ121" s="97"/>
    </row>
    <row r="122" spans="1:244" ht="18" customHeight="1">
      <c r="A122" s="229" t="s">
        <v>713</v>
      </c>
      <c r="B122" s="230" t="s">
        <v>422</v>
      </c>
      <c r="C122" s="231" t="s">
        <v>423</v>
      </c>
      <c r="D122" s="231"/>
      <c r="E122" s="232"/>
      <c r="F122" s="233" t="s">
        <v>315</v>
      </c>
      <c r="G122" s="234" t="s">
        <v>316</v>
      </c>
      <c r="H122" s="234" t="s">
        <v>855</v>
      </c>
      <c r="I122" s="233" t="s">
        <v>856</v>
      </c>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c r="DM122" s="97"/>
      <c r="DN122" s="97"/>
      <c r="DO122" s="97"/>
      <c r="DP122" s="97"/>
      <c r="DQ122" s="97"/>
      <c r="DR122" s="97"/>
      <c r="DS122" s="97"/>
      <c r="DT122" s="97"/>
      <c r="DU122" s="97"/>
      <c r="DV122" s="97"/>
      <c r="DW122" s="97"/>
      <c r="DX122" s="97"/>
      <c r="DY122" s="97"/>
      <c r="DZ122" s="97"/>
      <c r="EA122" s="97"/>
      <c r="EB122" s="97"/>
      <c r="EC122" s="97"/>
      <c r="ED122" s="97"/>
      <c r="EE122" s="97"/>
      <c r="EF122" s="97"/>
      <c r="EG122" s="97"/>
      <c r="EH122" s="97"/>
      <c r="EI122" s="97"/>
      <c r="EJ122" s="97"/>
      <c r="EK122" s="97"/>
      <c r="EL122" s="97"/>
      <c r="EM122" s="97"/>
      <c r="EN122" s="97"/>
      <c r="EO122" s="97"/>
      <c r="EP122" s="97"/>
      <c r="EQ122" s="97"/>
      <c r="ER122" s="97"/>
      <c r="ES122" s="97"/>
      <c r="ET122" s="97"/>
      <c r="EU122" s="97"/>
      <c r="EV122" s="97"/>
      <c r="EW122" s="97"/>
      <c r="EX122" s="97"/>
      <c r="EY122" s="97"/>
      <c r="EZ122" s="97"/>
      <c r="FA122" s="97"/>
      <c r="FB122" s="97"/>
      <c r="FC122" s="97"/>
      <c r="FD122" s="97"/>
      <c r="FE122" s="97"/>
      <c r="FF122" s="97"/>
      <c r="FG122" s="97"/>
      <c r="FH122" s="97"/>
      <c r="FI122" s="97"/>
      <c r="FJ122" s="97"/>
      <c r="FK122" s="97"/>
      <c r="FL122" s="97"/>
      <c r="FM122" s="97"/>
      <c r="FN122" s="97"/>
      <c r="FO122" s="97"/>
      <c r="FP122" s="97"/>
      <c r="FQ122" s="97"/>
      <c r="FR122" s="97"/>
      <c r="FS122" s="97"/>
      <c r="FT122" s="97"/>
      <c r="FU122" s="97"/>
      <c r="FV122" s="97"/>
      <c r="FW122" s="97"/>
      <c r="FX122" s="97"/>
      <c r="FY122" s="97"/>
      <c r="FZ122" s="97"/>
      <c r="GA122" s="97"/>
      <c r="GB122" s="97"/>
      <c r="GC122" s="97"/>
      <c r="GD122" s="97"/>
      <c r="GE122" s="97"/>
      <c r="GF122" s="97"/>
      <c r="GG122" s="97"/>
      <c r="GH122" s="97"/>
      <c r="GI122" s="97"/>
      <c r="GJ122" s="97"/>
      <c r="GK122" s="97"/>
      <c r="GL122" s="97"/>
      <c r="GM122" s="97"/>
      <c r="GN122" s="97"/>
      <c r="GO122" s="97"/>
      <c r="GP122" s="97"/>
      <c r="GQ122" s="97"/>
      <c r="GR122" s="97"/>
      <c r="GS122" s="97"/>
      <c r="GT122" s="97"/>
      <c r="GU122" s="97"/>
      <c r="GV122" s="97"/>
      <c r="GW122" s="97"/>
      <c r="GX122" s="97"/>
      <c r="GY122" s="97"/>
      <c r="GZ122" s="97"/>
      <c r="HA122" s="97"/>
      <c r="HB122" s="97"/>
      <c r="HC122" s="97"/>
      <c r="HD122" s="97"/>
      <c r="HE122" s="97"/>
      <c r="HF122" s="97"/>
      <c r="HG122" s="97"/>
      <c r="HH122" s="97"/>
      <c r="HI122" s="97"/>
      <c r="HJ122" s="97"/>
      <c r="HK122" s="97"/>
      <c r="HL122" s="97"/>
      <c r="HM122" s="97"/>
      <c r="HN122" s="97"/>
      <c r="HO122" s="97"/>
      <c r="HP122" s="97"/>
      <c r="HQ122" s="97"/>
      <c r="HR122" s="97"/>
      <c r="HS122" s="97"/>
      <c r="HT122" s="97"/>
      <c r="HU122" s="97"/>
      <c r="HV122" s="97"/>
      <c r="HW122" s="97"/>
      <c r="HX122" s="97"/>
      <c r="HY122" s="97"/>
      <c r="HZ122" s="97"/>
      <c r="IA122" s="97"/>
      <c r="IB122" s="97"/>
      <c r="IC122" s="97"/>
      <c r="ID122" s="97"/>
      <c r="IE122" s="97"/>
      <c r="IF122" s="97"/>
      <c r="IG122" s="97"/>
      <c r="IH122" s="97"/>
      <c r="II122" s="97"/>
      <c r="IJ122" s="97"/>
    </row>
    <row r="123" spans="1:244" ht="18" customHeight="1">
      <c r="A123" s="229" t="s">
        <v>713</v>
      </c>
      <c r="B123" s="230" t="s">
        <v>422</v>
      </c>
      <c r="C123" s="231" t="s">
        <v>423</v>
      </c>
      <c r="D123" s="231"/>
      <c r="E123" s="232"/>
      <c r="F123" s="233"/>
      <c r="G123" s="234" t="s">
        <v>316</v>
      </c>
      <c r="H123" s="234" t="s">
        <v>857</v>
      </c>
      <c r="I123" s="233" t="s">
        <v>673</v>
      </c>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c r="DM123" s="97"/>
      <c r="DN123" s="97"/>
      <c r="DO123" s="97"/>
      <c r="DP123" s="97"/>
      <c r="DQ123" s="97"/>
      <c r="DR123" s="97"/>
      <c r="DS123" s="97"/>
      <c r="DT123" s="97"/>
      <c r="DU123" s="97"/>
      <c r="DV123" s="97"/>
      <c r="DW123" s="97"/>
      <c r="DX123" s="97"/>
      <c r="DY123" s="97"/>
      <c r="DZ123" s="97"/>
      <c r="EA123" s="97"/>
      <c r="EB123" s="97"/>
      <c r="EC123" s="97"/>
      <c r="ED123" s="97"/>
      <c r="EE123" s="97"/>
      <c r="EF123" s="97"/>
      <c r="EG123" s="97"/>
      <c r="EH123" s="97"/>
      <c r="EI123" s="97"/>
      <c r="EJ123" s="97"/>
      <c r="EK123" s="97"/>
      <c r="EL123" s="97"/>
      <c r="EM123" s="97"/>
      <c r="EN123" s="97"/>
      <c r="EO123" s="97"/>
      <c r="EP123" s="97"/>
      <c r="EQ123" s="97"/>
      <c r="ER123" s="97"/>
      <c r="ES123" s="97"/>
      <c r="ET123" s="97"/>
      <c r="EU123" s="97"/>
      <c r="EV123" s="97"/>
      <c r="EW123" s="97"/>
      <c r="EX123" s="97"/>
      <c r="EY123" s="97"/>
      <c r="EZ123" s="97"/>
      <c r="FA123" s="97"/>
      <c r="FB123" s="97"/>
      <c r="FC123" s="97"/>
      <c r="FD123" s="97"/>
      <c r="FE123" s="97"/>
      <c r="FF123" s="97"/>
      <c r="FG123" s="97"/>
      <c r="FH123" s="97"/>
      <c r="FI123" s="97"/>
      <c r="FJ123" s="97"/>
      <c r="FK123" s="97"/>
      <c r="FL123" s="97"/>
      <c r="FM123" s="97"/>
      <c r="FN123" s="97"/>
      <c r="FO123" s="97"/>
      <c r="FP123" s="97"/>
      <c r="FQ123" s="97"/>
      <c r="FR123" s="97"/>
      <c r="FS123" s="97"/>
      <c r="FT123" s="97"/>
      <c r="FU123" s="97"/>
      <c r="FV123" s="97"/>
      <c r="FW123" s="97"/>
      <c r="FX123" s="97"/>
      <c r="FY123" s="97"/>
      <c r="FZ123" s="97"/>
      <c r="GA123" s="97"/>
      <c r="GB123" s="97"/>
      <c r="GC123" s="97"/>
      <c r="GD123" s="97"/>
      <c r="GE123" s="97"/>
      <c r="GF123" s="97"/>
      <c r="GG123" s="97"/>
      <c r="GH123" s="97"/>
      <c r="GI123" s="97"/>
      <c r="GJ123" s="97"/>
      <c r="GK123" s="97"/>
      <c r="GL123" s="97"/>
      <c r="GM123" s="97"/>
      <c r="GN123" s="97"/>
      <c r="GO123" s="97"/>
      <c r="GP123" s="97"/>
      <c r="GQ123" s="97"/>
      <c r="GR123" s="97"/>
      <c r="GS123" s="97"/>
      <c r="GT123" s="97"/>
      <c r="GU123" s="97"/>
      <c r="GV123" s="97"/>
      <c r="GW123" s="97"/>
      <c r="GX123" s="97"/>
      <c r="GY123" s="97"/>
      <c r="GZ123" s="97"/>
      <c r="HA123" s="97"/>
      <c r="HB123" s="97"/>
      <c r="HC123" s="97"/>
      <c r="HD123" s="97"/>
      <c r="HE123" s="97"/>
      <c r="HF123" s="97"/>
      <c r="HG123" s="97"/>
      <c r="HH123" s="97"/>
      <c r="HI123" s="97"/>
      <c r="HJ123" s="97"/>
      <c r="HK123" s="97"/>
      <c r="HL123" s="97"/>
      <c r="HM123" s="97"/>
      <c r="HN123" s="97"/>
      <c r="HO123" s="97"/>
      <c r="HP123" s="97"/>
      <c r="HQ123" s="97"/>
      <c r="HR123" s="97"/>
      <c r="HS123" s="97"/>
      <c r="HT123" s="97"/>
      <c r="HU123" s="97"/>
      <c r="HV123" s="97"/>
      <c r="HW123" s="97"/>
      <c r="HX123" s="97"/>
      <c r="HY123" s="97"/>
      <c r="HZ123" s="97"/>
      <c r="IA123" s="97"/>
      <c r="IB123" s="97"/>
      <c r="IC123" s="97"/>
      <c r="ID123" s="97"/>
      <c r="IE123" s="97"/>
      <c r="IF123" s="97"/>
      <c r="IG123" s="97"/>
      <c r="IH123" s="97"/>
      <c r="II123" s="97"/>
      <c r="IJ123" s="97"/>
    </row>
    <row r="124" spans="1:244" ht="18" customHeight="1">
      <c r="A124" s="229" t="s">
        <v>713</v>
      </c>
      <c r="B124" s="230" t="s">
        <v>422</v>
      </c>
      <c r="C124" s="231" t="s">
        <v>423</v>
      </c>
      <c r="D124" s="231"/>
      <c r="E124" s="232"/>
      <c r="F124" s="233"/>
      <c r="G124" s="234" t="s">
        <v>316</v>
      </c>
      <c r="H124" s="234" t="s">
        <v>698</v>
      </c>
      <c r="I124" s="233" t="s">
        <v>699</v>
      </c>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c r="DM124" s="97"/>
      <c r="DN124" s="97"/>
      <c r="DO124" s="97"/>
      <c r="DP124" s="97"/>
      <c r="DQ124" s="97"/>
      <c r="DR124" s="97"/>
      <c r="DS124" s="97"/>
      <c r="DT124" s="97"/>
      <c r="DU124" s="97"/>
      <c r="DV124" s="97"/>
      <c r="DW124" s="97"/>
      <c r="DX124" s="97"/>
      <c r="DY124" s="97"/>
      <c r="DZ124" s="97"/>
      <c r="EA124" s="97"/>
      <c r="EB124" s="97"/>
      <c r="EC124" s="97"/>
      <c r="ED124" s="97"/>
      <c r="EE124" s="97"/>
      <c r="EF124" s="97"/>
      <c r="EG124" s="97"/>
      <c r="EH124" s="97"/>
      <c r="EI124" s="97"/>
      <c r="EJ124" s="97"/>
      <c r="EK124" s="97"/>
      <c r="EL124" s="97"/>
      <c r="EM124" s="97"/>
      <c r="EN124" s="97"/>
      <c r="EO124" s="97"/>
      <c r="EP124" s="97"/>
      <c r="EQ124" s="97"/>
      <c r="ER124" s="97"/>
      <c r="ES124" s="97"/>
      <c r="ET124" s="97"/>
      <c r="EU124" s="97"/>
      <c r="EV124" s="97"/>
      <c r="EW124" s="97"/>
      <c r="EX124" s="97"/>
      <c r="EY124" s="97"/>
      <c r="EZ124" s="97"/>
      <c r="FA124" s="97"/>
      <c r="FB124" s="97"/>
      <c r="FC124" s="97"/>
      <c r="FD124" s="97"/>
      <c r="FE124" s="97"/>
      <c r="FF124" s="97"/>
      <c r="FG124" s="97"/>
      <c r="FH124" s="97"/>
      <c r="FI124" s="97"/>
      <c r="FJ124" s="97"/>
      <c r="FK124" s="97"/>
      <c r="FL124" s="97"/>
      <c r="FM124" s="97"/>
      <c r="FN124" s="97"/>
      <c r="FO124" s="97"/>
      <c r="FP124" s="97"/>
      <c r="FQ124" s="97"/>
      <c r="FR124" s="97"/>
      <c r="FS124" s="97"/>
      <c r="FT124" s="97"/>
      <c r="FU124" s="97"/>
      <c r="FV124" s="97"/>
      <c r="FW124" s="97"/>
      <c r="FX124" s="97"/>
      <c r="FY124" s="97"/>
      <c r="FZ124" s="97"/>
      <c r="GA124" s="97"/>
      <c r="GB124" s="97"/>
      <c r="GC124" s="97"/>
      <c r="GD124" s="97"/>
      <c r="GE124" s="97"/>
      <c r="GF124" s="97"/>
      <c r="GG124" s="97"/>
      <c r="GH124" s="97"/>
      <c r="GI124" s="97"/>
      <c r="GJ124" s="97"/>
      <c r="GK124" s="97"/>
      <c r="GL124" s="97"/>
      <c r="GM124" s="97"/>
      <c r="GN124" s="97"/>
      <c r="GO124" s="97"/>
      <c r="GP124" s="97"/>
      <c r="GQ124" s="97"/>
      <c r="GR124" s="97"/>
      <c r="GS124" s="97"/>
      <c r="GT124" s="97"/>
      <c r="GU124" s="97"/>
      <c r="GV124" s="97"/>
      <c r="GW124" s="97"/>
      <c r="GX124" s="97"/>
      <c r="GY124" s="97"/>
      <c r="GZ124" s="97"/>
      <c r="HA124" s="97"/>
      <c r="HB124" s="97"/>
      <c r="HC124" s="97"/>
      <c r="HD124" s="97"/>
      <c r="HE124" s="97"/>
      <c r="HF124" s="97"/>
      <c r="HG124" s="97"/>
      <c r="HH124" s="97"/>
      <c r="HI124" s="97"/>
      <c r="HJ124" s="97"/>
      <c r="HK124" s="97"/>
      <c r="HL124" s="97"/>
      <c r="HM124" s="97"/>
      <c r="HN124" s="97"/>
      <c r="HO124" s="97"/>
      <c r="HP124" s="97"/>
      <c r="HQ124" s="97"/>
      <c r="HR124" s="97"/>
      <c r="HS124" s="97"/>
      <c r="HT124" s="97"/>
      <c r="HU124" s="97"/>
      <c r="HV124" s="97"/>
      <c r="HW124" s="97"/>
      <c r="HX124" s="97"/>
      <c r="HY124" s="97"/>
      <c r="HZ124" s="97"/>
      <c r="IA124" s="97"/>
      <c r="IB124" s="97"/>
      <c r="IC124" s="97"/>
      <c r="ID124" s="97"/>
      <c r="IE124" s="97"/>
      <c r="IF124" s="97"/>
      <c r="IG124" s="97"/>
      <c r="IH124" s="97"/>
      <c r="II124" s="97"/>
      <c r="IJ124" s="97"/>
    </row>
    <row r="125" spans="1:244" ht="18" customHeight="1">
      <c r="A125" s="229" t="s">
        <v>713</v>
      </c>
      <c r="B125" s="230" t="s">
        <v>422</v>
      </c>
      <c r="C125" s="231" t="s">
        <v>423</v>
      </c>
      <c r="D125" s="231"/>
      <c r="E125" s="232"/>
      <c r="F125" s="233"/>
      <c r="G125" s="234" t="s">
        <v>316</v>
      </c>
      <c r="H125" s="234" t="s">
        <v>858</v>
      </c>
      <c r="I125" s="233" t="s">
        <v>859</v>
      </c>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c r="DM125" s="97"/>
      <c r="DN125" s="97"/>
      <c r="DO125" s="97"/>
      <c r="DP125" s="97"/>
      <c r="DQ125" s="97"/>
      <c r="DR125" s="97"/>
      <c r="DS125" s="97"/>
      <c r="DT125" s="97"/>
      <c r="DU125" s="97"/>
      <c r="DV125" s="97"/>
      <c r="DW125" s="97"/>
      <c r="DX125" s="97"/>
      <c r="DY125" s="97"/>
      <c r="DZ125" s="97"/>
      <c r="EA125" s="97"/>
      <c r="EB125" s="97"/>
      <c r="EC125" s="97"/>
      <c r="ED125" s="97"/>
      <c r="EE125" s="97"/>
      <c r="EF125" s="97"/>
      <c r="EG125" s="97"/>
      <c r="EH125" s="97"/>
      <c r="EI125" s="97"/>
      <c r="EJ125" s="97"/>
      <c r="EK125" s="97"/>
      <c r="EL125" s="97"/>
      <c r="EM125" s="97"/>
      <c r="EN125" s="97"/>
      <c r="EO125" s="97"/>
      <c r="EP125" s="97"/>
      <c r="EQ125" s="97"/>
      <c r="ER125" s="97"/>
      <c r="ES125" s="97"/>
      <c r="ET125" s="97"/>
      <c r="EU125" s="97"/>
      <c r="EV125" s="97"/>
      <c r="EW125" s="97"/>
      <c r="EX125" s="97"/>
      <c r="EY125" s="97"/>
      <c r="EZ125" s="97"/>
      <c r="FA125" s="97"/>
      <c r="FB125" s="97"/>
      <c r="FC125" s="97"/>
      <c r="FD125" s="97"/>
      <c r="FE125" s="97"/>
      <c r="FF125" s="97"/>
      <c r="FG125" s="97"/>
      <c r="FH125" s="97"/>
      <c r="FI125" s="97"/>
      <c r="FJ125" s="97"/>
      <c r="FK125" s="97"/>
      <c r="FL125" s="97"/>
      <c r="FM125" s="97"/>
      <c r="FN125" s="97"/>
      <c r="FO125" s="97"/>
      <c r="FP125" s="97"/>
      <c r="FQ125" s="97"/>
      <c r="FR125" s="97"/>
      <c r="FS125" s="97"/>
      <c r="FT125" s="97"/>
      <c r="FU125" s="97"/>
      <c r="FV125" s="97"/>
      <c r="FW125" s="97"/>
      <c r="FX125" s="97"/>
      <c r="FY125" s="97"/>
      <c r="FZ125" s="97"/>
      <c r="GA125" s="97"/>
      <c r="GB125" s="97"/>
      <c r="GC125" s="97"/>
      <c r="GD125" s="97"/>
      <c r="GE125" s="97"/>
      <c r="GF125" s="97"/>
      <c r="GG125" s="97"/>
      <c r="GH125" s="97"/>
      <c r="GI125" s="97"/>
      <c r="GJ125" s="97"/>
      <c r="GK125" s="97"/>
      <c r="GL125" s="97"/>
      <c r="GM125" s="97"/>
      <c r="GN125" s="97"/>
      <c r="GO125" s="97"/>
      <c r="GP125" s="97"/>
      <c r="GQ125" s="97"/>
      <c r="GR125" s="97"/>
      <c r="GS125" s="97"/>
      <c r="GT125" s="97"/>
      <c r="GU125" s="97"/>
      <c r="GV125" s="97"/>
      <c r="GW125" s="97"/>
      <c r="GX125" s="97"/>
      <c r="GY125" s="97"/>
      <c r="GZ125" s="97"/>
      <c r="HA125" s="97"/>
      <c r="HB125" s="97"/>
      <c r="HC125" s="97"/>
      <c r="HD125" s="97"/>
      <c r="HE125" s="97"/>
      <c r="HF125" s="97"/>
      <c r="HG125" s="97"/>
      <c r="HH125" s="97"/>
      <c r="HI125" s="97"/>
      <c r="HJ125" s="97"/>
      <c r="HK125" s="97"/>
      <c r="HL125" s="97"/>
      <c r="HM125" s="97"/>
      <c r="HN125" s="97"/>
      <c r="HO125" s="97"/>
      <c r="HP125" s="97"/>
      <c r="HQ125" s="97"/>
      <c r="HR125" s="97"/>
      <c r="HS125" s="97"/>
      <c r="HT125" s="97"/>
      <c r="HU125" s="97"/>
      <c r="HV125" s="97"/>
      <c r="HW125" s="97"/>
      <c r="HX125" s="97"/>
      <c r="HY125" s="97"/>
      <c r="HZ125" s="97"/>
      <c r="IA125" s="97"/>
      <c r="IB125" s="97"/>
      <c r="IC125" s="97"/>
      <c r="ID125" s="97"/>
      <c r="IE125" s="97"/>
      <c r="IF125" s="97"/>
      <c r="IG125" s="97"/>
      <c r="IH125" s="97"/>
      <c r="II125" s="97"/>
      <c r="IJ125" s="97"/>
    </row>
    <row r="126" spans="1:244" ht="18" customHeight="1">
      <c r="A126" s="229" t="s">
        <v>713</v>
      </c>
      <c r="B126" s="230" t="s">
        <v>422</v>
      </c>
      <c r="C126" s="231" t="s">
        <v>423</v>
      </c>
      <c r="D126" s="231"/>
      <c r="E126" s="232"/>
      <c r="F126" s="233"/>
      <c r="G126" s="234" t="s">
        <v>316</v>
      </c>
      <c r="H126" s="234" t="s">
        <v>860</v>
      </c>
      <c r="I126" s="233" t="s">
        <v>861</v>
      </c>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c r="DD126" s="97"/>
      <c r="DE126" s="97"/>
      <c r="DF126" s="97"/>
      <c r="DG126" s="97"/>
      <c r="DH126" s="97"/>
      <c r="DI126" s="97"/>
      <c r="DJ126" s="97"/>
      <c r="DK126" s="97"/>
      <c r="DL126" s="97"/>
      <c r="DM126" s="97"/>
      <c r="DN126" s="97"/>
      <c r="DO126" s="97"/>
      <c r="DP126" s="97"/>
      <c r="DQ126" s="97"/>
      <c r="DR126" s="97"/>
      <c r="DS126" s="97"/>
      <c r="DT126" s="97"/>
      <c r="DU126" s="97"/>
      <c r="DV126" s="97"/>
      <c r="DW126" s="97"/>
      <c r="DX126" s="97"/>
      <c r="DY126" s="97"/>
      <c r="DZ126" s="97"/>
      <c r="EA126" s="97"/>
      <c r="EB126" s="97"/>
      <c r="EC126" s="97"/>
      <c r="ED126" s="97"/>
      <c r="EE126" s="97"/>
      <c r="EF126" s="97"/>
      <c r="EG126" s="97"/>
      <c r="EH126" s="97"/>
      <c r="EI126" s="97"/>
      <c r="EJ126" s="97"/>
      <c r="EK126" s="97"/>
      <c r="EL126" s="97"/>
      <c r="EM126" s="97"/>
      <c r="EN126" s="97"/>
      <c r="EO126" s="97"/>
      <c r="EP126" s="97"/>
      <c r="EQ126" s="97"/>
      <c r="ER126" s="97"/>
      <c r="ES126" s="97"/>
      <c r="ET126" s="97"/>
      <c r="EU126" s="97"/>
      <c r="EV126" s="97"/>
      <c r="EW126" s="97"/>
      <c r="EX126" s="97"/>
      <c r="EY126" s="97"/>
      <c r="EZ126" s="97"/>
      <c r="FA126" s="97"/>
      <c r="FB126" s="97"/>
      <c r="FC126" s="97"/>
      <c r="FD126" s="97"/>
      <c r="FE126" s="97"/>
      <c r="FF126" s="97"/>
      <c r="FG126" s="97"/>
      <c r="FH126" s="97"/>
      <c r="FI126" s="97"/>
      <c r="FJ126" s="97"/>
      <c r="FK126" s="97"/>
      <c r="FL126" s="97"/>
      <c r="FM126" s="97"/>
      <c r="FN126" s="97"/>
      <c r="FO126" s="97"/>
      <c r="FP126" s="97"/>
      <c r="FQ126" s="97"/>
      <c r="FR126" s="97"/>
      <c r="FS126" s="97"/>
      <c r="FT126" s="97"/>
      <c r="FU126" s="97"/>
      <c r="FV126" s="97"/>
      <c r="FW126" s="97"/>
      <c r="FX126" s="97"/>
      <c r="FY126" s="97"/>
      <c r="FZ126" s="97"/>
      <c r="GA126" s="97"/>
      <c r="GB126" s="97"/>
      <c r="GC126" s="97"/>
      <c r="GD126" s="97"/>
      <c r="GE126" s="97"/>
      <c r="GF126" s="97"/>
      <c r="GG126" s="97"/>
      <c r="GH126" s="97"/>
      <c r="GI126" s="97"/>
      <c r="GJ126" s="97"/>
      <c r="GK126" s="97"/>
      <c r="GL126" s="97"/>
      <c r="GM126" s="97"/>
      <c r="GN126" s="97"/>
      <c r="GO126" s="97"/>
      <c r="GP126" s="97"/>
      <c r="GQ126" s="97"/>
      <c r="GR126" s="97"/>
      <c r="GS126" s="97"/>
      <c r="GT126" s="97"/>
      <c r="GU126" s="97"/>
      <c r="GV126" s="97"/>
      <c r="GW126" s="97"/>
      <c r="GX126" s="97"/>
      <c r="GY126" s="97"/>
      <c r="GZ126" s="97"/>
      <c r="HA126" s="97"/>
      <c r="HB126" s="97"/>
      <c r="HC126" s="97"/>
      <c r="HD126" s="97"/>
      <c r="HE126" s="97"/>
      <c r="HF126" s="97"/>
      <c r="HG126" s="97"/>
      <c r="HH126" s="97"/>
      <c r="HI126" s="97"/>
      <c r="HJ126" s="97"/>
      <c r="HK126" s="97"/>
      <c r="HL126" s="97"/>
      <c r="HM126" s="97"/>
      <c r="HN126" s="97"/>
      <c r="HO126" s="97"/>
      <c r="HP126" s="97"/>
      <c r="HQ126" s="97"/>
      <c r="HR126" s="97"/>
      <c r="HS126" s="97"/>
      <c r="HT126" s="97"/>
      <c r="HU126" s="97"/>
      <c r="HV126" s="97"/>
      <c r="HW126" s="97"/>
      <c r="HX126" s="97"/>
      <c r="HY126" s="97"/>
      <c r="HZ126" s="97"/>
      <c r="IA126" s="97"/>
      <c r="IB126" s="97"/>
      <c r="IC126" s="97"/>
      <c r="ID126" s="97"/>
      <c r="IE126" s="97"/>
      <c r="IF126" s="97"/>
      <c r="IG126" s="97"/>
      <c r="IH126" s="97"/>
      <c r="II126" s="97"/>
      <c r="IJ126" s="97"/>
    </row>
    <row r="127" spans="1:244" ht="18" customHeight="1">
      <c r="A127" s="229" t="s">
        <v>713</v>
      </c>
      <c r="B127" s="230" t="s">
        <v>422</v>
      </c>
      <c r="C127" s="231" t="s">
        <v>423</v>
      </c>
      <c r="D127" s="231"/>
      <c r="E127" s="232"/>
      <c r="F127" s="233"/>
      <c r="G127" s="234" t="s">
        <v>316</v>
      </c>
      <c r="H127" s="234" t="s">
        <v>862</v>
      </c>
      <c r="I127" s="233" t="s">
        <v>701</v>
      </c>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c r="DD127" s="97"/>
      <c r="DE127" s="97"/>
      <c r="DF127" s="97"/>
      <c r="DG127" s="97"/>
      <c r="DH127" s="97"/>
      <c r="DI127" s="97"/>
      <c r="DJ127" s="97"/>
      <c r="DK127" s="97"/>
      <c r="DL127" s="97"/>
      <c r="DM127" s="97"/>
      <c r="DN127" s="97"/>
      <c r="DO127" s="97"/>
      <c r="DP127" s="97"/>
      <c r="DQ127" s="97"/>
      <c r="DR127" s="97"/>
      <c r="DS127" s="97"/>
      <c r="DT127" s="97"/>
      <c r="DU127" s="97"/>
      <c r="DV127" s="97"/>
      <c r="DW127" s="97"/>
      <c r="DX127" s="97"/>
      <c r="DY127" s="97"/>
      <c r="DZ127" s="97"/>
      <c r="EA127" s="97"/>
      <c r="EB127" s="97"/>
      <c r="EC127" s="97"/>
      <c r="ED127" s="97"/>
      <c r="EE127" s="97"/>
      <c r="EF127" s="97"/>
      <c r="EG127" s="97"/>
      <c r="EH127" s="97"/>
      <c r="EI127" s="97"/>
      <c r="EJ127" s="97"/>
      <c r="EK127" s="97"/>
      <c r="EL127" s="97"/>
      <c r="EM127" s="97"/>
      <c r="EN127" s="97"/>
      <c r="EO127" s="97"/>
      <c r="EP127" s="97"/>
      <c r="EQ127" s="97"/>
      <c r="ER127" s="97"/>
      <c r="ES127" s="97"/>
      <c r="ET127" s="97"/>
      <c r="EU127" s="97"/>
      <c r="EV127" s="97"/>
      <c r="EW127" s="97"/>
      <c r="EX127" s="97"/>
      <c r="EY127" s="97"/>
      <c r="EZ127" s="97"/>
      <c r="FA127" s="97"/>
      <c r="FB127" s="97"/>
      <c r="FC127" s="97"/>
      <c r="FD127" s="97"/>
      <c r="FE127" s="97"/>
      <c r="FF127" s="97"/>
      <c r="FG127" s="97"/>
      <c r="FH127" s="97"/>
      <c r="FI127" s="97"/>
      <c r="FJ127" s="97"/>
      <c r="FK127" s="97"/>
      <c r="FL127" s="97"/>
      <c r="FM127" s="97"/>
      <c r="FN127" s="97"/>
      <c r="FO127" s="97"/>
      <c r="FP127" s="97"/>
      <c r="FQ127" s="97"/>
      <c r="FR127" s="97"/>
      <c r="FS127" s="97"/>
      <c r="FT127" s="97"/>
      <c r="FU127" s="97"/>
      <c r="FV127" s="97"/>
      <c r="FW127" s="97"/>
      <c r="FX127" s="97"/>
      <c r="FY127" s="97"/>
      <c r="FZ127" s="97"/>
      <c r="GA127" s="97"/>
      <c r="GB127" s="97"/>
      <c r="GC127" s="97"/>
      <c r="GD127" s="97"/>
      <c r="GE127" s="97"/>
      <c r="GF127" s="97"/>
      <c r="GG127" s="97"/>
      <c r="GH127" s="97"/>
      <c r="GI127" s="97"/>
      <c r="GJ127" s="97"/>
      <c r="GK127" s="97"/>
      <c r="GL127" s="97"/>
      <c r="GM127" s="97"/>
      <c r="GN127" s="97"/>
      <c r="GO127" s="97"/>
      <c r="GP127" s="97"/>
      <c r="GQ127" s="97"/>
      <c r="GR127" s="97"/>
      <c r="GS127" s="97"/>
      <c r="GT127" s="97"/>
      <c r="GU127" s="97"/>
      <c r="GV127" s="97"/>
      <c r="GW127" s="97"/>
      <c r="GX127" s="97"/>
      <c r="GY127" s="97"/>
      <c r="GZ127" s="97"/>
      <c r="HA127" s="97"/>
      <c r="HB127" s="97"/>
      <c r="HC127" s="97"/>
      <c r="HD127" s="97"/>
      <c r="HE127" s="97"/>
      <c r="HF127" s="97"/>
      <c r="HG127" s="97"/>
      <c r="HH127" s="97"/>
      <c r="HI127" s="97"/>
      <c r="HJ127" s="97"/>
      <c r="HK127" s="97"/>
      <c r="HL127" s="97"/>
      <c r="HM127" s="97"/>
      <c r="HN127" s="97"/>
      <c r="HO127" s="97"/>
      <c r="HP127" s="97"/>
      <c r="HQ127" s="97"/>
      <c r="HR127" s="97"/>
      <c r="HS127" s="97"/>
      <c r="HT127" s="97"/>
      <c r="HU127" s="97"/>
      <c r="HV127" s="97"/>
      <c r="HW127" s="97"/>
      <c r="HX127" s="97"/>
      <c r="HY127" s="97"/>
      <c r="HZ127" s="97"/>
      <c r="IA127" s="97"/>
      <c r="IB127" s="97"/>
      <c r="IC127" s="97"/>
      <c r="ID127" s="97"/>
      <c r="IE127" s="97"/>
      <c r="IF127" s="97"/>
      <c r="IG127" s="97"/>
      <c r="IH127" s="97"/>
      <c r="II127" s="97"/>
      <c r="IJ127" s="97"/>
    </row>
    <row r="128" spans="1:244" ht="18" customHeight="1">
      <c r="A128" s="229" t="s">
        <v>713</v>
      </c>
      <c r="B128" s="230" t="s">
        <v>422</v>
      </c>
      <c r="C128" s="231" t="s">
        <v>423</v>
      </c>
      <c r="D128" s="231"/>
      <c r="E128" s="232"/>
      <c r="F128" s="233"/>
      <c r="G128" s="234" t="s">
        <v>316</v>
      </c>
      <c r="H128" s="234" t="s">
        <v>863</v>
      </c>
      <c r="I128" s="233" t="s">
        <v>864</v>
      </c>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c r="DD128" s="97"/>
      <c r="DE128" s="97"/>
      <c r="DF128" s="97"/>
      <c r="DG128" s="97"/>
      <c r="DH128" s="97"/>
      <c r="DI128" s="97"/>
      <c r="DJ128" s="97"/>
      <c r="DK128" s="97"/>
      <c r="DL128" s="97"/>
      <c r="DM128" s="97"/>
      <c r="DN128" s="97"/>
      <c r="DO128" s="97"/>
      <c r="DP128" s="97"/>
      <c r="DQ128" s="97"/>
      <c r="DR128" s="97"/>
      <c r="DS128" s="97"/>
      <c r="DT128" s="97"/>
      <c r="DU128" s="97"/>
      <c r="DV128" s="97"/>
      <c r="DW128" s="97"/>
      <c r="DX128" s="97"/>
      <c r="DY128" s="97"/>
      <c r="DZ128" s="97"/>
      <c r="EA128" s="97"/>
      <c r="EB128" s="97"/>
      <c r="EC128" s="97"/>
      <c r="ED128" s="97"/>
      <c r="EE128" s="97"/>
      <c r="EF128" s="97"/>
      <c r="EG128" s="97"/>
      <c r="EH128" s="97"/>
      <c r="EI128" s="97"/>
      <c r="EJ128" s="97"/>
      <c r="EK128" s="97"/>
      <c r="EL128" s="97"/>
      <c r="EM128" s="97"/>
      <c r="EN128" s="97"/>
      <c r="EO128" s="97"/>
      <c r="EP128" s="97"/>
      <c r="EQ128" s="97"/>
      <c r="ER128" s="97"/>
      <c r="ES128" s="97"/>
      <c r="ET128" s="97"/>
      <c r="EU128" s="97"/>
      <c r="EV128" s="97"/>
      <c r="EW128" s="97"/>
      <c r="EX128" s="97"/>
      <c r="EY128" s="97"/>
      <c r="EZ128" s="97"/>
      <c r="FA128" s="97"/>
      <c r="FB128" s="97"/>
      <c r="FC128" s="97"/>
      <c r="FD128" s="97"/>
      <c r="FE128" s="97"/>
      <c r="FF128" s="97"/>
      <c r="FG128" s="97"/>
      <c r="FH128" s="97"/>
      <c r="FI128" s="97"/>
      <c r="FJ128" s="97"/>
      <c r="FK128" s="97"/>
      <c r="FL128" s="97"/>
      <c r="FM128" s="97"/>
      <c r="FN128" s="97"/>
      <c r="FO128" s="97"/>
      <c r="FP128" s="97"/>
      <c r="FQ128" s="97"/>
      <c r="FR128" s="97"/>
      <c r="FS128" s="97"/>
      <c r="FT128" s="97"/>
      <c r="FU128" s="97"/>
      <c r="FV128" s="97"/>
      <c r="FW128" s="97"/>
      <c r="FX128" s="97"/>
      <c r="FY128" s="97"/>
      <c r="FZ128" s="97"/>
      <c r="GA128" s="97"/>
      <c r="GB128" s="97"/>
      <c r="GC128" s="97"/>
      <c r="GD128" s="97"/>
      <c r="GE128" s="97"/>
      <c r="GF128" s="97"/>
      <c r="GG128" s="97"/>
      <c r="GH128" s="97"/>
      <c r="GI128" s="97"/>
      <c r="GJ128" s="97"/>
      <c r="GK128" s="97"/>
      <c r="GL128" s="97"/>
      <c r="GM128" s="97"/>
      <c r="GN128" s="97"/>
      <c r="GO128" s="97"/>
      <c r="GP128" s="97"/>
      <c r="GQ128" s="97"/>
      <c r="GR128" s="97"/>
      <c r="GS128" s="97"/>
      <c r="GT128" s="97"/>
      <c r="GU128" s="97"/>
      <c r="GV128" s="97"/>
      <c r="GW128" s="97"/>
      <c r="GX128" s="97"/>
      <c r="GY128" s="97"/>
      <c r="GZ128" s="97"/>
      <c r="HA128" s="97"/>
      <c r="HB128" s="97"/>
      <c r="HC128" s="97"/>
      <c r="HD128" s="97"/>
      <c r="HE128" s="97"/>
      <c r="HF128" s="97"/>
      <c r="HG128" s="97"/>
      <c r="HH128" s="97"/>
      <c r="HI128" s="97"/>
      <c r="HJ128" s="97"/>
      <c r="HK128" s="97"/>
      <c r="HL128" s="97"/>
      <c r="HM128" s="97"/>
      <c r="HN128" s="97"/>
      <c r="HO128" s="97"/>
      <c r="HP128" s="97"/>
      <c r="HQ128" s="97"/>
      <c r="HR128" s="97"/>
      <c r="HS128" s="97"/>
      <c r="HT128" s="97"/>
      <c r="HU128" s="97"/>
      <c r="HV128" s="97"/>
      <c r="HW128" s="97"/>
      <c r="HX128" s="97"/>
      <c r="HY128" s="97"/>
      <c r="HZ128" s="97"/>
      <c r="IA128" s="97"/>
      <c r="IB128" s="97"/>
      <c r="IC128" s="97"/>
      <c r="ID128" s="97"/>
      <c r="IE128" s="97"/>
      <c r="IF128" s="97"/>
      <c r="IG128" s="97"/>
      <c r="IH128" s="97"/>
      <c r="II128" s="97"/>
      <c r="IJ128" s="97"/>
    </row>
    <row r="129" spans="1:244" ht="18" customHeight="1">
      <c r="A129" s="229" t="s">
        <v>713</v>
      </c>
      <c r="B129" s="230" t="s">
        <v>422</v>
      </c>
      <c r="C129" s="231" t="s">
        <v>423</v>
      </c>
      <c r="D129" s="231"/>
      <c r="E129" s="232"/>
      <c r="F129" s="233"/>
      <c r="G129" s="234" t="s">
        <v>316</v>
      </c>
      <c r="H129" s="234" t="s">
        <v>865</v>
      </c>
      <c r="I129" s="233" t="s">
        <v>866</v>
      </c>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c r="DD129" s="97"/>
      <c r="DE129" s="97"/>
      <c r="DF129" s="97"/>
      <c r="DG129" s="97"/>
      <c r="DH129" s="97"/>
      <c r="DI129" s="97"/>
      <c r="DJ129" s="97"/>
      <c r="DK129" s="97"/>
      <c r="DL129" s="97"/>
      <c r="DM129" s="97"/>
      <c r="DN129" s="97"/>
      <c r="DO129" s="97"/>
      <c r="DP129" s="97"/>
      <c r="DQ129" s="97"/>
      <c r="DR129" s="97"/>
      <c r="DS129" s="97"/>
      <c r="DT129" s="97"/>
      <c r="DU129" s="97"/>
      <c r="DV129" s="97"/>
      <c r="DW129" s="97"/>
      <c r="DX129" s="97"/>
      <c r="DY129" s="97"/>
      <c r="DZ129" s="97"/>
      <c r="EA129" s="97"/>
      <c r="EB129" s="97"/>
      <c r="EC129" s="97"/>
      <c r="ED129" s="97"/>
      <c r="EE129" s="97"/>
      <c r="EF129" s="97"/>
      <c r="EG129" s="97"/>
      <c r="EH129" s="97"/>
      <c r="EI129" s="97"/>
      <c r="EJ129" s="97"/>
      <c r="EK129" s="97"/>
      <c r="EL129" s="97"/>
      <c r="EM129" s="97"/>
      <c r="EN129" s="97"/>
      <c r="EO129" s="97"/>
      <c r="EP129" s="97"/>
      <c r="EQ129" s="97"/>
      <c r="ER129" s="97"/>
      <c r="ES129" s="97"/>
      <c r="ET129" s="97"/>
      <c r="EU129" s="97"/>
      <c r="EV129" s="97"/>
      <c r="EW129" s="97"/>
      <c r="EX129" s="97"/>
      <c r="EY129" s="97"/>
      <c r="EZ129" s="97"/>
      <c r="FA129" s="97"/>
      <c r="FB129" s="97"/>
      <c r="FC129" s="97"/>
      <c r="FD129" s="97"/>
      <c r="FE129" s="97"/>
      <c r="FF129" s="97"/>
      <c r="FG129" s="97"/>
      <c r="FH129" s="97"/>
      <c r="FI129" s="97"/>
      <c r="FJ129" s="97"/>
      <c r="FK129" s="97"/>
      <c r="FL129" s="97"/>
      <c r="FM129" s="97"/>
      <c r="FN129" s="97"/>
      <c r="FO129" s="97"/>
      <c r="FP129" s="97"/>
      <c r="FQ129" s="97"/>
      <c r="FR129" s="97"/>
      <c r="FS129" s="97"/>
      <c r="FT129" s="97"/>
      <c r="FU129" s="97"/>
      <c r="FV129" s="97"/>
      <c r="FW129" s="97"/>
      <c r="FX129" s="97"/>
      <c r="FY129" s="97"/>
      <c r="FZ129" s="97"/>
      <c r="GA129" s="97"/>
      <c r="GB129" s="97"/>
      <c r="GC129" s="97"/>
      <c r="GD129" s="97"/>
      <c r="GE129" s="97"/>
      <c r="GF129" s="97"/>
      <c r="GG129" s="97"/>
      <c r="GH129" s="97"/>
      <c r="GI129" s="97"/>
      <c r="GJ129" s="97"/>
      <c r="GK129" s="97"/>
      <c r="GL129" s="97"/>
      <c r="GM129" s="97"/>
      <c r="GN129" s="97"/>
      <c r="GO129" s="97"/>
      <c r="GP129" s="97"/>
      <c r="GQ129" s="97"/>
      <c r="GR129" s="97"/>
      <c r="GS129" s="97"/>
      <c r="GT129" s="97"/>
      <c r="GU129" s="97"/>
      <c r="GV129" s="97"/>
      <c r="GW129" s="97"/>
      <c r="GX129" s="97"/>
      <c r="GY129" s="97"/>
      <c r="GZ129" s="97"/>
      <c r="HA129" s="97"/>
      <c r="HB129" s="97"/>
      <c r="HC129" s="97"/>
      <c r="HD129" s="97"/>
      <c r="HE129" s="97"/>
      <c r="HF129" s="97"/>
      <c r="HG129" s="97"/>
      <c r="HH129" s="97"/>
      <c r="HI129" s="97"/>
      <c r="HJ129" s="97"/>
      <c r="HK129" s="97"/>
      <c r="HL129" s="97"/>
      <c r="HM129" s="97"/>
      <c r="HN129" s="97"/>
      <c r="HO129" s="97"/>
      <c r="HP129" s="97"/>
      <c r="HQ129" s="97"/>
      <c r="HR129" s="97"/>
      <c r="HS129" s="97"/>
      <c r="HT129" s="97"/>
      <c r="HU129" s="97"/>
      <c r="HV129" s="97"/>
      <c r="HW129" s="97"/>
      <c r="HX129" s="97"/>
      <c r="HY129" s="97"/>
      <c r="HZ129" s="97"/>
      <c r="IA129" s="97"/>
      <c r="IB129" s="97"/>
      <c r="IC129" s="97"/>
      <c r="ID129" s="97"/>
      <c r="IE129" s="97"/>
      <c r="IF129" s="97"/>
      <c r="IG129" s="97"/>
      <c r="IH129" s="97"/>
      <c r="II129" s="97"/>
      <c r="IJ129" s="97"/>
    </row>
    <row r="130" spans="1:244" ht="18" customHeight="1">
      <c r="A130" s="229" t="s">
        <v>713</v>
      </c>
      <c r="B130" s="230" t="s">
        <v>422</v>
      </c>
      <c r="C130" s="231" t="s">
        <v>423</v>
      </c>
      <c r="D130" s="231"/>
      <c r="E130" s="232"/>
      <c r="F130" s="233"/>
      <c r="G130" s="234" t="s">
        <v>317</v>
      </c>
      <c r="H130" s="234" t="s">
        <v>867</v>
      </c>
      <c r="I130" s="233" t="s">
        <v>868</v>
      </c>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c r="DD130" s="97"/>
      <c r="DE130" s="97"/>
      <c r="DF130" s="97"/>
      <c r="DG130" s="97"/>
      <c r="DH130" s="97"/>
      <c r="DI130" s="97"/>
      <c r="DJ130" s="97"/>
      <c r="DK130" s="97"/>
      <c r="DL130" s="97"/>
      <c r="DM130" s="97"/>
      <c r="DN130" s="97"/>
      <c r="DO130" s="97"/>
      <c r="DP130" s="97"/>
      <c r="DQ130" s="97"/>
      <c r="DR130" s="97"/>
      <c r="DS130" s="97"/>
      <c r="DT130" s="97"/>
      <c r="DU130" s="97"/>
      <c r="DV130" s="97"/>
      <c r="DW130" s="97"/>
      <c r="DX130" s="97"/>
      <c r="DY130" s="97"/>
      <c r="DZ130" s="97"/>
      <c r="EA130" s="97"/>
      <c r="EB130" s="97"/>
      <c r="EC130" s="97"/>
      <c r="ED130" s="97"/>
      <c r="EE130" s="97"/>
      <c r="EF130" s="97"/>
      <c r="EG130" s="97"/>
      <c r="EH130" s="97"/>
      <c r="EI130" s="97"/>
      <c r="EJ130" s="97"/>
      <c r="EK130" s="97"/>
      <c r="EL130" s="97"/>
      <c r="EM130" s="97"/>
      <c r="EN130" s="97"/>
      <c r="EO130" s="97"/>
      <c r="EP130" s="97"/>
      <c r="EQ130" s="97"/>
      <c r="ER130" s="97"/>
      <c r="ES130" s="97"/>
      <c r="ET130" s="97"/>
      <c r="EU130" s="97"/>
      <c r="EV130" s="97"/>
      <c r="EW130" s="97"/>
      <c r="EX130" s="97"/>
      <c r="EY130" s="97"/>
      <c r="EZ130" s="97"/>
      <c r="FA130" s="97"/>
      <c r="FB130" s="97"/>
      <c r="FC130" s="97"/>
      <c r="FD130" s="97"/>
      <c r="FE130" s="97"/>
      <c r="FF130" s="97"/>
      <c r="FG130" s="97"/>
      <c r="FH130" s="97"/>
      <c r="FI130" s="97"/>
      <c r="FJ130" s="97"/>
      <c r="FK130" s="97"/>
      <c r="FL130" s="97"/>
      <c r="FM130" s="97"/>
      <c r="FN130" s="97"/>
      <c r="FO130" s="97"/>
      <c r="FP130" s="97"/>
      <c r="FQ130" s="97"/>
      <c r="FR130" s="97"/>
      <c r="FS130" s="97"/>
      <c r="FT130" s="97"/>
      <c r="FU130" s="97"/>
      <c r="FV130" s="97"/>
      <c r="FW130" s="97"/>
      <c r="FX130" s="97"/>
      <c r="FY130" s="97"/>
      <c r="FZ130" s="97"/>
      <c r="GA130" s="97"/>
      <c r="GB130" s="97"/>
      <c r="GC130" s="97"/>
      <c r="GD130" s="97"/>
      <c r="GE130" s="97"/>
      <c r="GF130" s="97"/>
      <c r="GG130" s="97"/>
      <c r="GH130" s="97"/>
      <c r="GI130" s="97"/>
      <c r="GJ130" s="97"/>
      <c r="GK130" s="97"/>
      <c r="GL130" s="97"/>
      <c r="GM130" s="97"/>
      <c r="GN130" s="97"/>
      <c r="GO130" s="97"/>
      <c r="GP130" s="97"/>
      <c r="GQ130" s="97"/>
      <c r="GR130" s="97"/>
      <c r="GS130" s="97"/>
      <c r="GT130" s="97"/>
      <c r="GU130" s="97"/>
      <c r="GV130" s="97"/>
      <c r="GW130" s="97"/>
      <c r="GX130" s="97"/>
      <c r="GY130" s="97"/>
      <c r="GZ130" s="97"/>
      <c r="HA130" s="97"/>
      <c r="HB130" s="97"/>
      <c r="HC130" s="97"/>
      <c r="HD130" s="97"/>
      <c r="HE130" s="97"/>
      <c r="HF130" s="97"/>
      <c r="HG130" s="97"/>
      <c r="HH130" s="97"/>
      <c r="HI130" s="97"/>
      <c r="HJ130" s="97"/>
      <c r="HK130" s="97"/>
      <c r="HL130" s="97"/>
      <c r="HM130" s="97"/>
      <c r="HN130" s="97"/>
      <c r="HO130" s="97"/>
      <c r="HP130" s="97"/>
      <c r="HQ130" s="97"/>
      <c r="HR130" s="97"/>
      <c r="HS130" s="97"/>
      <c r="HT130" s="97"/>
      <c r="HU130" s="97"/>
      <c r="HV130" s="97"/>
      <c r="HW130" s="97"/>
      <c r="HX130" s="97"/>
      <c r="HY130" s="97"/>
      <c r="HZ130" s="97"/>
      <c r="IA130" s="97"/>
      <c r="IB130" s="97"/>
      <c r="IC130" s="97"/>
      <c r="ID130" s="97"/>
      <c r="IE130" s="97"/>
      <c r="IF130" s="97"/>
      <c r="IG130" s="97"/>
      <c r="IH130" s="97"/>
      <c r="II130" s="97"/>
      <c r="IJ130" s="97"/>
    </row>
    <row r="131" spans="1:244" ht="18" customHeight="1">
      <c r="A131" s="229" t="s">
        <v>713</v>
      </c>
      <c r="B131" s="230" t="s">
        <v>422</v>
      </c>
      <c r="C131" s="231" t="s">
        <v>423</v>
      </c>
      <c r="D131" s="231"/>
      <c r="E131" s="232"/>
      <c r="F131" s="233"/>
      <c r="G131" s="234" t="s">
        <v>317</v>
      </c>
      <c r="H131" s="234" t="s">
        <v>869</v>
      </c>
      <c r="I131" s="233" t="s">
        <v>870</v>
      </c>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c r="DC131" s="97"/>
      <c r="DD131" s="97"/>
      <c r="DE131" s="97"/>
      <c r="DF131" s="97"/>
      <c r="DG131" s="97"/>
      <c r="DH131" s="97"/>
      <c r="DI131" s="97"/>
      <c r="DJ131" s="97"/>
      <c r="DK131" s="97"/>
      <c r="DL131" s="97"/>
      <c r="DM131" s="97"/>
      <c r="DN131" s="97"/>
      <c r="DO131" s="97"/>
      <c r="DP131" s="97"/>
      <c r="DQ131" s="97"/>
      <c r="DR131" s="97"/>
      <c r="DS131" s="97"/>
      <c r="DT131" s="97"/>
      <c r="DU131" s="97"/>
      <c r="DV131" s="97"/>
      <c r="DW131" s="97"/>
      <c r="DX131" s="97"/>
      <c r="DY131" s="97"/>
      <c r="DZ131" s="97"/>
      <c r="EA131" s="97"/>
      <c r="EB131" s="97"/>
      <c r="EC131" s="97"/>
      <c r="ED131" s="97"/>
      <c r="EE131" s="97"/>
      <c r="EF131" s="97"/>
      <c r="EG131" s="97"/>
      <c r="EH131" s="97"/>
      <c r="EI131" s="97"/>
      <c r="EJ131" s="97"/>
      <c r="EK131" s="97"/>
      <c r="EL131" s="97"/>
      <c r="EM131" s="97"/>
      <c r="EN131" s="97"/>
      <c r="EO131" s="97"/>
      <c r="EP131" s="97"/>
      <c r="EQ131" s="97"/>
      <c r="ER131" s="97"/>
      <c r="ES131" s="97"/>
      <c r="ET131" s="97"/>
      <c r="EU131" s="97"/>
      <c r="EV131" s="97"/>
      <c r="EW131" s="97"/>
      <c r="EX131" s="97"/>
      <c r="EY131" s="97"/>
      <c r="EZ131" s="97"/>
      <c r="FA131" s="97"/>
      <c r="FB131" s="97"/>
      <c r="FC131" s="97"/>
      <c r="FD131" s="97"/>
      <c r="FE131" s="97"/>
      <c r="FF131" s="97"/>
      <c r="FG131" s="97"/>
      <c r="FH131" s="97"/>
      <c r="FI131" s="97"/>
      <c r="FJ131" s="97"/>
      <c r="FK131" s="97"/>
      <c r="FL131" s="97"/>
      <c r="FM131" s="97"/>
      <c r="FN131" s="97"/>
      <c r="FO131" s="97"/>
      <c r="FP131" s="97"/>
      <c r="FQ131" s="97"/>
      <c r="FR131" s="97"/>
      <c r="FS131" s="97"/>
      <c r="FT131" s="97"/>
      <c r="FU131" s="97"/>
      <c r="FV131" s="97"/>
      <c r="FW131" s="97"/>
      <c r="FX131" s="97"/>
      <c r="FY131" s="97"/>
      <c r="FZ131" s="97"/>
      <c r="GA131" s="97"/>
      <c r="GB131" s="97"/>
      <c r="GC131" s="97"/>
      <c r="GD131" s="97"/>
      <c r="GE131" s="97"/>
      <c r="GF131" s="97"/>
      <c r="GG131" s="97"/>
      <c r="GH131" s="97"/>
      <c r="GI131" s="97"/>
      <c r="GJ131" s="97"/>
      <c r="GK131" s="97"/>
      <c r="GL131" s="97"/>
      <c r="GM131" s="97"/>
      <c r="GN131" s="97"/>
      <c r="GO131" s="97"/>
      <c r="GP131" s="97"/>
      <c r="GQ131" s="97"/>
      <c r="GR131" s="97"/>
      <c r="GS131" s="97"/>
      <c r="GT131" s="97"/>
      <c r="GU131" s="97"/>
      <c r="GV131" s="97"/>
      <c r="GW131" s="97"/>
      <c r="GX131" s="97"/>
      <c r="GY131" s="97"/>
      <c r="GZ131" s="97"/>
      <c r="HA131" s="97"/>
      <c r="HB131" s="97"/>
      <c r="HC131" s="97"/>
      <c r="HD131" s="97"/>
      <c r="HE131" s="97"/>
      <c r="HF131" s="97"/>
      <c r="HG131" s="97"/>
      <c r="HH131" s="97"/>
      <c r="HI131" s="97"/>
      <c r="HJ131" s="97"/>
      <c r="HK131" s="97"/>
      <c r="HL131" s="97"/>
      <c r="HM131" s="97"/>
      <c r="HN131" s="97"/>
      <c r="HO131" s="97"/>
      <c r="HP131" s="97"/>
      <c r="HQ131" s="97"/>
      <c r="HR131" s="97"/>
      <c r="HS131" s="97"/>
      <c r="HT131" s="97"/>
      <c r="HU131" s="97"/>
      <c r="HV131" s="97"/>
      <c r="HW131" s="97"/>
      <c r="HX131" s="97"/>
      <c r="HY131" s="97"/>
      <c r="HZ131" s="97"/>
      <c r="IA131" s="97"/>
      <c r="IB131" s="97"/>
      <c r="IC131" s="97"/>
      <c r="ID131" s="97"/>
      <c r="IE131" s="97"/>
      <c r="IF131" s="97"/>
      <c r="IG131" s="97"/>
      <c r="IH131" s="97"/>
      <c r="II131" s="97"/>
      <c r="IJ131" s="97"/>
    </row>
    <row r="132" spans="1:244" ht="18" customHeight="1">
      <c r="A132" s="229" t="s">
        <v>713</v>
      </c>
      <c r="B132" s="230" t="s">
        <v>422</v>
      </c>
      <c r="C132" s="231" t="s">
        <v>423</v>
      </c>
      <c r="D132" s="231"/>
      <c r="E132" s="232"/>
      <c r="F132" s="233"/>
      <c r="G132" s="234" t="s">
        <v>317</v>
      </c>
      <c r="H132" s="234" t="s">
        <v>871</v>
      </c>
      <c r="I132" s="233" t="s">
        <v>677</v>
      </c>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7"/>
      <c r="DJ132" s="97"/>
      <c r="DK132" s="97"/>
      <c r="DL132" s="97"/>
      <c r="DM132" s="97"/>
      <c r="DN132" s="97"/>
      <c r="DO132" s="97"/>
      <c r="DP132" s="97"/>
      <c r="DQ132" s="97"/>
      <c r="DR132" s="97"/>
      <c r="DS132" s="97"/>
      <c r="DT132" s="97"/>
      <c r="DU132" s="97"/>
      <c r="DV132" s="97"/>
      <c r="DW132" s="97"/>
      <c r="DX132" s="97"/>
      <c r="DY132" s="97"/>
      <c r="DZ132" s="97"/>
      <c r="EA132" s="97"/>
      <c r="EB132" s="97"/>
      <c r="EC132" s="97"/>
      <c r="ED132" s="97"/>
      <c r="EE132" s="97"/>
      <c r="EF132" s="97"/>
      <c r="EG132" s="97"/>
      <c r="EH132" s="97"/>
      <c r="EI132" s="97"/>
      <c r="EJ132" s="97"/>
      <c r="EK132" s="97"/>
      <c r="EL132" s="97"/>
      <c r="EM132" s="97"/>
      <c r="EN132" s="97"/>
      <c r="EO132" s="97"/>
      <c r="EP132" s="97"/>
      <c r="EQ132" s="97"/>
      <c r="ER132" s="97"/>
      <c r="ES132" s="97"/>
      <c r="ET132" s="97"/>
      <c r="EU132" s="97"/>
      <c r="EV132" s="97"/>
      <c r="EW132" s="97"/>
      <c r="EX132" s="97"/>
      <c r="EY132" s="97"/>
      <c r="EZ132" s="97"/>
      <c r="FA132" s="97"/>
      <c r="FB132" s="97"/>
      <c r="FC132" s="97"/>
      <c r="FD132" s="97"/>
      <c r="FE132" s="97"/>
      <c r="FF132" s="97"/>
      <c r="FG132" s="97"/>
      <c r="FH132" s="97"/>
      <c r="FI132" s="97"/>
      <c r="FJ132" s="97"/>
      <c r="FK132" s="97"/>
      <c r="FL132" s="97"/>
      <c r="FM132" s="97"/>
      <c r="FN132" s="97"/>
      <c r="FO132" s="97"/>
      <c r="FP132" s="97"/>
      <c r="FQ132" s="97"/>
      <c r="FR132" s="97"/>
      <c r="FS132" s="97"/>
      <c r="FT132" s="97"/>
      <c r="FU132" s="97"/>
      <c r="FV132" s="97"/>
      <c r="FW132" s="97"/>
      <c r="FX132" s="97"/>
      <c r="FY132" s="97"/>
      <c r="FZ132" s="97"/>
      <c r="GA132" s="97"/>
      <c r="GB132" s="97"/>
      <c r="GC132" s="97"/>
      <c r="GD132" s="97"/>
      <c r="GE132" s="97"/>
      <c r="GF132" s="97"/>
      <c r="GG132" s="97"/>
      <c r="GH132" s="97"/>
      <c r="GI132" s="97"/>
      <c r="GJ132" s="97"/>
      <c r="GK132" s="97"/>
      <c r="GL132" s="97"/>
      <c r="GM132" s="97"/>
      <c r="GN132" s="97"/>
      <c r="GO132" s="97"/>
      <c r="GP132" s="97"/>
      <c r="GQ132" s="97"/>
      <c r="GR132" s="97"/>
      <c r="GS132" s="97"/>
      <c r="GT132" s="97"/>
      <c r="GU132" s="97"/>
      <c r="GV132" s="97"/>
      <c r="GW132" s="97"/>
      <c r="GX132" s="97"/>
      <c r="GY132" s="97"/>
      <c r="GZ132" s="97"/>
      <c r="HA132" s="97"/>
      <c r="HB132" s="97"/>
      <c r="HC132" s="97"/>
      <c r="HD132" s="97"/>
      <c r="HE132" s="97"/>
      <c r="HF132" s="97"/>
      <c r="HG132" s="97"/>
      <c r="HH132" s="97"/>
      <c r="HI132" s="97"/>
      <c r="HJ132" s="97"/>
      <c r="HK132" s="97"/>
      <c r="HL132" s="97"/>
      <c r="HM132" s="97"/>
      <c r="HN132" s="97"/>
      <c r="HO132" s="97"/>
      <c r="HP132" s="97"/>
      <c r="HQ132" s="97"/>
      <c r="HR132" s="97"/>
      <c r="HS132" s="97"/>
      <c r="HT132" s="97"/>
      <c r="HU132" s="97"/>
      <c r="HV132" s="97"/>
      <c r="HW132" s="97"/>
      <c r="HX132" s="97"/>
      <c r="HY132" s="97"/>
      <c r="HZ132" s="97"/>
      <c r="IA132" s="97"/>
      <c r="IB132" s="97"/>
      <c r="IC132" s="97"/>
      <c r="ID132" s="97"/>
      <c r="IE132" s="97"/>
      <c r="IF132" s="97"/>
      <c r="IG132" s="97"/>
      <c r="IH132" s="97"/>
      <c r="II132" s="97"/>
      <c r="IJ132" s="97"/>
    </row>
    <row r="133" spans="1:244" ht="18" customHeight="1">
      <c r="A133" s="229" t="s">
        <v>713</v>
      </c>
      <c r="B133" s="230" t="s">
        <v>422</v>
      </c>
      <c r="C133" s="231" t="s">
        <v>423</v>
      </c>
      <c r="D133" s="231"/>
      <c r="E133" s="232"/>
      <c r="F133" s="233"/>
      <c r="G133" s="234" t="s">
        <v>318</v>
      </c>
      <c r="H133" s="234" t="s">
        <v>872</v>
      </c>
      <c r="I133" s="233" t="s">
        <v>682</v>
      </c>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c r="DM133" s="97"/>
      <c r="DN133" s="97"/>
      <c r="DO133" s="97"/>
      <c r="DP133" s="97"/>
      <c r="DQ133" s="97"/>
      <c r="DR133" s="97"/>
      <c r="DS133" s="97"/>
      <c r="DT133" s="97"/>
      <c r="DU133" s="97"/>
      <c r="DV133" s="97"/>
      <c r="DW133" s="97"/>
      <c r="DX133" s="97"/>
      <c r="DY133" s="97"/>
      <c r="DZ133" s="97"/>
      <c r="EA133" s="97"/>
      <c r="EB133" s="97"/>
      <c r="EC133" s="97"/>
      <c r="ED133" s="97"/>
      <c r="EE133" s="97"/>
      <c r="EF133" s="97"/>
      <c r="EG133" s="97"/>
      <c r="EH133" s="97"/>
      <c r="EI133" s="97"/>
      <c r="EJ133" s="97"/>
      <c r="EK133" s="97"/>
      <c r="EL133" s="97"/>
      <c r="EM133" s="97"/>
      <c r="EN133" s="97"/>
      <c r="EO133" s="97"/>
      <c r="EP133" s="97"/>
      <c r="EQ133" s="97"/>
      <c r="ER133" s="97"/>
      <c r="ES133" s="97"/>
      <c r="ET133" s="97"/>
      <c r="EU133" s="97"/>
      <c r="EV133" s="97"/>
      <c r="EW133" s="97"/>
      <c r="EX133" s="97"/>
      <c r="EY133" s="97"/>
      <c r="EZ133" s="97"/>
      <c r="FA133" s="97"/>
      <c r="FB133" s="97"/>
      <c r="FC133" s="97"/>
      <c r="FD133" s="97"/>
      <c r="FE133" s="97"/>
      <c r="FF133" s="97"/>
      <c r="FG133" s="97"/>
      <c r="FH133" s="97"/>
      <c r="FI133" s="97"/>
      <c r="FJ133" s="97"/>
      <c r="FK133" s="97"/>
      <c r="FL133" s="97"/>
      <c r="FM133" s="97"/>
      <c r="FN133" s="97"/>
      <c r="FO133" s="97"/>
      <c r="FP133" s="97"/>
      <c r="FQ133" s="97"/>
      <c r="FR133" s="97"/>
      <c r="FS133" s="97"/>
      <c r="FT133" s="97"/>
      <c r="FU133" s="97"/>
      <c r="FV133" s="97"/>
      <c r="FW133" s="97"/>
      <c r="FX133" s="97"/>
      <c r="FY133" s="97"/>
      <c r="FZ133" s="97"/>
      <c r="GA133" s="97"/>
      <c r="GB133" s="97"/>
      <c r="GC133" s="97"/>
      <c r="GD133" s="97"/>
      <c r="GE133" s="97"/>
      <c r="GF133" s="97"/>
      <c r="GG133" s="97"/>
      <c r="GH133" s="97"/>
      <c r="GI133" s="97"/>
      <c r="GJ133" s="97"/>
      <c r="GK133" s="97"/>
      <c r="GL133" s="97"/>
      <c r="GM133" s="97"/>
      <c r="GN133" s="97"/>
      <c r="GO133" s="97"/>
      <c r="GP133" s="97"/>
      <c r="GQ133" s="97"/>
      <c r="GR133" s="97"/>
      <c r="GS133" s="97"/>
      <c r="GT133" s="97"/>
      <c r="GU133" s="97"/>
      <c r="GV133" s="97"/>
      <c r="GW133" s="97"/>
      <c r="GX133" s="97"/>
      <c r="GY133" s="97"/>
      <c r="GZ133" s="97"/>
      <c r="HA133" s="97"/>
      <c r="HB133" s="97"/>
      <c r="HC133" s="97"/>
      <c r="HD133" s="97"/>
      <c r="HE133" s="97"/>
      <c r="HF133" s="97"/>
      <c r="HG133" s="97"/>
      <c r="HH133" s="97"/>
      <c r="HI133" s="97"/>
      <c r="HJ133" s="97"/>
      <c r="HK133" s="97"/>
      <c r="HL133" s="97"/>
      <c r="HM133" s="97"/>
      <c r="HN133" s="97"/>
      <c r="HO133" s="97"/>
      <c r="HP133" s="97"/>
      <c r="HQ133" s="97"/>
      <c r="HR133" s="97"/>
      <c r="HS133" s="97"/>
      <c r="HT133" s="97"/>
      <c r="HU133" s="97"/>
      <c r="HV133" s="97"/>
      <c r="HW133" s="97"/>
      <c r="HX133" s="97"/>
      <c r="HY133" s="97"/>
      <c r="HZ133" s="97"/>
      <c r="IA133" s="97"/>
      <c r="IB133" s="97"/>
      <c r="IC133" s="97"/>
      <c r="ID133" s="97"/>
      <c r="IE133" s="97"/>
      <c r="IF133" s="97"/>
      <c r="IG133" s="97"/>
      <c r="IH133" s="97"/>
      <c r="II133" s="97"/>
      <c r="IJ133" s="97"/>
    </row>
    <row r="134" spans="1:244" ht="18" customHeight="1">
      <c r="A134" s="229" t="s">
        <v>713</v>
      </c>
      <c r="B134" s="230" t="s">
        <v>422</v>
      </c>
      <c r="C134" s="231" t="s">
        <v>423</v>
      </c>
      <c r="D134" s="231"/>
      <c r="E134" s="232"/>
      <c r="F134" s="233"/>
      <c r="G134" s="234" t="s">
        <v>318</v>
      </c>
      <c r="H134" s="234" t="s">
        <v>873</v>
      </c>
      <c r="I134" s="233" t="s">
        <v>682</v>
      </c>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c r="DM134" s="97"/>
      <c r="DN134" s="97"/>
      <c r="DO134" s="97"/>
      <c r="DP134" s="97"/>
      <c r="DQ134" s="97"/>
      <c r="DR134" s="97"/>
      <c r="DS134" s="97"/>
      <c r="DT134" s="97"/>
      <c r="DU134" s="97"/>
      <c r="DV134" s="97"/>
      <c r="DW134" s="97"/>
      <c r="DX134" s="97"/>
      <c r="DY134" s="97"/>
      <c r="DZ134" s="97"/>
      <c r="EA134" s="97"/>
      <c r="EB134" s="97"/>
      <c r="EC134" s="97"/>
      <c r="ED134" s="97"/>
      <c r="EE134" s="97"/>
      <c r="EF134" s="97"/>
      <c r="EG134" s="97"/>
      <c r="EH134" s="97"/>
      <c r="EI134" s="97"/>
      <c r="EJ134" s="97"/>
      <c r="EK134" s="97"/>
      <c r="EL134" s="97"/>
      <c r="EM134" s="97"/>
      <c r="EN134" s="97"/>
      <c r="EO134" s="97"/>
      <c r="EP134" s="97"/>
      <c r="EQ134" s="97"/>
      <c r="ER134" s="97"/>
      <c r="ES134" s="97"/>
      <c r="ET134" s="97"/>
      <c r="EU134" s="97"/>
      <c r="EV134" s="97"/>
      <c r="EW134" s="97"/>
      <c r="EX134" s="97"/>
      <c r="EY134" s="97"/>
      <c r="EZ134" s="97"/>
      <c r="FA134" s="97"/>
      <c r="FB134" s="97"/>
      <c r="FC134" s="97"/>
      <c r="FD134" s="97"/>
      <c r="FE134" s="97"/>
      <c r="FF134" s="97"/>
      <c r="FG134" s="97"/>
      <c r="FH134" s="97"/>
      <c r="FI134" s="97"/>
      <c r="FJ134" s="97"/>
      <c r="FK134" s="97"/>
      <c r="FL134" s="97"/>
      <c r="FM134" s="97"/>
      <c r="FN134" s="97"/>
      <c r="FO134" s="97"/>
      <c r="FP134" s="97"/>
      <c r="FQ134" s="97"/>
      <c r="FR134" s="97"/>
      <c r="FS134" s="97"/>
      <c r="FT134" s="97"/>
      <c r="FU134" s="97"/>
      <c r="FV134" s="97"/>
      <c r="FW134" s="97"/>
      <c r="FX134" s="97"/>
      <c r="FY134" s="97"/>
      <c r="FZ134" s="97"/>
      <c r="GA134" s="97"/>
      <c r="GB134" s="97"/>
      <c r="GC134" s="97"/>
      <c r="GD134" s="97"/>
      <c r="GE134" s="97"/>
      <c r="GF134" s="97"/>
      <c r="GG134" s="97"/>
      <c r="GH134" s="97"/>
      <c r="GI134" s="97"/>
      <c r="GJ134" s="97"/>
      <c r="GK134" s="97"/>
      <c r="GL134" s="97"/>
      <c r="GM134" s="97"/>
      <c r="GN134" s="97"/>
      <c r="GO134" s="97"/>
      <c r="GP134" s="97"/>
      <c r="GQ134" s="97"/>
      <c r="GR134" s="97"/>
      <c r="GS134" s="97"/>
      <c r="GT134" s="97"/>
      <c r="GU134" s="97"/>
      <c r="GV134" s="97"/>
      <c r="GW134" s="97"/>
      <c r="GX134" s="97"/>
      <c r="GY134" s="97"/>
      <c r="GZ134" s="97"/>
      <c r="HA134" s="97"/>
      <c r="HB134" s="97"/>
      <c r="HC134" s="97"/>
      <c r="HD134" s="97"/>
      <c r="HE134" s="97"/>
      <c r="HF134" s="97"/>
      <c r="HG134" s="97"/>
      <c r="HH134" s="97"/>
      <c r="HI134" s="97"/>
      <c r="HJ134" s="97"/>
      <c r="HK134" s="97"/>
      <c r="HL134" s="97"/>
      <c r="HM134" s="97"/>
      <c r="HN134" s="97"/>
      <c r="HO134" s="97"/>
      <c r="HP134" s="97"/>
      <c r="HQ134" s="97"/>
      <c r="HR134" s="97"/>
      <c r="HS134" s="97"/>
      <c r="HT134" s="97"/>
      <c r="HU134" s="97"/>
      <c r="HV134" s="97"/>
      <c r="HW134" s="97"/>
      <c r="HX134" s="97"/>
      <c r="HY134" s="97"/>
      <c r="HZ134" s="97"/>
      <c r="IA134" s="97"/>
      <c r="IB134" s="97"/>
      <c r="IC134" s="97"/>
      <c r="ID134" s="97"/>
      <c r="IE134" s="97"/>
      <c r="IF134" s="97"/>
      <c r="IG134" s="97"/>
      <c r="IH134" s="97"/>
      <c r="II134" s="97"/>
      <c r="IJ134" s="97"/>
    </row>
    <row r="135" spans="1:244" ht="18" customHeight="1">
      <c r="A135" s="229" t="s">
        <v>713</v>
      </c>
      <c r="B135" s="230" t="s">
        <v>422</v>
      </c>
      <c r="C135" s="231" t="s">
        <v>423</v>
      </c>
      <c r="D135" s="231"/>
      <c r="E135" s="232"/>
      <c r="F135" s="233"/>
      <c r="G135" s="234" t="s">
        <v>319</v>
      </c>
      <c r="H135" s="234" t="s">
        <v>698</v>
      </c>
      <c r="I135" s="233" t="s">
        <v>699</v>
      </c>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c r="DM135" s="97"/>
      <c r="DN135" s="97"/>
      <c r="DO135" s="97"/>
      <c r="DP135" s="97"/>
      <c r="DQ135" s="97"/>
      <c r="DR135" s="97"/>
      <c r="DS135" s="97"/>
      <c r="DT135" s="97"/>
      <c r="DU135" s="97"/>
      <c r="DV135" s="97"/>
      <c r="DW135" s="97"/>
      <c r="DX135" s="97"/>
      <c r="DY135" s="97"/>
      <c r="DZ135" s="97"/>
      <c r="EA135" s="97"/>
      <c r="EB135" s="97"/>
      <c r="EC135" s="97"/>
      <c r="ED135" s="97"/>
      <c r="EE135" s="97"/>
      <c r="EF135" s="97"/>
      <c r="EG135" s="97"/>
      <c r="EH135" s="97"/>
      <c r="EI135" s="97"/>
      <c r="EJ135" s="97"/>
      <c r="EK135" s="97"/>
      <c r="EL135" s="97"/>
      <c r="EM135" s="97"/>
      <c r="EN135" s="97"/>
      <c r="EO135" s="97"/>
      <c r="EP135" s="97"/>
      <c r="EQ135" s="97"/>
      <c r="ER135" s="97"/>
      <c r="ES135" s="97"/>
      <c r="ET135" s="97"/>
      <c r="EU135" s="97"/>
      <c r="EV135" s="97"/>
      <c r="EW135" s="97"/>
      <c r="EX135" s="97"/>
      <c r="EY135" s="97"/>
      <c r="EZ135" s="97"/>
      <c r="FA135" s="97"/>
      <c r="FB135" s="97"/>
      <c r="FC135" s="97"/>
      <c r="FD135" s="97"/>
      <c r="FE135" s="97"/>
      <c r="FF135" s="97"/>
      <c r="FG135" s="97"/>
      <c r="FH135" s="97"/>
      <c r="FI135" s="97"/>
      <c r="FJ135" s="97"/>
      <c r="FK135" s="97"/>
      <c r="FL135" s="97"/>
      <c r="FM135" s="97"/>
      <c r="FN135" s="97"/>
      <c r="FO135" s="97"/>
      <c r="FP135" s="97"/>
      <c r="FQ135" s="97"/>
      <c r="FR135" s="97"/>
      <c r="FS135" s="97"/>
      <c r="FT135" s="97"/>
      <c r="FU135" s="97"/>
      <c r="FV135" s="97"/>
      <c r="FW135" s="97"/>
      <c r="FX135" s="97"/>
      <c r="FY135" s="97"/>
      <c r="FZ135" s="97"/>
      <c r="GA135" s="97"/>
      <c r="GB135" s="97"/>
      <c r="GC135" s="97"/>
      <c r="GD135" s="97"/>
      <c r="GE135" s="97"/>
      <c r="GF135" s="97"/>
      <c r="GG135" s="97"/>
      <c r="GH135" s="97"/>
      <c r="GI135" s="97"/>
      <c r="GJ135" s="97"/>
      <c r="GK135" s="97"/>
      <c r="GL135" s="97"/>
      <c r="GM135" s="97"/>
      <c r="GN135" s="97"/>
      <c r="GO135" s="97"/>
      <c r="GP135" s="97"/>
      <c r="GQ135" s="97"/>
      <c r="GR135" s="97"/>
      <c r="GS135" s="97"/>
      <c r="GT135" s="97"/>
      <c r="GU135" s="97"/>
      <c r="GV135" s="97"/>
      <c r="GW135" s="97"/>
      <c r="GX135" s="97"/>
      <c r="GY135" s="97"/>
      <c r="GZ135" s="97"/>
      <c r="HA135" s="97"/>
      <c r="HB135" s="97"/>
      <c r="HC135" s="97"/>
      <c r="HD135" s="97"/>
      <c r="HE135" s="97"/>
      <c r="HF135" s="97"/>
      <c r="HG135" s="97"/>
      <c r="HH135" s="97"/>
      <c r="HI135" s="97"/>
      <c r="HJ135" s="97"/>
      <c r="HK135" s="97"/>
      <c r="HL135" s="97"/>
      <c r="HM135" s="97"/>
      <c r="HN135" s="97"/>
      <c r="HO135" s="97"/>
      <c r="HP135" s="97"/>
      <c r="HQ135" s="97"/>
      <c r="HR135" s="97"/>
      <c r="HS135" s="97"/>
      <c r="HT135" s="97"/>
      <c r="HU135" s="97"/>
      <c r="HV135" s="97"/>
      <c r="HW135" s="97"/>
      <c r="HX135" s="97"/>
      <c r="HY135" s="97"/>
      <c r="HZ135" s="97"/>
      <c r="IA135" s="97"/>
      <c r="IB135" s="97"/>
      <c r="IC135" s="97"/>
      <c r="ID135" s="97"/>
      <c r="IE135" s="97"/>
      <c r="IF135" s="97"/>
      <c r="IG135" s="97"/>
      <c r="IH135" s="97"/>
      <c r="II135" s="97"/>
      <c r="IJ135" s="97"/>
    </row>
    <row r="136" spans="1:244" ht="18" customHeight="1">
      <c r="A136" s="229" t="s">
        <v>713</v>
      </c>
      <c r="B136" s="230" t="s">
        <v>422</v>
      </c>
      <c r="C136" s="231" t="s">
        <v>423</v>
      </c>
      <c r="D136" s="231"/>
      <c r="E136" s="232"/>
      <c r="F136" s="233"/>
      <c r="G136" s="234" t="s">
        <v>319</v>
      </c>
      <c r="H136" s="234" t="s">
        <v>700</v>
      </c>
      <c r="I136" s="233" t="s">
        <v>701</v>
      </c>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c r="DM136" s="97"/>
      <c r="DN136" s="97"/>
      <c r="DO136" s="97"/>
      <c r="DP136" s="97"/>
      <c r="DQ136" s="97"/>
      <c r="DR136" s="97"/>
      <c r="DS136" s="97"/>
      <c r="DT136" s="97"/>
      <c r="DU136" s="97"/>
      <c r="DV136" s="97"/>
      <c r="DW136" s="97"/>
      <c r="DX136" s="97"/>
      <c r="DY136" s="97"/>
      <c r="DZ136" s="97"/>
      <c r="EA136" s="97"/>
      <c r="EB136" s="97"/>
      <c r="EC136" s="97"/>
      <c r="ED136" s="97"/>
      <c r="EE136" s="97"/>
      <c r="EF136" s="97"/>
      <c r="EG136" s="97"/>
      <c r="EH136" s="97"/>
      <c r="EI136" s="97"/>
      <c r="EJ136" s="97"/>
      <c r="EK136" s="97"/>
      <c r="EL136" s="97"/>
      <c r="EM136" s="97"/>
      <c r="EN136" s="97"/>
      <c r="EO136" s="97"/>
      <c r="EP136" s="97"/>
      <c r="EQ136" s="97"/>
      <c r="ER136" s="97"/>
      <c r="ES136" s="97"/>
      <c r="ET136" s="97"/>
      <c r="EU136" s="97"/>
      <c r="EV136" s="97"/>
      <c r="EW136" s="97"/>
      <c r="EX136" s="97"/>
      <c r="EY136" s="97"/>
      <c r="EZ136" s="97"/>
      <c r="FA136" s="97"/>
      <c r="FB136" s="97"/>
      <c r="FC136" s="97"/>
      <c r="FD136" s="97"/>
      <c r="FE136" s="97"/>
      <c r="FF136" s="97"/>
      <c r="FG136" s="97"/>
      <c r="FH136" s="97"/>
      <c r="FI136" s="97"/>
      <c r="FJ136" s="97"/>
      <c r="FK136" s="97"/>
      <c r="FL136" s="97"/>
      <c r="FM136" s="97"/>
      <c r="FN136" s="97"/>
      <c r="FO136" s="97"/>
      <c r="FP136" s="97"/>
      <c r="FQ136" s="97"/>
      <c r="FR136" s="97"/>
      <c r="FS136" s="97"/>
      <c r="FT136" s="97"/>
      <c r="FU136" s="97"/>
      <c r="FV136" s="97"/>
      <c r="FW136" s="97"/>
      <c r="FX136" s="97"/>
      <c r="FY136" s="97"/>
      <c r="FZ136" s="97"/>
      <c r="GA136" s="97"/>
      <c r="GB136" s="97"/>
      <c r="GC136" s="97"/>
      <c r="GD136" s="97"/>
      <c r="GE136" s="97"/>
      <c r="GF136" s="97"/>
      <c r="GG136" s="97"/>
      <c r="GH136" s="97"/>
      <c r="GI136" s="97"/>
      <c r="GJ136" s="97"/>
      <c r="GK136" s="97"/>
      <c r="GL136" s="97"/>
      <c r="GM136" s="97"/>
      <c r="GN136" s="97"/>
      <c r="GO136" s="97"/>
      <c r="GP136" s="97"/>
      <c r="GQ136" s="97"/>
      <c r="GR136" s="97"/>
      <c r="GS136" s="97"/>
      <c r="GT136" s="97"/>
      <c r="GU136" s="97"/>
      <c r="GV136" s="97"/>
      <c r="GW136" s="97"/>
      <c r="GX136" s="97"/>
      <c r="GY136" s="97"/>
      <c r="GZ136" s="97"/>
      <c r="HA136" s="97"/>
      <c r="HB136" s="97"/>
      <c r="HC136" s="97"/>
      <c r="HD136" s="97"/>
      <c r="HE136" s="97"/>
      <c r="HF136" s="97"/>
      <c r="HG136" s="97"/>
      <c r="HH136" s="97"/>
      <c r="HI136" s="97"/>
      <c r="HJ136" s="97"/>
      <c r="HK136" s="97"/>
      <c r="HL136" s="97"/>
      <c r="HM136" s="97"/>
      <c r="HN136" s="97"/>
      <c r="HO136" s="97"/>
      <c r="HP136" s="97"/>
      <c r="HQ136" s="97"/>
      <c r="HR136" s="97"/>
      <c r="HS136" s="97"/>
      <c r="HT136" s="97"/>
      <c r="HU136" s="97"/>
      <c r="HV136" s="97"/>
      <c r="HW136" s="97"/>
      <c r="HX136" s="97"/>
      <c r="HY136" s="97"/>
      <c r="HZ136" s="97"/>
      <c r="IA136" s="97"/>
      <c r="IB136" s="97"/>
      <c r="IC136" s="97"/>
      <c r="ID136" s="97"/>
      <c r="IE136" s="97"/>
      <c r="IF136" s="97"/>
      <c r="IG136" s="97"/>
      <c r="IH136" s="97"/>
      <c r="II136" s="97"/>
      <c r="IJ136" s="97"/>
    </row>
    <row r="137" spans="1:244" ht="18" customHeight="1">
      <c r="A137" s="229" t="s">
        <v>713</v>
      </c>
      <c r="B137" s="230" t="s">
        <v>422</v>
      </c>
      <c r="C137" s="231" t="s">
        <v>423</v>
      </c>
      <c r="D137" s="231"/>
      <c r="E137" s="232"/>
      <c r="F137" s="233" t="s">
        <v>321</v>
      </c>
      <c r="G137" s="234" t="s">
        <v>755</v>
      </c>
      <c r="H137" s="234" t="s">
        <v>874</v>
      </c>
      <c r="I137" s="233" t="s">
        <v>875</v>
      </c>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c r="DM137" s="97"/>
      <c r="DN137" s="97"/>
      <c r="DO137" s="97"/>
      <c r="DP137" s="97"/>
      <c r="DQ137" s="97"/>
      <c r="DR137" s="97"/>
      <c r="DS137" s="97"/>
      <c r="DT137" s="97"/>
      <c r="DU137" s="97"/>
      <c r="DV137" s="97"/>
      <c r="DW137" s="97"/>
      <c r="DX137" s="97"/>
      <c r="DY137" s="97"/>
      <c r="DZ137" s="97"/>
      <c r="EA137" s="97"/>
      <c r="EB137" s="97"/>
      <c r="EC137" s="97"/>
      <c r="ED137" s="97"/>
      <c r="EE137" s="97"/>
      <c r="EF137" s="97"/>
      <c r="EG137" s="97"/>
      <c r="EH137" s="97"/>
      <c r="EI137" s="97"/>
      <c r="EJ137" s="97"/>
      <c r="EK137" s="97"/>
      <c r="EL137" s="97"/>
      <c r="EM137" s="97"/>
      <c r="EN137" s="97"/>
      <c r="EO137" s="97"/>
      <c r="EP137" s="97"/>
      <c r="EQ137" s="97"/>
      <c r="ER137" s="97"/>
      <c r="ES137" s="97"/>
      <c r="ET137" s="97"/>
      <c r="EU137" s="97"/>
      <c r="EV137" s="97"/>
      <c r="EW137" s="97"/>
      <c r="EX137" s="97"/>
      <c r="EY137" s="97"/>
      <c r="EZ137" s="97"/>
      <c r="FA137" s="97"/>
      <c r="FB137" s="97"/>
      <c r="FC137" s="97"/>
      <c r="FD137" s="97"/>
      <c r="FE137" s="97"/>
      <c r="FF137" s="97"/>
      <c r="FG137" s="97"/>
      <c r="FH137" s="97"/>
      <c r="FI137" s="97"/>
      <c r="FJ137" s="97"/>
      <c r="FK137" s="97"/>
      <c r="FL137" s="97"/>
      <c r="FM137" s="97"/>
      <c r="FN137" s="97"/>
      <c r="FO137" s="97"/>
      <c r="FP137" s="97"/>
      <c r="FQ137" s="97"/>
      <c r="FR137" s="97"/>
      <c r="FS137" s="97"/>
      <c r="FT137" s="97"/>
      <c r="FU137" s="97"/>
      <c r="FV137" s="97"/>
      <c r="FW137" s="97"/>
      <c r="FX137" s="97"/>
      <c r="FY137" s="97"/>
      <c r="FZ137" s="97"/>
      <c r="GA137" s="97"/>
      <c r="GB137" s="97"/>
      <c r="GC137" s="97"/>
      <c r="GD137" s="97"/>
      <c r="GE137" s="97"/>
      <c r="GF137" s="97"/>
      <c r="GG137" s="97"/>
      <c r="GH137" s="97"/>
      <c r="GI137" s="97"/>
      <c r="GJ137" s="97"/>
      <c r="GK137" s="97"/>
      <c r="GL137" s="97"/>
      <c r="GM137" s="97"/>
      <c r="GN137" s="97"/>
      <c r="GO137" s="97"/>
      <c r="GP137" s="97"/>
      <c r="GQ137" s="97"/>
      <c r="GR137" s="97"/>
      <c r="GS137" s="97"/>
      <c r="GT137" s="97"/>
      <c r="GU137" s="97"/>
      <c r="GV137" s="97"/>
      <c r="GW137" s="97"/>
      <c r="GX137" s="97"/>
      <c r="GY137" s="97"/>
      <c r="GZ137" s="97"/>
      <c r="HA137" s="97"/>
      <c r="HB137" s="97"/>
      <c r="HC137" s="97"/>
      <c r="HD137" s="97"/>
      <c r="HE137" s="97"/>
      <c r="HF137" s="97"/>
      <c r="HG137" s="97"/>
      <c r="HH137" s="97"/>
      <c r="HI137" s="97"/>
      <c r="HJ137" s="97"/>
      <c r="HK137" s="97"/>
      <c r="HL137" s="97"/>
      <c r="HM137" s="97"/>
      <c r="HN137" s="97"/>
      <c r="HO137" s="97"/>
      <c r="HP137" s="97"/>
      <c r="HQ137" s="97"/>
      <c r="HR137" s="97"/>
      <c r="HS137" s="97"/>
      <c r="HT137" s="97"/>
      <c r="HU137" s="97"/>
      <c r="HV137" s="97"/>
      <c r="HW137" s="97"/>
      <c r="HX137" s="97"/>
      <c r="HY137" s="97"/>
      <c r="HZ137" s="97"/>
      <c r="IA137" s="97"/>
      <c r="IB137" s="97"/>
      <c r="IC137" s="97"/>
      <c r="ID137" s="97"/>
      <c r="IE137" s="97"/>
      <c r="IF137" s="97"/>
      <c r="IG137" s="97"/>
      <c r="IH137" s="97"/>
      <c r="II137" s="97"/>
      <c r="IJ137" s="97"/>
    </row>
    <row r="138" spans="1:244" ht="18" customHeight="1">
      <c r="A138" s="229" t="s">
        <v>713</v>
      </c>
      <c r="B138" s="230" t="s">
        <v>422</v>
      </c>
      <c r="C138" s="231" t="s">
        <v>423</v>
      </c>
      <c r="D138" s="231"/>
      <c r="E138" s="232"/>
      <c r="F138" s="233"/>
      <c r="G138" s="234" t="s">
        <v>755</v>
      </c>
      <c r="H138" s="234" t="s">
        <v>876</v>
      </c>
      <c r="I138" s="233" t="s">
        <v>877</v>
      </c>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c r="DM138" s="97"/>
      <c r="DN138" s="97"/>
      <c r="DO138" s="97"/>
      <c r="DP138" s="97"/>
      <c r="DQ138" s="97"/>
      <c r="DR138" s="97"/>
      <c r="DS138" s="97"/>
      <c r="DT138" s="97"/>
      <c r="DU138" s="97"/>
      <c r="DV138" s="97"/>
      <c r="DW138" s="97"/>
      <c r="DX138" s="97"/>
      <c r="DY138" s="97"/>
      <c r="DZ138" s="97"/>
      <c r="EA138" s="97"/>
      <c r="EB138" s="97"/>
      <c r="EC138" s="97"/>
      <c r="ED138" s="97"/>
      <c r="EE138" s="97"/>
      <c r="EF138" s="97"/>
      <c r="EG138" s="97"/>
      <c r="EH138" s="97"/>
      <c r="EI138" s="97"/>
      <c r="EJ138" s="97"/>
      <c r="EK138" s="97"/>
      <c r="EL138" s="97"/>
      <c r="EM138" s="97"/>
      <c r="EN138" s="97"/>
      <c r="EO138" s="97"/>
      <c r="EP138" s="97"/>
      <c r="EQ138" s="97"/>
      <c r="ER138" s="97"/>
      <c r="ES138" s="97"/>
      <c r="ET138" s="97"/>
      <c r="EU138" s="97"/>
      <c r="EV138" s="97"/>
      <c r="EW138" s="97"/>
      <c r="EX138" s="97"/>
      <c r="EY138" s="97"/>
      <c r="EZ138" s="97"/>
      <c r="FA138" s="97"/>
      <c r="FB138" s="97"/>
      <c r="FC138" s="97"/>
      <c r="FD138" s="97"/>
      <c r="FE138" s="97"/>
      <c r="FF138" s="97"/>
      <c r="FG138" s="97"/>
      <c r="FH138" s="97"/>
      <c r="FI138" s="97"/>
      <c r="FJ138" s="97"/>
      <c r="FK138" s="97"/>
      <c r="FL138" s="97"/>
      <c r="FM138" s="97"/>
      <c r="FN138" s="97"/>
      <c r="FO138" s="97"/>
      <c r="FP138" s="97"/>
      <c r="FQ138" s="97"/>
      <c r="FR138" s="97"/>
      <c r="FS138" s="97"/>
      <c r="FT138" s="97"/>
      <c r="FU138" s="97"/>
      <c r="FV138" s="97"/>
      <c r="FW138" s="97"/>
      <c r="FX138" s="97"/>
      <c r="FY138" s="97"/>
      <c r="FZ138" s="97"/>
      <c r="GA138" s="97"/>
      <c r="GB138" s="97"/>
      <c r="GC138" s="97"/>
      <c r="GD138" s="97"/>
      <c r="GE138" s="97"/>
      <c r="GF138" s="97"/>
      <c r="GG138" s="97"/>
      <c r="GH138" s="97"/>
      <c r="GI138" s="97"/>
      <c r="GJ138" s="97"/>
      <c r="GK138" s="97"/>
      <c r="GL138" s="97"/>
      <c r="GM138" s="97"/>
      <c r="GN138" s="97"/>
      <c r="GO138" s="97"/>
      <c r="GP138" s="97"/>
      <c r="GQ138" s="97"/>
      <c r="GR138" s="97"/>
      <c r="GS138" s="97"/>
      <c r="GT138" s="97"/>
      <c r="GU138" s="97"/>
      <c r="GV138" s="97"/>
      <c r="GW138" s="97"/>
      <c r="GX138" s="97"/>
      <c r="GY138" s="97"/>
      <c r="GZ138" s="97"/>
      <c r="HA138" s="97"/>
      <c r="HB138" s="97"/>
      <c r="HC138" s="97"/>
      <c r="HD138" s="97"/>
      <c r="HE138" s="97"/>
      <c r="HF138" s="97"/>
      <c r="HG138" s="97"/>
      <c r="HH138" s="97"/>
      <c r="HI138" s="97"/>
      <c r="HJ138" s="97"/>
      <c r="HK138" s="97"/>
      <c r="HL138" s="97"/>
      <c r="HM138" s="97"/>
      <c r="HN138" s="97"/>
      <c r="HO138" s="97"/>
      <c r="HP138" s="97"/>
      <c r="HQ138" s="97"/>
      <c r="HR138" s="97"/>
      <c r="HS138" s="97"/>
      <c r="HT138" s="97"/>
      <c r="HU138" s="97"/>
      <c r="HV138" s="97"/>
      <c r="HW138" s="97"/>
      <c r="HX138" s="97"/>
      <c r="HY138" s="97"/>
      <c r="HZ138" s="97"/>
      <c r="IA138" s="97"/>
      <c r="IB138" s="97"/>
      <c r="IC138" s="97"/>
      <c r="ID138" s="97"/>
      <c r="IE138" s="97"/>
      <c r="IF138" s="97"/>
      <c r="IG138" s="97"/>
      <c r="IH138" s="97"/>
      <c r="II138" s="97"/>
      <c r="IJ138" s="97"/>
    </row>
    <row r="139" spans="1:244" ht="18" customHeight="1">
      <c r="A139" s="229" t="s">
        <v>713</v>
      </c>
      <c r="B139" s="230" t="s">
        <v>422</v>
      </c>
      <c r="C139" s="231" t="s">
        <v>423</v>
      </c>
      <c r="D139" s="231"/>
      <c r="E139" s="232"/>
      <c r="F139" s="233" t="s">
        <v>327</v>
      </c>
      <c r="G139" s="234" t="s">
        <v>327</v>
      </c>
      <c r="H139" s="234" t="s">
        <v>878</v>
      </c>
      <c r="I139" s="233" t="s">
        <v>677</v>
      </c>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c r="DM139" s="97"/>
      <c r="DN139" s="97"/>
      <c r="DO139" s="97"/>
      <c r="DP139" s="97"/>
      <c r="DQ139" s="97"/>
      <c r="DR139" s="97"/>
      <c r="DS139" s="97"/>
      <c r="DT139" s="97"/>
      <c r="DU139" s="97"/>
      <c r="DV139" s="97"/>
      <c r="DW139" s="97"/>
      <c r="DX139" s="97"/>
      <c r="DY139" s="97"/>
      <c r="DZ139" s="97"/>
      <c r="EA139" s="97"/>
      <c r="EB139" s="97"/>
      <c r="EC139" s="97"/>
      <c r="ED139" s="97"/>
      <c r="EE139" s="97"/>
      <c r="EF139" s="97"/>
      <c r="EG139" s="97"/>
      <c r="EH139" s="97"/>
      <c r="EI139" s="97"/>
      <c r="EJ139" s="97"/>
      <c r="EK139" s="97"/>
      <c r="EL139" s="97"/>
      <c r="EM139" s="97"/>
      <c r="EN139" s="97"/>
      <c r="EO139" s="97"/>
      <c r="EP139" s="97"/>
      <c r="EQ139" s="97"/>
      <c r="ER139" s="97"/>
      <c r="ES139" s="97"/>
      <c r="ET139" s="97"/>
      <c r="EU139" s="97"/>
      <c r="EV139" s="97"/>
      <c r="EW139" s="97"/>
      <c r="EX139" s="97"/>
      <c r="EY139" s="97"/>
      <c r="EZ139" s="97"/>
      <c r="FA139" s="97"/>
      <c r="FB139" s="97"/>
      <c r="FC139" s="97"/>
      <c r="FD139" s="97"/>
      <c r="FE139" s="97"/>
      <c r="FF139" s="97"/>
      <c r="FG139" s="97"/>
      <c r="FH139" s="97"/>
      <c r="FI139" s="97"/>
      <c r="FJ139" s="97"/>
      <c r="FK139" s="97"/>
      <c r="FL139" s="97"/>
      <c r="FM139" s="97"/>
      <c r="FN139" s="97"/>
      <c r="FO139" s="97"/>
      <c r="FP139" s="97"/>
      <c r="FQ139" s="97"/>
      <c r="FR139" s="97"/>
      <c r="FS139" s="97"/>
      <c r="FT139" s="97"/>
      <c r="FU139" s="97"/>
      <c r="FV139" s="97"/>
      <c r="FW139" s="97"/>
      <c r="FX139" s="97"/>
      <c r="FY139" s="97"/>
      <c r="FZ139" s="97"/>
      <c r="GA139" s="97"/>
      <c r="GB139" s="97"/>
      <c r="GC139" s="97"/>
      <c r="GD139" s="97"/>
      <c r="GE139" s="97"/>
      <c r="GF139" s="97"/>
      <c r="GG139" s="97"/>
      <c r="GH139" s="97"/>
      <c r="GI139" s="97"/>
      <c r="GJ139" s="97"/>
      <c r="GK139" s="97"/>
      <c r="GL139" s="97"/>
      <c r="GM139" s="97"/>
      <c r="GN139" s="97"/>
      <c r="GO139" s="97"/>
      <c r="GP139" s="97"/>
      <c r="GQ139" s="97"/>
      <c r="GR139" s="97"/>
      <c r="GS139" s="97"/>
      <c r="GT139" s="97"/>
      <c r="GU139" s="97"/>
      <c r="GV139" s="97"/>
      <c r="GW139" s="97"/>
      <c r="GX139" s="97"/>
      <c r="GY139" s="97"/>
      <c r="GZ139" s="97"/>
      <c r="HA139" s="97"/>
      <c r="HB139" s="97"/>
      <c r="HC139" s="97"/>
      <c r="HD139" s="97"/>
      <c r="HE139" s="97"/>
      <c r="HF139" s="97"/>
      <c r="HG139" s="97"/>
      <c r="HH139" s="97"/>
      <c r="HI139" s="97"/>
      <c r="HJ139" s="97"/>
      <c r="HK139" s="97"/>
      <c r="HL139" s="97"/>
      <c r="HM139" s="97"/>
      <c r="HN139" s="97"/>
      <c r="HO139" s="97"/>
      <c r="HP139" s="97"/>
      <c r="HQ139" s="97"/>
      <c r="HR139" s="97"/>
      <c r="HS139" s="97"/>
      <c r="HT139" s="97"/>
      <c r="HU139" s="97"/>
      <c r="HV139" s="97"/>
      <c r="HW139" s="97"/>
      <c r="HX139" s="97"/>
      <c r="HY139" s="97"/>
      <c r="HZ139" s="97"/>
      <c r="IA139" s="97"/>
      <c r="IB139" s="97"/>
      <c r="IC139" s="97"/>
      <c r="ID139" s="97"/>
      <c r="IE139" s="97"/>
      <c r="IF139" s="97"/>
      <c r="IG139" s="97"/>
      <c r="IH139" s="97"/>
      <c r="II139" s="97"/>
      <c r="IJ139" s="97"/>
    </row>
    <row r="140" spans="1:244" ht="18" customHeight="1">
      <c r="A140" s="229" t="s">
        <v>713</v>
      </c>
      <c r="B140" s="230" t="s">
        <v>422</v>
      </c>
      <c r="C140" s="231" t="s">
        <v>423</v>
      </c>
      <c r="D140" s="231"/>
      <c r="E140" s="232" t="s">
        <v>879</v>
      </c>
      <c r="F140" s="233" t="s">
        <v>715</v>
      </c>
      <c r="G140" s="234" t="s">
        <v>715</v>
      </c>
      <c r="H140" s="234" t="s">
        <v>880</v>
      </c>
      <c r="I140" s="233" t="s">
        <v>881</v>
      </c>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c r="DM140" s="97"/>
      <c r="DN140" s="97"/>
      <c r="DO140" s="97"/>
      <c r="DP140" s="97"/>
      <c r="DQ140" s="97"/>
      <c r="DR140" s="97"/>
      <c r="DS140" s="97"/>
      <c r="DT140" s="97"/>
      <c r="DU140" s="97"/>
      <c r="DV140" s="97"/>
      <c r="DW140" s="97"/>
      <c r="DX140" s="97"/>
      <c r="DY140" s="97"/>
      <c r="DZ140" s="97"/>
      <c r="EA140" s="97"/>
      <c r="EB140" s="97"/>
      <c r="EC140" s="97"/>
      <c r="ED140" s="97"/>
      <c r="EE140" s="97"/>
      <c r="EF140" s="97"/>
      <c r="EG140" s="97"/>
      <c r="EH140" s="97"/>
      <c r="EI140" s="97"/>
      <c r="EJ140" s="97"/>
      <c r="EK140" s="97"/>
      <c r="EL140" s="97"/>
      <c r="EM140" s="97"/>
      <c r="EN140" s="97"/>
      <c r="EO140" s="97"/>
      <c r="EP140" s="97"/>
      <c r="EQ140" s="97"/>
      <c r="ER140" s="97"/>
      <c r="ES140" s="97"/>
      <c r="ET140" s="97"/>
      <c r="EU140" s="97"/>
      <c r="EV140" s="97"/>
      <c r="EW140" s="97"/>
      <c r="EX140" s="97"/>
      <c r="EY140" s="97"/>
      <c r="EZ140" s="97"/>
      <c r="FA140" s="97"/>
      <c r="FB140" s="97"/>
      <c r="FC140" s="97"/>
      <c r="FD140" s="97"/>
      <c r="FE140" s="97"/>
      <c r="FF140" s="97"/>
      <c r="FG140" s="97"/>
      <c r="FH140" s="97"/>
      <c r="FI140" s="97"/>
      <c r="FJ140" s="97"/>
      <c r="FK140" s="97"/>
      <c r="FL140" s="97"/>
      <c r="FM140" s="97"/>
      <c r="FN140" s="97"/>
      <c r="FO140" s="97"/>
      <c r="FP140" s="97"/>
      <c r="FQ140" s="97"/>
      <c r="FR140" s="97"/>
      <c r="FS140" s="97"/>
      <c r="FT140" s="97"/>
      <c r="FU140" s="97"/>
      <c r="FV140" s="97"/>
      <c r="FW140" s="97"/>
      <c r="FX140" s="97"/>
      <c r="FY140" s="97"/>
      <c r="FZ140" s="97"/>
      <c r="GA140" s="97"/>
      <c r="GB140" s="97"/>
      <c r="GC140" s="97"/>
      <c r="GD140" s="97"/>
      <c r="GE140" s="97"/>
      <c r="GF140" s="97"/>
      <c r="GG140" s="97"/>
      <c r="GH140" s="97"/>
      <c r="GI140" s="97"/>
      <c r="GJ140" s="97"/>
      <c r="GK140" s="97"/>
      <c r="GL140" s="97"/>
      <c r="GM140" s="97"/>
      <c r="GN140" s="97"/>
      <c r="GO140" s="97"/>
      <c r="GP140" s="97"/>
      <c r="GQ140" s="97"/>
      <c r="GR140" s="97"/>
      <c r="GS140" s="97"/>
      <c r="GT140" s="97"/>
      <c r="GU140" s="97"/>
      <c r="GV140" s="97"/>
      <c r="GW140" s="97"/>
      <c r="GX140" s="97"/>
      <c r="GY140" s="97"/>
      <c r="GZ140" s="97"/>
      <c r="HA140" s="97"/>
      <c r="HB140" s="97"/>
      <c r="HC140" s="97"/>
      <c r="HD140" s="97"/>
      <c r="HE140" s="97"/>
      <c r="HF140" s="97"/>
      <c r="HG140" s="97"/>
      <c r="HH140" s="97"/>
      <c r="HI140" s="97"/>
      <c r="HJ140" s="97"/>
      <c r="HK140" s="97"/>
      <c r="HL140" s="97"/>
      <c r="HM140" s="97"/>
      <c r="HN140" s="97"/>
      <c r="HO140" s="97"/>
      <c r="HP140" s="97"/>
      <c r="HQ140" s="97"/>
      <c r="HR140" s="97"/>
      <c r="HS140" s="97"/>
      <c r="HT140" s="97"/>
      <c r="HU140" s="97"/>
      <c r="HV140" s="97"/>
      <c r="HW140" s="97"/>
      <c r="HX140" s="97"/>
      <c r="HY140" s="97"/>
      <c r="HZ140" s="97"/>
      <c r="IA140" s="97"/>
      <c r="IB140" s="97"/>
      <c r="IC140" s="97"/>
      <c r="ID140" s="97"/>
      <c r="IE140" s="97"/>
      <c r="IF140" s="97"/>
      <c r="IG140" s="97"/>
      <c r="IH140" s="97"/>
      <c r="II140" s="97"/>
      <c r="IJ140" s="97"/>
    </row>
    <row r="141" spans="1:244" ht="18" customHeight="1">
      <c r="A141" s="229" t="s">
        <v>713</v>
      </c>
      <c r="B141" s="230" t="s">
        <v>422</v>
      </c>
      <c r="C141" s="231" t="s">
        <v>423</v>
      </c>
      <c r="D141" s="231"/>
      <c r="E141" s="232"/>
      <c r="F141" s="233" t="s">
        <v>315</v>
      </c>
      <c r="G141" s="234" t="s">
        <v>316</v>
      </c>
      <c r="H141" s="234" t="s">
        <v>882</v>
      </c>
      <c r="I141" s="233" t="s">
        <v>606</v>
      </c>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c r="DM141" s="97"/>
      <c r="DN141" s="97"/>
      <c r="DO141" s="97"/>
      <c r="DP141" s="97"/>
      <c r="DQ141" s="97"/>
      <c r="DR141" s="97"/>
      <c r="DS141" s="97"/>
      <c r="DT141" s="97"/>
      <c r="DU141" s="97"/>
      <c r="DV141" s="97"/>
      <c r="DW141" s="97"/>
      <c r="DX141" s="97"/>
      <c r="DY141" s="97"/>
      <c r="DZ141" s="97"/>
      <c r="EA141" s="97"/>
      <c r="EB141" s="97"/>
      <c r="EC141" s="97"/>
      <c r="ED141" s="97"/>
      <c r="EE141" s="97"/>
      <c r="EF141" s="97"/>
      <c r="EG141" s="97"/>
      <c r="EH141" s="97"/>
      <c r="EI141" s="97"/>
      <c r="EJ141" s="97"/>
      <c r="EK141" s="97"/>
      <c r="EL141" s="97"/>
      <c r="EM141" s="97"/>
      <c r="EN141" s="97"/>
      <c r="EO141" s="97"/>
      <c r="EP141" s="97"/>
      <c r="EQ141" s="97"/>
      <c r="ER141" s="97"/>
      <c r="ES141" s="97"/>
      <c r="ET141" s="97"/>
      <c r="EU141" s="97"/>
      <c r="EV141" s="97"/>
      <c r="EW141" s="97"/>
      <c r="EX141" s="97"/>
      <c r="EY141" s="97"/>
      <c r="EZ141" s="97"/>
      <c r="FA141" s="97"/>
      <c r="FB141" s="97"/>
      <c r="FC141" s="97"/>
      <c r="FD141" s="97"/>
      <c r="FE141" s="97"/>
      <c r="FF141" s="97"/>
      <c r="FG141" s="97"/>
      <c r="FH141" s="97"/>
      <c r="FI141" s="97"/>
      <c r="FJ141" s="97"/>
      <c r="FK141" s="97"/>
      <c r="FL141" s="97"/>
      <c r="FM141" s="97"/>
      <c r="FN141" s="97"/>
      <c r="FO141" s="97"/>
      <c r="FP141" s="97"/>
      <c r="FQ141" s="97"/>
      <c r="FR141" s="97"/>
      <c r="FS141" s="97"/>
      <c r="FT141" s="97"/>
      <c r="FU141" s="97"/>
      <c r="FV141" s="97"/>
      <c r="FW141" s="97"/>
      <c r="FX141" s="97"/>
      <c r="FY141" s="97"/>
      <c r="FZ141" s="97"/>
      <c r="GA141" s="97"/>
      <c r="GB141" s="97"/>
      <c r="GC141" s="97"/>
      <c r="GD141" s="97"/>
      <c r="GE141" s="97"/>
      <c r="GF141" s="97"/>
      <c r="GG141" s="97"/>
      <c r="GH141" s="97"/>
      <c r="GI141" s="97"/>
      <c r="GJ141" s="97"/>
      <c r="GK141" s="97"/>
      <c r="GL141" s="97"/>
      <c r="GM141" s="97"/>
      <c r="GN141" s="97"/>
      <c r="GO141" s="97"/>
      <c r="GP141" s="97"/>
      <c r="GQ141" s="97"/>
      <c r="GR141" s="97"/>
      <c r="GS141" s="97"/>
      <c r="GT141" s="97"/>
      <c r="GU141" s="97"/>
      <c r="GV141" s="97"/>
      <c r="GW141" s="97"/>
      <c r="GX141" s="97"/>
      <c r="GY141" s="97"/>
      <c r="GZ141" s="97"/>
      <c r="HA141" s="97"/>
      <c r="HB141" s="97"/>
      <c r="HC141" s="97"/>
      <c r="HD141" s="97"/>
      <c r="HE141" s="97"/>
      <c r="HF141" s="97"/>
      <c r="HG141" s="97"/>
      <c r="HH141" s="97"/>
      <c r="HI141" s="97"/>
      <c r="HJ141" s="97"/>
      <c r="HK141" s="97"/>
      <c r="HL141" s="97"/>
      <c r="HM141" s="97"/>
      <c r="HN141" s="97"/>
      <c r="HO141" s="97"/>
      <c r="HP141" s="97"/>
      <c r="HQ141" s="97"/>
      <c r="HR141" s="97"/>
      <c r="HS141" s="97"/>
      <c r="HT141" s="97"/>
      <c r="HU141" s="97"/>
      <c r="HV141" s="97"/>
      <c r="HW141" s="97"/>
      <c r="HX141" s="97"/>
      <c r="HY141" s="97"/>
      <c r="HZ141" s="97"/>
      <c r="IA141" s="97"/>
      <c r="IB141" s="97"/>
      <c r="IC141" s="97"/>
      <c r="ID141" s="97"/>
      <c r="IE141" s="97"/>
      <c r="IF141" s="97"/>
      <c r="IG141" s="97"/>
      <c r="IH141" s="97"/>
      <c r="II141" s="97"/>
      <c r="IJ141" s="97"/>
    </row>
    <row r="142" spans="1:244" ht="18" customHeight="1">
      <c r="A142" s="229" t="s">
        <v>713</v>
      </c>
      <c r="B142" s="230" t="s">
        <v>422</v>
      </c>
      <c r="C142" s="231" t="s">
        <v>423</v>
      </c>
      <c r="D142" s="231"/>
      <c r="E142" s="232"/>
      <c r="F142" s="233"/>
      <c r="G142" s="234" t="s">
        <v>316</v>
      </c>
      <c r="H142" s="234" t="s">
        <v>883</v>
      </c>
      <c r="I142" s="233" t="s">
        <v>884</v>
      </c>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c r="DM142" s="97"/>
      <c r="DN142" s="97"/>
      <c r="DO142" s="97"/>
      <c r="DP142" s="97"/>
      <c r="DQ142" s="97"/>
      <c r="DR142" s="97"/>
      <c r="DS142" s="97"/>
      <c r="DT142" s="97"/>
      <c r="DU142" s="97"/>
      <c r="DV142" s="97"/>
      <c r="DW142" s="97"/>
      <c r="DX142" s="97"/>
      <c r="DY142" s="97"/>
      <c r="DZ142" s="97"/>
      <c r="EA142" s="97"/>
      <c r="EB142" s="97"/>
      <c r="EC142" s="97"/>
      <c r="ED142" s="97"/>
      <c r="EE142" s="97"/>
      <c r="EF142" s="97"/>
      <c r="EG142" s="97"/>
      <c r="EH142" s="97"/>
      <c r="EI142" s="97"/>
      <c r="EJ142" s="97"/>
      <c r="EK142" s="97"/>
      <c r="EL142" s="97"/>
      <c r="EM142" s="97"/>
      <c r="EN142" s="97"/>
      <c r="EO142" s="97"/>
      <c r="EP142" s="97"/>
      <c r="EQ142" s="97"/>
      <c r="ER142" s="97"/>
      <c r="ES142" s="97"/>
      <c r="ET142" s="97"/>
      <c r="EU142" s="97"/>
      <c r="EV142" s="97"/>
      <c r="EW142" s="97"/>
      <c r="EX142" s="97"/>
      <c r="EY142" s="97"/>
      <c r="EZ142" s="97"/>
      <c r="FA142" s="97"/>
      <c r="FB142" s="97"/>
      <c r="FC142" s="97"/>
      <c r="FD142" s="97"/>
      <c r="FE142" s="97"/>
      <c r="FF142" s="97"/>
      <c r="FG142" s="97"/>
      <c r="FH142" s="97"/>
      <c r="FI142" s="97"/>
      <c r="FJ142" s="97"/>
      <c r="FK142" s="97"/>
      <c r="FL142" s="97"/>
      <c r="FM142" s="97"/>
      <c r="FN142" s="97"/>
      <c r="FO142" s="97"/>
      <c r="FP142" s="97"/>
      <c r="FQ142" s="97"/>
      <c r="FR142" s="97"/>
      <c r="FS142" s="97"/>
      <c r="FT142" s="97"/>
      <c r="FU142" s="97"/>
      <c r="FV142" s="97"/>
      <c r="FW142" s="97"/>
      <c r="FX142" s="97"/>
      <c r="FY142" s="97"/>
      <c r="FZ142" s="97"/>
      <c r="GA142" s="97"/>
      <c r="GB142" s="97"/>
      <c r="GC142" s="97"/>
      <c r="GD142" s="97"/>
      <c r="GE142" s="97"/>
      <c r="GF142" s="97"/>
      <c r="GG142" s="97"/>
      <c r="GH142" s="97"/>
      <c r="GI142" s="97"/>
      <c r="GJ142" s="97"/>
      <c r="GK142" s="97"/>
      <c r="GL142" s="97"/>
      <c r="GM142" s="97"/>
      <c r="GN142" s="97"/>
      <c r="GO142" s="97"/>
      <c r="GP142" s="97"/>
      <c r="GQ142" s="97"/>
      <c r="GR142" s="97"/>
      <c r="GS142" s="97"/>
      <c r="GT142" s="97"/>
      <c r="GU142" s="97"/>
      <c r="GV142" s="97"/>
      <c r="GW142" s="97"/>
      <c r="GX142" s="97"/>
      <c r="GY142" s="97"/>
      <c r="GZ142" s="97"/>
      <c r="HA142" s="97"/>
      <c r="HB142" s="97"/>
      <c r="HC142" s="97"/>
      <c r="HD142" s="97"/>
      <c r="HE142" s="97"/>
      <c r="HF142" s="97"/>
      <c r="HG142" s="97"/>
      <c r="HH142" s="97"/>
      <c r="HI142" s="97"/>
      <c r="HJ142" s="97"/>
      <c r="HK142" s="97"/>
      <c r="HL142" s="97"/>
      <c r="HM142" s="97"/>
      <c r="HN142" s="97"/>
      <c r="HO142" s="97"/>
      <c r="HP142" s="97"/>
      <c r="HQ142" s="97"/>
      <c r="HR142" s="97"/>
      <c r="HS142" s="97"/>
      <c r="HT142" s="97"/>
      <c r="HU142" s="97"/>
      <c r="HV142" s="97"/>
      <c r="HW142" s="97"/>
      <c r="HX142" s="97"/>
      <c r="HY142" s="97"/>
      <c r="HZ142" s="97"/>
      <c r="IA142" s="97"/>
      <c r="IB142" s="97"/>
      <c r="IC142" s="97"/>
      <c r="ID142" s="97"/>
      <c r="IE142" s="97"/>
      <c r="IF142" s="97"/>
      <c r="IG142" s="97"/>
      <c r="IH142" s="97"/>
      <c r="II142" s="97"/>
      <c r="IJ142" s="97"/>
    </row>
    <row r="143" spans="1:244" ht="18" customHeight="1">
      <c r="A143" s="229" t="s">
        <v>713</v>
      </c>
      <c r="B143" s="230" t="s">
        <v>422</v>
      </c>
      <c r="C143" s="231" t="s">
        <v>423</v>
      </c>
      <c r="D143" s="231"/>
      <c r="E143" s="232"/>
      <c r="F143" s="233"/>
      <c r="G143" s="234" t="s">
        <v>316</v>
      </c>
      <c r="H143" s="234" t="s">
        <v>885</v>
      </c>
      <c r="I143" s="233" t="s">
        <v>886</v>
      </c>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c r="DM143" s="97"/>
      <c r="DN143" s="97"/>
      <c r="DO143" s="97"/>
      <c r="DP143" s="97"/>
      <c r="DQ143" s="97"/>
      <c r="DR143" s="97"/>
      <c r="DS143" s="97"/>
      <c r="DT143" s="97"/>
      <c r="DU143" s="97"/>
      <c r="DV143" s="97"/>
      <c r="DW143" s="97"/>
      <c r="DX143" s="97"/>
      <c r="DY143" s="97"/>
      <c r="DZ143" s="97"/>
      <c r="EA143" s="97"/>
      <c r="EB143" s="97"/>
      <c r="EC143" s="97"/>
      <c r="ED143" s="97"/>
      <c r="EE143" s="97"/>
      <c r="EF143" s="97"/>
      <c r="EG143" s="97"/>
      <c r="EH143" s="97"/>
      <c r="EI143" s="97"/>
      <c r="EJ143" s="97"/>
      <c r="EK143" s="97"/>
      <c r="EL143" s="97"/>
      <c r="EM143" s="97"/>
      <c r="EN143" s="97"/>
      <c r="EO143" s="97"/>
      <c r="EP143" s="97"/>
      <c r="EQ143" s="97"/>
      <c r="ER143" s="97"/>
      <c r="ES143" s="97"/>
      <c r="ET143" s="97"/>
      <c r="EU143" s="97"/>
      <c r="EV143" s="97"/>
      <c r="EW143" s="97"/>
      <c r="EX143" s="97"/>
      <c r="EY143" s="97"/>
      <c r="EZ143" s="97"/>
      <c r="FA143" s="97"/>
      <c r="FB143" s="97"/>
      <c r="FC143" s="97"/>
      <c r="FD143" s="97"/>
      <c r="FE143" s="97"/>
      <c r="FF143" s="97"/>
      <c r="FG143" s="97"/>
      <c r="FH143" s="97"/>
      <c r="FI143" s="97"/>
      <c r="FJ143" s="97"/>
      <c r="FK143" s="97"/>
      <c r="FL143" s="97"/>
      <c r="FM143" s="97"/>
      <c r="FN143" s="97"/>
      <c r="FO143" s="97"/>
      <c r="FP143" s="97"/>
      <c r="FQ143" s="97"/>
      <c r="FR143" s="97"/>
      <c r="FS143" s="97"/>
      <c r="FT143" s="97"/>
      <c r="FU143" s="97"/>
      <c r="FV143" s="97"/>
      <c r="FW143" s="97"/>
      <c r="FX143" s="97"/>
      <c r="FY143" s="97"/>
      <c r="FZ143" s="97"/>
      <c r="GA143" s="97"/>
      <c r="GB143" s="97"/>
      <c r="GC143" s="97"/>
      <c r="GD143" s="97"/>
      <c r="GE143" s="97"/>
      <c r="GF143" s="97"/>
      <c r="GG143" s="97"/>
      <c r="GH143" s="97"/>
      <c r="GI143" s="97"/>
      <c r="GJ143" s="97"/>
      <c r="GK143" s="97"/>
      <c r="GL143" s="97"/>
      <c r="GM143" s="97"/>
      <c r="GN143" s="97"/>
      <c r="GO143" s="97"/>
      <c r="GP143" s="97"/>
      <c r="GQ143" s="97"/>
      <c r="GR143" s="97"/>
      <c r="GS143" s="97"/>
      <c r="GT143" s="97"/>
      <c r="GU143" s="97"/>
      <c r="GV143" s="97"/>
      <c r="GW143" s="97"/>
      <c r="GX143" s="97"/>
      <c r="GY143" s="97"/>
      <c r="GZ143" s="97"/>
      <c r="HA143" s="97"/>
      <c r="HB143" s="97"/>
      <c r="HC143" s="97"/>
      <c r="HD143" s="97"/>
      <c r="HE143" s="97"/>
      <c r="HF143" s="97"/>
      <c r="HG143" s="97"/>
      <c r="HH143" s="97"/>
      <c r="HI143" s="97"/>
      <c r="HJ143" s="97"/>
      <c r="HK143" s="97"/>
      <c r="HL143" s="97"/>
      <c r="HM143" s="97"/>
      <c r="HN143" s="97"/>
      <c r="HO143" s="97"/>
      <c r="HP143" s="97"/>
      <c r="HQ143" s="97"/>
      <c r="HR143" s="97"/>
      <c r="HS143" s="97"/>
      <c r="HT143" s="97"/>
      <c r="HU143" s="97"/>
      <c r="HV143" s="97"/>
      <c r="HW143" s="97"/>
      <c r="HX143" s="97"/>
      <c r="HY143" s="97"/>
      <c r="HZ143" s="97"/>
      <c r="IA143" s="97"/>
      <c r="IB143" s="97"/>
      <c r="IC143" s="97"/>
      <c r="ID143" s="97"/>
      <c r="IE143" s="97"/>
      <c r="IF143" s="97"/>
      <c r="IG143" s="97"/>
      <c r="IH143" s="97"/>
      <c r="II143" s="97"/>
      <c r="IJ143" s="97"/>
    </row>
    <row r="144" spans="1:244" ht="18" customHeight="1">
      <c r="A144" s="229" t="s">
        <v>713</v>
      </c>
      <c r="B144" s="230" t="s">
        <v>422</v>
      </c>
      <c r="C144" s="231" t="s">
        <v>423</v>
      </c>
      <c r="D144" s="231"/>
      <c r="E144" s="232"/>
      <c r="F144" s="233"/>
      <c r="G144" s="234" t="s">
        <v>316</v>
      </c>
      <c r="H144" s="234" t="s">
        <v>887</v>
      </c>
      <c r="I144" s="233" t="s">
        <v>888</v>
      </c>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c r="DM144" s="97"/>
      <c r="DN144" s="97"/>
      <c r="DO144" s="97"/>
      <c r="DP144" s="97"/>
      <c r="DQ144" s="97"/>
      <c r="DR144" s="97"/>
      <c r="DS144" s="97"/>
      <c r="DT144" s="97"/>
      <c r="DU144" s="97"/>
      <c r="DV144" s="97"/>
      <c r="DW144" s="97"/>
      <c r="DX144" s="97"/>
      <c r="DY144" s="97"/>
      <c r="DZ144" s="97"/>
      <c r="EA144" s="97"/>
      <c r="EB144" s="97"/>
      <c r="EC144" s="97"/>
      <c r="ED144" s="97"/>
      <c r="EE144" s="97"/>
      <c r="EF144" s="97"/>
      <c r="EG144" s="97"/>
      <c r="EH144" s="97"/>
      <c r="EI144" s="97"/>
      <c r="EJ144" s="97"/>
      <c r="EK144" s="97"/>
      <c r="EL144" s="97"/>
      <c r="EM144" s="97"/>
      <c r="EN144" s="97"/>
      <c r="EO144" s="97"/>
      <c r="EP144" s="97"/>
      <c r="EQ144" s="97"/>
      <c r="ER144" s="97"/>
      <c r="ES144" s="97"/>
      <c r="ET144" s="97"/>
      <c r="EU144" s="97"/>
      <c r="EV144" s="97"/>
      <c r="EW144" s="97"/>
      <c r="EX144" s="97"/>
      <c r="EY144" s="97"/>
      <c r="EZ144" s="97"/>
      <c r="FA144" s="97"/>
      <c r="FB144" s="97"/>
      <c r="FC144" s="97"/>
      <c r="FD144" s="97"/>
      <c r="FE144" s="97"/>
      <c r="FF144" s="97"/>
      <c r="FG144" s="97"/>
      <c r="FH144" s="97"/>
      <c r="FI144" s="97"/>
      <c r="FJ144" s="97"/>
      <c r="FK144" s="97"/>
      <c r="FL144" s="97"/>
      <c r="FM144" s="97"/>
      <c r="FN144" s="97"/>
      <c r="FO144" s="97"/>
      <c r="FP144" s="97"/>
      <c r="FQ144" s="97"/>
      <c r="FR144" s="97"/>
      <c r="FS144" s="97"/>
      <c r="FT144" s="97"/>
      <c r="FU144" s="97"/>
      <c r="FV144" s="97"/>
      <c r="FW144" s="97"/>
      <c r="FX144" s="97"/>
      <c r="FY144" s="97"/>
      <c r="FZ144" s="97"/>
      <c r="GA144" s="97"/>
      <c r="GB144" s="97"/>
      <c r="GC144" s="97"/>
      <c r="GD144" s="97"/>
      <c r="GE144" s="97"/>
      <c r="GF144" s="97"/>
      <c r="GG144" s="97"/>
      <c r="GH144" s="97"/>
      <c r="GI144" s="97"/>
      <c r="GJ144" s="97"/>
      <c r="GK144" s="97"/>
      <c r="GL144" s="97"/>
      <c r="GM144" s="97"/>
      <c r="GN144" s="97"/>
      <c r="GO144" s="97"/>
      <c r="GP144" s="97"/>
      <c r="GQ144" s="97"/>
      <c r="GR144" s="97"/>
      <c r="GS144" s="97"/>
      <c r="GT144" s="97"/>
      <c r="GU144" s="97"/>
      <c r="GV144" s="97"/>
      <c r="GW144" s="97"/>
      <c r="GX144" s="97"/>
      <c r="GY144" s="97"/>
      <c r="GZ144" s="97"/>
      <c r="HA144" s="97"/>
      <c r="HB144" s="97"/>
      <c r="HC144" s="97"/>
      <c r="HD144" s="97"/>
      <c r="HE144" s="97"/>
      <c r="HF144" s="97"/>
      <c r="HG144" s="97"/>
      <c r="HH144" s="97"/>
      <c r="HI144" s="97"/>
      <c r="HJ144" s="97"/>
      <c r="HK144" s="97"/>
      <c r="HL144" s="97"/>
      <c r="HM144" s="97"/>
      <c r="HN144" s="97"/>
      <c r="HO144" s="97"/>
      <c r="HP144" s="97"/>
      <c r="HQ144" s="97"/>
      <c r="HR144" s="97"/>
      <c r="HS144" s="97"/>
      <c r="HT144" s="97"/>
      <c r="HU144" s="97"/>
      <c r="HV144" s="97"/>
      <c r="HW144" s="97"/>
      <c r="HX144" s="97"/>
      <c r="HY144" s="97"/>
      <c r="HZ144" s="97"/>
      <c r="IA144" s="97"/>
      <c r="IB144" s="97"/>
      <c r="IC144" s="97"/>
      <c r="ID144" s="97"/>
      <c r="IE144" s="97"/>
      <c r="IF144" s="97"/>
      <c r="IG144" s="97"/>
      <c r="IH144" s="97"/>
      <c r="II144" s="97"/>
      <c r="IJ144" s="97"/>
    </row>
    <row r="145" spans="1:244" ht="18" customHeight="1">
      <c r="A145" s="229" t="s">
        <v>713</v>
      </c>
      <c r="B145" s="230" t="s">
        <v>422</v>
      </c>
      <c r="C145" s="231" t="s">
        <v>423</v>
      </c>
      <c r="D145" s="231"/>
      <c r="E145" s="232"/>
      <c r="F145" s="233"/>
      <c r="G145" s="234" t="s">
        <v>316</v>
      </c>
      <c r="H145" s="234" t="s">
        <v>889</v>
      </c>
      <c r="I145" s="233" t="s">
        <v>685</v>
      </c>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c r="DQ145" s="97"/>
      <c r="DR145" s="97"/>
      <c r="DS145" s="97"/>
      <c r="DT145" s="97"/>
      <c r="DU145" s="97"/>
      <c r="DV145" s="97"/>
      <c r="DW145" s="97"/>
      <c r="DX145" s="97"/>
      <c r="DY145" s="97"/>
      <c r="DZ145" s="97"/>
      <c r="EA145" s="97"/>
      <c r="EB145" s="97"/>
      <c r="EC145" s="97"/>
      <c r="ED145" s="97"/>
      <c r="EE145" s="97"/>
      <c r="EF145" s="97"/>
      <c r="EG145" s="97"/>
      <c r="EH145" s="97"/>
      <c r="EI145" s="97"/>
      <c r="EJ145" s="97"/>
      <c r="EK145" s="97"/>
      <c r="EL145" s="97"/>
      <c r="EM145" s="97"/>
      <c r="EN145" s="97"/>
      <c r="EO145" s="97"/>
      <c r="EP145" s="97"/>
      <c r="EQ145" s="97"/>
      <c r="ER145" s="97"/>
      <c r="ES145" s="97"/>
      <c r="ET145" s="97"/>
      <c r="EU145" s="97"/>
      <c r="EV145" s="97"/>
      <c r="EW145" s="97"/>
      <c r="EX145" s="97"/>
      <c r="EY145" s="97"/>
      <c r="EZ145" s="97"/>
      <c r="FA145" s="97"/>
      <c r="FB145" s="97"/>
      <c r="FC145" s="97"/>
      <c r="FD145" s="97"/>
      <c r="FE145" s="97"/>
      <c r="FF145" s="97"/>
      <c r="FG145" s="97"/>
      <c r="FH145" s="97"/>
      <c r="FI145" s="97"/>
      <c r="FJ145" s="97"/>
      <c r="FK145" s="97"/>
      <c r="FL145" s="97"/>
      <c r="FM145" s="97"/>
      <c r="FN145" s="97"/>
      <c r="FO145" s="97"/>
      <c r="FP145" s="97"/>
      <c r="FQ145" s="97"/>
      <c r="FR145" s="97"/>
      <c r="FS145" s="97"/>
      <c r="FT145" s="97"/>
      <c r="FU145" s="97"/>
      <c r="FV145" s="97"/>
      <c r="FW145" s="97"/>
      <c r="FX145" s="97"/>
      <c r="FY145" s="97"/>
      <c r="FZ145" s="97"/>
      <c r="GA145" s="97"/>
      <c r="GB145" s="97"/>
      <c r="GC145" s="97"/>
      <c r="GD145" s="97"/>
      <c r="GE145" s="97"/>
      <c r="GF145" s="97"/>
      <c r="GG145" s="97"/>
      <c r="GH145" s="97"/>
      <c r="GI145" s="97"/>
      <c r="GJ145" s="97"/>
      <c r="GK145" s="97"/>
      <c r="GL145" s="97"/>
      <c r="GM145" s="97"/>
      <c r="GN145" s="97"/>
      <c r="GO145" s="97"/>
      <c r="GP145" s="97"/>
      <c r="GQ145" s="97"/>
      <c r="GR145" s="97"/>
      <c r="GS145" s="97"/>
      <c r="GT145" s="97"/>
      <c r="GU145" s="97"/>
      <c r="GV145" s="97"/>
      <c r="GW145" s="97"/>
      <c r="GX145" s="97"/>
      <c r="GY145" s="97"/>
      <c r="GZ145" s="97"/>
      <c r="HA145" s="97"/>
      <c r="HB145" s="97"/>
      <c r="HC145" s="97"/>
      <c r="HD145" s="97"/>
      <c r="HE145" s="97"/>
      <c r="HF145" s="97"/>
      <c r="HG145" s="97"/>
      <c r="HH145" s="97"/>
      <c r="HI145" s="97"/>
      <c r="HJ145" s="97"/>
      <c r="HK145" s="97"/>
      <c r="HL145" s="97"/>
      <c r="HM145" s="97"/>
      <c r="HN145" s="97"/>
      <c r="HO145" s="97"/>
      <c r="HP145" s="97"/>
      <c r="HQ145" s="97"/>
      <c r="HR145" s="97"/>
      <c r="HS145" s="97"/>
      <c r="HT145" s="97"/>
      <c r="HU145" s="97"/>
      <c r="HV145" s="97"/>
      <c r="HW145" s="97"/>
      <c r="HX145" s="97"/>
      <c r="HY145" s="97"/>
      <c r="HZ145" s="97"/>
      <c r="IA145" s="97"/>
      <c r="IB145" s="97"/>
      <c r="IC145" s="97"/>
      <c r="ID145" s="97"/>
      <c r="IE145" s="97"/>
      <c r="IF145" s="97"/>
      <c r="IG145" s="97"/>
      <c r="IH145" s="97"/>
      <c r="II145" s="97"/>
      <c r="IJ145" s="97"/>
    </row>
    <row r="146" spans="1:244" ht="18" customHeight="1">
      <c r="A146" s="229" t="s">
        <v>713</v>
      </c>
      <c r="B146" s="230" t="s">
        <v>422</v>
      </c>
      <c r="C146" s="231" t="s">
        <v>423</v>
      </c>
      <c r="D146" s="231"/>
      <c r="E146" s="232"/>
      <c r="F146" s="233"/>
      <c r="G146" s="234" t="s">
        <v>316</v>
      </c>
      <c r="H146" s="234" t="s">
        <v>890</v>
      </c>
      <c r="I146" s="233" t="s">
        <v>891</v>
      </c>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c r="DQ146" s="97"/>
      <c r="DR146" s="97"/>
      <c r="DS146" s="97"/>
      <c r="DT146" s="97"/>
      <c r="DU146" s="97"/>
      <c r="DV146" s="97"/>
      <c r="DW146" s="97"/>
      <c r="DX146" s="97"/>
      <c r="DY146" s="97"/>
      <c r="DZ146" s="97"/>
      <c r="EA146" s="97"/>
      <c r="EB146" s="97"/>
      <c r="EC146" s="97"/>
      <c r="ED146" s="97"/>
      <c r="EE146" s="97"/>
      <c r="EF146" s="97"/>
      <c r="EG146" s="97"/>
      <c r="EH146" s="97"/>
      <c r="EI146" s="97"/>
      <c r="EJ146" s="97"/>
      <c r="EK146" s="97"/>
      <c r="EL146" s="97"/>
      <c r="EM146" s="97"/>
      <c r="EN146" s="97"/>
      <c r="EO146" s="97"/>
      <c r="EP146" s="97"/>
      <c r="EQ146" s="97"/>
      <c r="ER146" s="97"/>
      <c r="ES146" s="97"/>
      <c r="ET146" s="97"/>
      <c r="EU146" s="97"/>
      <c r="EV146" s="97"/>
      <c r="EW146" s="97"/>
      <c r="EX146" s="97"/>
      <c r="EY146" s="97"/>
      <c r="EZ146" s="97"/>
      <c r="FA146" s="97"/>
      <c r="FB146" s="97"/>
      <c r="FC146" s="97"/>
      <c r="FD146" s="97"/>
      <c r="FE146" s="97"/>
      <c r="FF146" s="97"/>
      <c r="FG146" s="97"/>
      <c r="FH146" s="97"/>
      <c r="FI146" s="97"/>
      <c r="FJ146" s="97"/>
      <c r="FK146" s="97"/>
      <c r="FL146" s="97"/>
      <c r="FM146" s="97"/>
      <c r="FN146" s="97"/>
      <c r="FO146" s="97"/>
      <c r="FP146" s="97"/>
      <c r="FQ146" s="97"/>
      <c r="FR146" s="97"/>
      <c r="FS146" s="97"/>
      <c r="FT146" s="97"/>
      <c r="FU146" s="97"/>
      <c r="FV146" s="97"/>
      <c r="FW146" s="97"/>
      <c r="FX146" s="97"/>
      <c r="FY146" s="97"/>
      <c r="FZ146" s="97"/>
      <c r="GA146" s="97"/>
      <c r="GB146" s="97"/>
      <c r="GC146" s="97"/>
      <c r="GD146" s="97"/>
      <c r="GE146" s="97"/>
      <c r="GF146" s="97"/>
      <c r="GG146" s="97"/>
      <c r="GH146" s="97"/>
      <c r="GI146" s="97"/>
      <c r="GJ146" s="97"/>
      <c r="GK146" s="97"/>
      <c r="GL146" s="97"/>
      <c r="GM146" s="97"/>
      <c r="GN146" s="97"/>
      <c r="GO146" s="97"/>
      <c r="GP146" s="97"/>
      <c r="GQ146" s="97"/>
      <c r="GR146" s="97"/>
      <c r="GS146" s="97"/>
      <c r="GT146" s="97"/>
      <c r="GU146" s="97"/>
      <c r="GV146" s="97"/>
      <c r="GW146" s="97"/>
      <c r="GX146" s="97"/>
      <c r="GY146" s="97"/>
      <c r="GZ146" s="97"/>
      <c r="HA146" s="97"/>
      <c r="HB146" s="97"/>
      <c r="HC146" s="97"/>
      <c r="HD146" s="97"/>
      <c r="HE146" s="97"/>
      <c r="HF146" s="97"/>
      <c r="HG146" s="97"/>
      <c r="HH146" s="97"/>
      <c r="HI146" s="97"/>
      <c r="HJ146" s="97"/>
      <c r="HK146" s="97"/>
      <c r="HL146" s="97"/>
      <c r="HM146" s="97"/>
      <c r="HN146" s="97"/>
      <c r="HO146" s="97"/>
      <c r="HP146" s="97"/>
      <c r="HQ146" s="97"/>
      <c r="HR146" s="97"/>
      <c r="HS146" s="97"/>
      <c r="HT146" s="97"/>
      <c r="HU146" s="97"/>
      <c r="HV146" s="97"/>
      <c r="HW146" s="97"/>
      <c r="HX146" s="97"/>
      <c r="HY146" s="97"/>
      <c r="HZ146" s="97"/>
      <c r="IA146" s="97"/>
      <c r="IB146" s="97"/>
      <c r="IC146" s="97"/>
      <c r="ID146" s="97"/>
      <c r="IE146" s="97"/>
      <c r="IF146" s="97"/>
      <c r="IG146" s="97"/>
      <c r="IH146" s="97"/>
      <c r="II146" s="97"/>
      <c r="IJ146" s="97"/>
    </row>
    <row r="147" spans="1:244" ht="18" customHeight="1">
      <c r="A147" s="229" t="s">
        <v>713</v>
      </c>
      <c r="B147" s="230" t="s">
        <v>422</v>
      </c>
      <c r="C147" s="231" t="s">
        <v>423</v>
      </c>
      <c r="D147" s="231"/>
      <c r="E147" s="232"/>
      <c r="F147" s="233"/>
      <c r="G147" s="234" t="s">
        <v>316</v>
      </c>
      <c r="H147" s="234" t="s">
        <v>892</v>
      </c>
      <c r="I147" s="233" t="s">
        <v>663</v>
      </c>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c r="DY147" s="97"/>
      <c r="DZ147" s="97"/>
      <c r="EA147" s="97"/>
      <c r="EB147" s="97"/>
      <c r="EC147" s="97"/>
      <c r="ED147" s="97"/>
      <c r="EE147" s="97"/>
      <c r="EF147" s="97"/>
      <c r="EG147" s="97"/>
      <c r="EH147" s="97"/>
      <c r="EI147" s="97"/>
      <c r="EJ147" s="97"/>
      <c r="EK147" s="97"/>
      <c r="EL147" s="97"/>
      <c r="EM147" s="97"/>
      <c r="EN147" s="97"/>
      <c r="EO147" s="97"/>
      <c r="EP147" s="97"/>
      <c r="EQ147" s="97"/>
      <c r="ER147" s="97"/>
      <c r="ES147" s="97"/>
      <c r="ET147" s="97"/>
      <c r="EU147" s="97"/>
      <c r="EV147" s="97"/>
      <c r="EW147" s="97"/>
      <c r="EX147" s="97"/>
      <c r="EY147" s="97"/>
      <c r="EZ147" s="97"/>
      <c r="FA147" s="97"/>
      <c r="FB147" s="97"/>
      <c r="FC147" s="97"/>
      <c r="FD147" s="97"/>
      <c r="FE147" s="97"/>
      <c r="FF147" s="97"/>
      <c r="FG147" s="97"/>
      <c r="FH147" s="97"/>
      <c r="FI147" s="97"/>
      <c r="FJ147" s="97"/>
      <c r="FK147" s="97"/>
      <c r="FL147" s="97"/>
      <c r="FM147" s="97"/>
      <c r="FN147" s="97"/>
      <c r="FO147" s="97"/>
      <c r="FP147" s="97"/>
      <c r="FQ147" s="97"/>
      <c r="FR147" s="97"/>
      <c r="FS147" s="97"/>
      <c r="FT147" s="97"/>
      <c r="FU147" s="97"/>
      <c r="FV147" s="97"/>
      <c r="FW147" s="97"/>
      <c r="FX147" s="97"/>
      <c r="FY147" s="97"/>
      <c r="FZ147" s="97"/>
      <c r="GA147" s="97"/>
      <c r="GB147" s="97"/>
      <c r="GC147" s="97"/>
      <c r="GD147" s="97"/>
      <c r="GE147" s="97"/>
      <c r="GF147" s="97"/>
      <c r="GG147" s="97"/>
      <c r="GH147" s="97"/>
      <c r="GI147" s="97"/>
      <c r="GJ147" s="97"/>
      <c r="GK147" s="97"/>
      <c r="GL147" s="97"/>
      <c r="GM147" s="97"/>
      <c r="GN147" s="97"/>
      <c r="GO147" s="97"/>
      <c r="GP147" s="97"/>
      <c r="GQ147" s="97"/>
      <c r="GR147" s="97"/>
      <c r="GS147" s="97"/>
      <c r="GT147" s="97"/>
      <c r="GU147" s="97"/>
      <c r="GV147" s="97"/>
      <c r="GW147" s="97"/>
      <c r="GX147" s="97"/>
      <c r="GY147" s="97"/>
      <c r="GZ147" s="97"/>
      <c r="HA147" s="97"/>
      <c r="HB147" s="97"/>
      <c r="HC147" s="97"/>
      <c r="HD147" s="97"/>
      <c r="HE147" s="97"/>
      <c r="HF147" s="97"/>
      <c r="HG147" s="97"/>
      <c r="HH147" s="97"/>
      <c r="HI147" s="97"/>
      <c r="HJ147" s="97"/>
      <c r="HK147" s="97"/>
      <c r="HL147" s="97"/>
      <c r="HM147" s="97"/>
      <c r="HN147" s="97"/>
      <c r="HO147" s="97"/>
      <c r="HP147" s="97"/>
      <c r="HQ147" s="97"/>
      <c r="HR147" s="97"/>
      <c r="HS147" s="97"/>
      <c r="HT147" s="97"/>
      <c r="HU147" s="97"/>
      <c r="HV147" s="97"/>
      <c r="HW147" s="97"/>
      <c r="HX147" s="97"/>
      <c r="HY147" s="97"/>
      <c r="HZ147" s="97"/>
      <c r="IA147" s="97"/>
      <c r="IB147" s="97"/>
      <c r="IC147" s="97"/>
      <c r="ID147" s="97"/>
      <c r="IE147" s="97"/>
      <c r="IF147" s="97"/>
      <c r="IG147" s="97"/>
      <c r="IH147" s="97"/>
      <c r="II147" s="97"/>
      <c r="IJ147" s="97"/>
    </row>
    <row r="148" spans="1:244" ht="18" customHeight="1">
      <c r="A148" s="229" t="s">
        <v>713</v>
      </c>
      <c r="B148" s="230" t="s">
        <v>422</v>
      </c>
      <c r="C148" s="231" t="s">
        <v>423</v>
      </c>
      <c r="D148" s="231"/>
      <c r="E148" s="232"/>
      <c r="F148" s="233"/>
      <c r="G148" s="234" t="s">
        <v>316</v>
      </c>
      <c r="H148" s="234" t="s">
        <v>893</v>
      </c>
      <c r="I148" s="233" t="s">
        <v>894</v>
      </c>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c r="DM148" s="97"/>
      <c r="DN148" s="97"/>
      <c r="DO148" s="97"/>
      <c r="DP148" s="97"/>
      <c r="DQ148" s="97"/>
      <c r="DR148" s="97"/>
      <c r="DS148" s="97"/>
      <c r="DT148" s="97"/>
      <c r="DU148" s="97"/>
      <c r="DV148" s="97"/>
      <c r="DW148" s="97"/>
      <c r="DX148" s="97"/>
      <c r="DY148" s="97"/>
      <c r="DZ148" s="97"/>
      <c r="EA148" s="97"/>
      <c r="EB148" s="97"/>
      <c r="EC148" s="97"/>
      <c r="ED148" s="97"/>
      <c r="EE148" s="97"/>
      <c r="EF148" s="97"/>
      <c r="EG148" s="97"/>
      <c r="EH148" s="97"/>
      <c r="EI148" s="97"/>
      <c r="EJ148" s="97"/>
      <c r="EK148" s="97"/>
      <c r="EL148" s="97"/>
      <c r="EM148" s="97"/>
      <c r="EN148" s="97"/>
      <c r="EO148" s="97"/>
      <c r="EP148" s="97"/>
      <c r="EQ148" s="97"/>
      <c r="ER148" s="97"/>
      <c r="ES148" s="97"/>
      <c r="ET148" s="97"/>
      <c r="EU148" s="97"/>
      <c r="EV148" s="97"/>
      <c r="EW148" s="97"/>
      <c r="EX148" s="97"/>
      <c r="EY148" s="97"/>
      <c r="EZ148" s="97"/>
      <c r="FA148" s="97"/>
      <c r="FB148" s="97"/>
      <c r="FC148" s="97"/>
      <c r="FD148" s="97"/>
      <c r="FE148" s="97"/>
      <c r="FF148" s="97"/>
      <c r="FG148" s="97"/>
      <c r="FH148" s="97"/>
      <c r="FI148" s="97"/>
      <c r="FJ148" s="97"/>
      <c r="FK148" s="97"/>
      <c r="FL148" s="97"/>
      <c r="FM148" s="97"/>
      <c r="FN148" s="97"/>
      <c r="FO148" s="97"/>
      <c r="FP148" s="97"/>
      <c r="FQ148" s="97"/>
      <c r="FR148" s="97"/>
      <c r="FS148" s="97"/>
      <c r="FT148" s="97"/>
      <c r="FU148" s="97"/>
      <c r="FV148" s="97"/>
      <c r="FW148" s="97"/>
      <c r="FX148" s="97"/>
      <c r="FY148" s="97"/>
      <c r="FZ148" s="97"/>
      <c r="GA148" s="97"/>
      <c r="GB148" s="97"/>
      <c r="GC148" s="97"/>
      <c r="GD148" s="97"/>
      <c r="GE148" s="97"/>
      <c r="GF148" s="97"/>
      <c r="GG148" s="97"/>
      <c r="GH148" s="97"/>
      <c r="GI148" s="97"/>
      <c r="GJ148" s="97"/>
      <c r="GK148" s="97"/>
      <c r="GL148" s="97"/>
      <c r="GM148" s="97"/>
      <c r="GN148" s="97"/>
      <c r="GO148" s="97"/>
      <c r="GP148" s="97"/>
      <c r="GQ148" s="97"/>
      <c r="GR148" s="97"/>
      <c r="GS148" s="97"/>
      <c r="GT148" s="97"/>
      <c r="GU148" s="97"/>
      <c r="GV148" s="97"/>
      <c r="GW148" s="97"/>
      <c r="GX148" s="97"/>
      <c r="GY148" s="97"/>
      <c r="GZ148" s="97"/>
      <c r="HA148" s="97"/>
      <c r="HB148" s="97"/>
      <c r="HC148" s="97"/>
      <c r="HD148" s="97"/>
      <c r="HE148" s="97"/>
      <c r="HF148" s="97"/>
      <c r="HG148" s="97"/>
      <c r="HH148" s="97"/>
      <c r="HI148" s="97"/>
      <c r="HJ148" s="97"/>
      <c r="HK148" s="97"/>
      <c r="HL148" s="97"/>
      <c r="HM148" s="97"/>
      <c r="HN148" s="97"/>
      <c r="HO148" s="97"/>
      <c r="HP148" s="97"/>
      <c r="HQ148" s="97"/>
      <c r="HR148" s="97"/>
      <c r="HS148" s="97"/>
      <c r="HT148" s="97"/>
      <c r="HU148" s="97"/>
      <c r="HV148" s="97"/>
      <c r="HW148" s="97"/>
      <c r="HX148" s="97"/>
      <c r="HY148" s="97"/>
      <c r="HZ148" s="97"/>
      <c r="IA148" s="97"/>
      <c r="IB148" s="97"/>
      <c r="IC148" s="97"/>
      <c r="ID148" s="97"/>
      <c r="IE148" s="97"/>
      <c r="IF148" s="97"/>
      <c r="IG148" s="97"/>
      <c r="IH148" s="97"/>
      <c r="II148" s="97"/>
      <c r="IJ148" s="97"/>
    </row>
    <row r="149" spans="1:244" ht="18" customHeight="1">
      <c r="A149" s="229" t="s">
        <v>713</v>
      </c>
      <c r="B149" s="230" t="s">
        <v>422</v>
      </c>
      <c r="C149" s="231" t="s">
        <v>423</v>
      </c>
      <c r="D149" s="231"/>
      <c r="E149" s="232"/>
      <c r="F149" s="233"/>
      <c r="G149" s="234" t="s">
        <v>316</v>
      </c>
      <c r="H149" s="234" t="s">
        <v>895</v>
      </c>
      <c r="I149" s="233" t="s">
        <v>896</v>
      </c>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c r="DM149" s="97"/>
      <c r="DN149" s="97"/>
      <c r="DO149" s="97"/>
      <c r="DP149" s="97"/>
      <c r="DQ149" s="97"/>
      <c r="DR149" s="97"/>
      <c r="DS149" s="97"/>
      <c r="DT149" s="97"/>
      <c r="DU149" s="97"/>
      <c r="DV149" s="97"/>
      <c r="DW149" s="97"/>
      <c r="DX149" s="97"/>
      <c r="DY149" s="97"/>
      <c r="DZ149" s="97"/>
      <c r="EA149" s="97"/>
      <c r="EB149" s="97"/>
      <c r="EC149" s="97"/>
      <c r="ED149" s="97"/>
      <c r="EE149" s="97"/>
      <c r="EF149" s="97"/>
      <c r="EG149" s="97"/>
      <c r="EH149" s="97"/>
      <c r="EI149" s="97"/>
      <c r="EJ149" s="97"/>
      <c r="EK149" s="97"/>
      <c r="EL149" s="97"/>
      <c r="EM149" s="97"/>
      <c r="EN149" s="97"/>
      <c r="EO149" s="97"/>
      <c r="EP149" s="97"/>
      <c r="EQ149" s="97"/>
      <c r="ER149" s="97"/>
      <c r="ES149" s="97"/>
      <c r="ET149" s="97"/>
      <c r="EU149" s="97"/>
      <c r="EV149" s="97"/>
      <c r="EW149" s="97"/>
      <c r="EX149" s="97"/>
      <c r="EY149" s="97"/>
      <c r="EZ149" s="97"/>
      <c r="FA149" s="97"/>
      <c r="FB149" s="97"/>
      <c r="FC149" s="97"/>
      <c r="FD149" s="97"/>
      <c r="FE149" s="97"/>
      <c r="FF149" s="97"/>
      <c r="FG149" s="97"/>
      <c r="FH149" s="97"/>
      <c r="FI149" s="97"/>
      <c r="FJ149" s="97"/>
      <c r="FK149" s="97"/>
      <c r="FL149" s="97"/>
      <c r="FM149" s="97"/>
      <c r="FN149" s="97"/>
      <c r="FO149" s="97"/>
      <c r="FP149" s="97"/>
      <c r="FQ149" s="97"/>
      <c r="FR149" s="97"/>
      <c r="FS149" s="97"/>
      <c r="FT149" s="97"/>
      <c r="FU149" s="97"/>
      <c r="FV149" s="97"/>
      <c r="FW149" s="97"/>
      <c r="FX149" s="97"/>
      <c r="FY149" s="97"/>
      <c r="FZ149" s="97"/>
      <c r="GA149" s="97"/>
      <c r="GB149" s="97"/>
      <c r="GC149" s="97"/>
      <c r="GD149" s="97"/>
      <c r="GE149" s="97"/>
      <c r="GF149" s="97"/>
      <c r="GG149" s="97"/>
      <c r="GH149" s="97"/>
      <c r="GI149" s="97"/>
      <c r="GJ149" s="97"/>
      <c r="GK149" s="97"/>
      <c r="GL149" s="97"/>
      <c r="GM149" s="97"/>
      <c r="GN149" s="97"/>
      <c r="GO149" s="97"/>
      <c r="GP149" s="97"/>
      <c r="GQ149" s="97"/>
      <c r="GR149" s="97"/>
      <c r="GS149" s="97"/>
      <c r="GT149" s="97"/>
      <c r="GU149" s="97"/>
      <c r="GV149" s="97"/>
      <c r="GW149" s="97"/>
      <c r="GX149" s="97"/>
      <c r="GY149" s="97"/>
      <c r="GZ149" s="97"/>
      <c r="HA149" s="97"/>
      <c r="HB149" s="97"/>
      <c r="HC149" s="97"/>
      <c r="HD149" s="97"/>
      <c r="HE149" s="97"/>
      <c r="HF149" s="97"/>
      <c r="HG149" s="97"/>
      <c r="HH149" s="97"/>
      <c r="HI149" s="97"/>
      <c r="HJ149" s="97"/>
      <c r="HK149" s="97"/>
      <c r="HL149" s="97"/>
      <c r="HM149" s="97"/>
      <c r="HN149" s="97"/>
      <c r="HO149" s="97"/>
      <c r="HP149" s="97"/>
      <c r="HQ149" s="97"/>
      <c r="HR149" s="97"/>
      <c r="HS149" s="97"/>
      <c r="HT149" s="97"/>
      <c r="HU149" s="97"/>
      <c r="HV149" s="97"/>
      <c r="HW149" s="97"/>
      <c r="HX149" s="97"/>
      <c r="HY149" s="97"/>
      <c r="HZ149" s="97"/>
      <c r="IA149" s="97"/>
      <c r="IB149" s="97"/>
      <c r="IC149" s="97"/>
      <c r="ID149" s="97"/>
      <c r="IE149" s="97"/>
      <c r="IF149" s="97"/>
      <c r="IG149" s="97"/>
      <c r="IH149" s="97"/>
      <c r="II149" s="97"/>
      <c r="IJ149" s="97"/>
    </row>
    <row r="150" spans="1:244" ht="18" customHeight="1">
      <c r="A150" s="229" t="s">
        <v>713</v>
      </c>
      <c r="B150" s="230" t="s">
        <v>422</v>
      </c>
      <c r="C150" s="231" t="s">
        <v>423</v>
      </c>
      <c r="D150" s="231"/>
      <c r="E150" s="232"/>
      <c r="F150" s="233"/>
      <c r="G150" s="234" t="s">
        <v>316</v>
      </c>
      <c r="H150" s="234" t="s">
        <v>897</v>
      </c>
      <c r="I150" s="233" t="s">
        <v>898</v>
      </c>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7"/>
      <c r="DJ150" s="97"/>
      <c r="DK150" s="97"/>
      <c r="DL150" s="97"/>
      <c r="DM150" s="97"/>
      <c r="DN150" s="97"/>
      <c r="DO150" s="97"/>
      <c r="DP150" s="97"/>
      <c r="DQ150" s="97"/>
      <c r="DR150" s="97"/>
      <c r="DS150" s="97"/>
      <c r="DT150" s="97"/>
      <c r="DU150" s="97"/>
      <c r="DV150" s="97"/>
      <c r="DW150" s="97"/>
      <c r="DX150" s="97"/>
      <c r="DY150" s="97"/>
      <c r="DZ150" s="97"/>
      <c r="EA150" s="97"/>
      <c r="EB150" s="97"/>
      <c r="EC150" s="97"/>
      <c r="ED150" s="97"/>
      <c r="EE150" s="97"/>
      <c r="EF150" s="97"/>
      <c r="EG150" s="97"/>
      <c r="EH150" s="97"/>
      <c r="EI150" s="97"/>
      <c r="EJ150" s="97"/>
      <c r="EK150" s="97"/>
      <c r="EL150" s="97"/>
      <c r="EM150" s="97"/>
      <c r="EN150" s="97"/>
      <c r="EO150" s="97"/>
      <c r="EP150" s="97"/>
      <c r="EQ150" s="97"/>
      <c r="ER150" s="97"/>
      <c r="ES150" s="97"/>
      <c r="ET150" s="97"/>
      <c r="EU150" s="97"/>
      <c r="EV150" s="97"/>
      <c r="EW150" s="97"/>
      <c r="EX150" s="97"/>
      <c r="EY150" s="97"/>
      <c r="EZ150" s="97"/>
      <c r="FA150" s="97"/>
      <c r="FB150" s="97"/>
      <c r="FC150" s="97"/>
      <c r="FD150" s="97"/>
      <c r="FE150" s="97"/>
      <c r="FF150" s="97"/>
      <c r="FG150" s="97"/>
      <c r="FH150" s="97"/>
      <c r="FI150" s="97"/>
      <c r="FJ150" s="97"/>
      <c r="FK150" s="97"/>
      <c r="FL150" s="97"/>
      <c r="FM150" s="97"/>
      <c r="FN150" s="97"/>
      <c r="FO150" s="97"/>
      <c r="FP150" s="97"/>
      <c r="FQ150" s="97"/>
      <c r="FR150" s="97"/>
      <c r="FS150" s="97"/>
      <c r="FT150" s="97"/>
      <c r="FU150" s="97"/>
      <c r="FV150" s="97"/>
      <c r="FW150" s="97"/>
      <c r="FX150" s="97"/>
      <c r="FY150" s="97"/>
      <c r="FZ150" s="97"/>
      <c r="GA150" s="97"/>
      <c r="GB150" s="97"/>
      <c r="GC150" s="97"/>
      <c r="GD150" s="97"/>
      <c r="GE150" s="97"/>
      <c r="GF150" s="97"/>
      <c r="GG150" s="97"/>
      <c r="GH150" s="97"/>
      <c r="GI150" s="97"/>
      <c r="GJ150" s="97"/>
      <c r="GK150" s="97"/>
      <c r="GL150" s="97"/>
      <c r="GM150" s="97"/>
      <c r="GN150" s="97"/>
      <c r="GO150" s="97"/>
      <c r="GP150" s="97"/>
      <c r="GQ150" s="97"/>
      <c r="GR150" s="97"/>
      <c r="GS150" s="97"/>
      <c r="GT150" s="97"/>
      <c r="GU150" s="97"/>
      <c r="GV150" s="97"/>
      <c r="GW150" s="97"/>
      <c r="GX150" s="97"/>
      <c r="GY150" s="97"/>
      <c r="GZ150" s="97"/>
      <c r="HA150" s="97"/>
      <c r="HB150" s="97"/>
      <c r="HC150" s="97"/>
      <c r="HD150" s="97"/>
      <c r="HE150" s="97"/>
      <c r="HF150" s="97"/>
      <c r="HG150" s="97"/>
      <c r="HH150" s="97"/>
      <c r="HI150" s="97"/>
      <c r="HJ150" s="97"/>
      <c r="HK150" s="97"/>
      <c r="HL150" s="97"/>
      <c r="HM150" s="97"/>
      <c r="HN150" s="97"/>
      <c r="HO150" s="97"/>
      <c r="HP150" s="97"/>
      <c r="HQ150" s="97"/>
      <c r="HR150" s="97"/>
      <c r="HS150" s="97"/>
      <c r="HT150" s="97"/>
      <c r="HU150" s="97"/>
      <c r="HV150" s="97"/>
      <c r="HW150" s="97"/>
      <c r="HX150" s="97"/>
      <c r="HY150" s="97"/>
      <c r="HZ150" s="97"/>
      <c r="IA150" s="97"/>
      <c r="IB150" s="97"/>
      <c r="IC150" s="97"/>
      <c r="ID150" s="97"/>
      <c r="IE150" s="97"/>
      <c r="IF150" s="97"/>
      <c r="IG150" s="97"/>
      <c r="IH150" s="97"/>
      <c r="II150" s="97"/>
      <c r="IJ150" s="97"/>
    </row>
    <row r="151" spans="1:244" ht="18" customHeight="1">
      <c r="A151" s="229" t="s">
        <v>713</v>
      </c>
      <c r="B151" s="230" t="s">
        <v>422</v>
      </c>
      <c r="C151" s="231" t="s">
        <v>423</v>
      </c>
      <c r="D151" s="231"/>
      <c r="E151" s="232"/>
      <c r="F151" s="233"/>
      <c r="G151" s="234" t="s">
        <v>317</v>
      </c>
      <c r="H151" s="234" t="s">
        <v>899</v>
      </c>
      <c r="I151" s="233" t="s">
        <v>677</v>
      </c>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7"/>
      <c r="DJ151" s="97"/>
      <c r="DK151" s="97"/>
      <c r="DL151" s="97"/>
      <c r="DM151" s="97"/>
      <c r="DN151" s="97"/>
      <c r="DO151" s="97"/>
      <c r="DP151" s="97"/>
      <c r="DQ151" s="97"/>
      <c r="DR151" s="97"/>
      <c r="DS151" s="97"/>
      <c r="DT151" s="97"/>
      <c r="DU151" s="97"/>
      <c r="DV151" s="97"/>
      <c r="DW151" s="97"/>
      <c r="DX151" s="97"/>
      <c r="DY151" s="97"/>
      <c r="DZ151" s="97"/>
      <c r="EA151" s="97"/>
      <c r="EB151" s="97"/>
      <c r="EC151" s="97"/>
      <c r="ED151" s="97"/>
      <c r="EE151" s="97"/>
      <c r="EF151" s="97"/>
      <c r="EG151" s="97"/>
      <c r="EH151" s="97"/>
      <c r="EI151" s="97"/>
      <c r="EJ151" s="97"/>
      <c r="EK151" s="97"/>
      <c r="EL151" s="97"/>
      <c r="EM151" s="97"/>
      <c r="EN151" s="97"/>
      <c r="EO151" s="97"/>
      <c r="EP151" s="97"/>
      <c r="EQ151" s="97"/>
      <c r="ER151" s="97"/>
      <c r="ES151" s="97"/>
      <c r="ET151" s="97"/>
      <c r="EU151" s="97"/>
      <c r="EV151" s="97"/>
      <c r="EW151" s="97"/>
      <c r="EX151" s="97"/>
      <c r="EY151" s="97"/>
      <c r="EZ151" s="97"/>
      <c r="FA151" s="97"/>
      <c r="FB151" s="97"/>
      <c r="FC151" s="97"/>
      <c r="FD151" s="97"/>
      <c r="FE151" s="97"/>
      <c r="FF151" s="97"/>
      <c r="FG151" s="97"/>
      <c r="FH151" s="97"/>
      <c r="FI151" s="97"/>
      <c r="FJ151" s="97"/>
      <c r="FK151" s="97"/>
      <c r="FL151" s="97"/>
      <c r="FM151" s="97"/>
      <c r="FN151" s="97"/>
      <c r="FO151" s="97"/>
      <c r="FP151" s="97"/>
      <c r="FQ151" s="97"/>
      <c r="FR151" s="97"/>
      <c r="FS151" s="97"/>
      <c r="FT151" s="97"/>
      <c r="FU151" s="97"/>
      <c r="FV151" s="97"/>
      <c r="FW151" s="97"/>
      <c r="FX151" s="97"/>
      <c r="FY151" s="97"/>
      <c r="FZ151" s="97"/>
      <c r="GA151" s="97"/>
      <c r="GB151" s="97"/>
      <c r="GC151" s="97"/>
      <c r="GD151" s="97"/>
      <c r="GE151" s="97"/>
      <c r="GF151" s="97"/>
      <c r="GG151" s="97"/>
      <c r="GH151" s="97"/>
      <c r="GI151" s="97"/>
      <c r="GJ151" s="97"/>
      <c r="GK151" s="97"/>
      <c r="GL151" s="97"/>
      <c r="GM151" s="97"/>
      <c r="GN151" s="97"/>
      <c r="GO151" s="97"/>
      <c r="GP151" s="97"/>
      <c r="GQ151" s="97"/>
      <c r="GR151" s="97"/>
      <c r="GS151" s="97"/>
      <c r="GT151" s="97"/>
      <c r="GU151" s="97"/>
      <c r="GV151" s="97"/>
      <c r="GW151" s="97"/>
      <c r="GX151" s="97"/>
      <c r="GY151" s="97"/>
      <c r="GZ151" s="97"/>
      <c r="HA151" s="97"/>
      <c r="HB151" s="97"/>
      <c r="HC151" s="97"/>
      <c r="HD151" s="97"/>
      <c r="HE151" s="97"/>
      <c r="HF151" s="97"/>
      <c r="HG151" s="97"/>
      <c r="HH151" s="97"/>
      <c r="HI151" s="97"/>
      <c r="HJ151" s="97"/>
      <c r="HK151" s="97"/>
      <c r="HL151" s="97"/>
      <c r="HM151" s="97"/>
      <c r="HN151" s="97"/>
      <c r="HO151" s="97"/>
      <c r="HP151" s="97"/>
      <c r="HQ151" s="97"/>
      <c r="HR151" s="97"/>
      <c r="HS151" s="97"/>
      <c r="HT151" s="97"/>
      <c r="HU151" s="97"/>
      <c r="HV151" s="97"/>
      <c r="HW151" s="97"/>
      <c r="HX151" s="97"/>
      <c r="HY151" s="97"/>
      <c r="HZ151" s="97"/>
      <c r="IA151" s="97"/>
      <c r="IB151" s="97"/>
      <c r="IC151" s="97"/>
      <c r="ID151" s="97"/>
      <c r="IE151" s="97"/>
      <c r="IF151" s="97"/>
      <c r="IG151" s="97"/>
      <c r="IH151" s="97"/>
      <c r="II151" s="97"/>
      <c r="IJ151" s="97"/>
    </row>
    <row r="152" spans="1:244" ht="18" customHeight="1">
      <c r="A152" s="229" t="s">
        <v>713</v>
      </c>
      <c r="B152" s="230" t="s">
        <v>422</v>
      </c>
      <c r="C152" s="231" t="s">
        <v>423</v>
      </c>
      <c r="D152" s="231"/>
      <c r="E152" s="232"/>
      <c r="F152" s="233"/>
      <c r="G152" s="234" t="s">
        <v>317</v>
      </c>
      <c r="H152" s="234" t="s">
        <v>900</v>
      </c>
      <c r="I152" s="233" t="s">
        <v>901</v>
      </c>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7"/>
      <c r="DJ152" s="97"/>
      <c r="DK152" s="97"/>
      <c r="DL152" s="97"/>
      <c r="DM152" s="97"/>
      <c r="DN152" s="97"/>
      <c r="DO152" s="97"/>
      <c r="DP152" s="97"/>
      <c r="DQ152" s="97"/>
      <c r="DR152" s="97"/>
      <c r="DS152" s="97"/>
      <c r="DT152" s="97"/>
      <c r="DU152" s="97"/>
      <c r="DV152" s="97"/>
      <c r="DW152" s="97"/>
      <c r="DX152" s="97"/>
      <c r="DY152" s="97"/>
      <c r="DZ152" s="97"/>
      <c r="EA152" s="97"/>
      <c r="EB152" s="97"/>
      <c r="EC152" s="97"/>
      <c r="ED152" s="97"/>
      <c r="EE152" s="97"/>
      <c r="EF152" s="97"/>
      <c r="EG152" s="97"/>
      <c r="EH152" s="97"/>
      <c r="EI152" s="97"/>
      <c r="EJ152" s="97"/>
      <c r="EK152" s="97"/>
      <c r="EL152" s="97"/>
      <c r="EM152" s="97"/>
      <c r="EN152" s="97"/>
      <c r="EO152" s="97"/>
      <c r="EP152" s="97"/>
      <c r="EQ152" s="97"/>
      <c r="ER152" s="97"/>
      <c r="ES152" s="97"/>
      <c r="ET152" s="97"/>
      <c r="EU152" s="97"/>
      <c r="EV152" s="97"/>
      <c r="EW152" s="97"/>
      <c r="EX152" s="97"/>
      <c r="EY152" s="97"/>
      <c r="EZ152" s="97"/>
      <c r="FA152" s="97"/>
      <c r="FB152" s="97"/>
      <c r="FC152" s="97"/>
      <c r="FD152" s="97"/>
      <c r="FE152" s="97"/>
      <c r="FF152" s="97"/>
      <c r="FG152" s="97"/>
      <c r="FH152" s="97"/>
      <c r="FI152" s="97"/>
      <c r="FJ152" s="97"/>
      <c r="FK152" s="97"/>
      <c r="FL152" s="97"/>
      <c r="FM152" s="97"/>
      <c r="FN152" s="97"/>
      <c r="FO152" s="97"/>
      <c r="FP152" s="97"/>
      <c r="FQ152" s="97"/>
      <c r="FR152" s="97"/>
      <c r="FS152" s="97"/>
      <c r="FT152" s="97"/>
      <c r="FU152" s="97"/>
      <c r="FV152" s="97"/>
      <c r="FW152" s="97"/>
      <c r="FX152" s="97"/>
      <c r="FY152" s="97"/>
      <c r="FZ152" s="97"/>
      <c r="GA152" s="97"/>
      <c r="GB152" s="97"/>
      <c r="GC152" s="97"/>
      <c r="GD152" s="97"/>
      <c r="GE152" s="97"/>
      <c r="GF152" s="97"/>
      <c r="GG152" s="97"/>
      <c r="GH152" s="97"/>
      <c r="GI152" s="97"/>
      <c r="GJ152" s="97"/>
      <c r="GK152" s="97"/>
      <c r="GL152" s="97"/>
      <c r="GM152" s="97"/>
      <c r="GN152" s="97"/>
      <c r="GO152" s="97"/>
      <c r="GP152" s="97"/>
      <c r="GQ152" s="97"/>
      <c r="GR152" s="97"/>
      <c r="GS152" s="97"/>
      <c r="GT152" s="97"/>
      <c r="GU152" s="97"/>
      <c r="GV152" s="97"/>
      <c r="GW152" s="97"/>
      <c r="GX152" s="97"/>
      <c r="GY152" s="97"/>
      <c r="GZ152" s="97"/>
      <c r="HA152" s="97"/>
      <c r="HB152" s="97"/>
      <c r="HC152" s="97"/>
      <c r="HD152" s="97"/>
      <c r="HE152" s="97"/>
      <c r="HF152" s="97"/>
      <c r="HG152" s="97"/>
      <c r="HH152" s="97"/>
      <c r="HI152" s="97"/>
      <c r="HJ152" s="97"/>
      <c r="HK152" s="97"/>
      <c r="HL152" s="97"/>
      <c r="HM152" s="97"/>
      <c r="HN152" s="97"/>
      <c r="HO152" s="97"/>
      <c r="HP152" s="97"/>
      <c r="HQ152" s="97"/>
      <c r="HR152" s="97"/>
      <c r="HS152" s="97"/>
      <c r="HT152" s="97"/>
      <c r="HU152" s="97"/>
      <c r="HV152" s="97"/>
      <c r="HW152" s="97"/>
      <c r="HX152" s="97"/>
      <c r="HY152" s="97"/>
      <c r="HZ152" s="97"/>
      <c r="IA152" s="97"/>
      <c r="IB152" s="97"/>
      <c r="IC152" s="97"/>
      <c r="ID152" s="97"/>
      <c r="IE152" s="97"/>
      <c r="IF152" s="97"/>
      <c r="IG152" s="97"/>
      <c r="IH152" s="97"/>
      <c r="II152" s="97"/>
      <c r="IJ152" s="97"/>
    </row>
    <row r="153" spans="1:244" ht="18" customHeight="1">
      <c r="A153" s="229" t="s">
        <v>713</v>
      </c>
      <c r="B153" s="230" t="s">
        <v>422</v>
      </c>
      <c r="C153" s="231" t="s">
        <v>423</v>
      </c>
      <c r="D153" s="231"/>
      <c r="E153" s="232"/>
      <c r="F153" s="233"/>
      <c r="G153" s="234" t="s">
        <v>318</v>
      </c>
      <c r="H153" s="234" t="s">
        <v>902</v>
      </c>
      <c r="I153" s="233" t="s">
        <v>682</v>
      </c>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7"/>
      <c r="DJ153" s="97"/>
      <c r="DK153" s="97"/>
      <c r="DL153" s="97"/>
      <c r="DM153" s="97"/>
      <c r="DN153" s="97"/>
      <c r="DO153" s="97"/>
      <c r="DP153" s="97"/>
      <c r="DQ153" s="97"/>
      <c r="DR153" s="97"/>
      <c r="DS153" s="97"/>
      <c r="DT153" s="97"/>
      <c r="DU153" s="97"/>
      <c r="DV153" s="97"/>
      <c r="DW153" s="97"/>
      <c r="DX153" s="97"/>
      <c r="DY153" s="97"/>
      <c r="DZ153" s="97"/>
      <c r="EA153" s="97"/>
      <c r="EB153" s="97"/>
      <c r="EC153" s="97"/>
      <c r="ED153" s="97"/>
      <c r="EE153" s="97"/>
      <c r="EF153" s="97"/>
      <c r="EG153" s="97"/>
      <c r="EH153" s="97"/>
      <c r="EI153" s="97"/>
      <c r="EJ153" s="97"/>
      <c r="EK153" s="97"/>
      <c r="EL153" s="97"/>
      <c r="EM153" s="97"/>
      <c r="EN153" s="97"/>
      <c r="EO153" s="97"/>
      <c r="EP153" s="97"/>
      <c r="EQ153" s="97"/>
      <c r="ER153" s="97"/>
      <c r="ES153" s="97"/>
      <c r="ET153" s="97"/>
      <c r="EU153" s="97"/>
      <c r="EV153" s="97"/>
      <c r="EW153" s="97"/>
      <c r="EX153" s="97"/>
      <c r="EY153" s="97"/>
      <c r="EZ153" s="97"/>
      <c r="FA153" s="97"/>
      <c r="FB153" s="97"/>
      <c r="FC153" s="97"/>
      <c r="FD153" s="97"/>
      <c r="FE153" s="97"/>
      <c r="FF153" s="97"/>
      <c r="FG153" s="97"/>
      <c r="FH153" s="97"/>
      <c r="FI153" s="97"/>
      <c r="FJ153" s="97"/>
      <c r="FK153" s="97"/>
      <c r="FL153" s="97"/>
      <c r="FM153" s="97"/>
      <c r="FN153" s="97"/>
      <c r="FO153" s="97"/>
      <c r="FP153" s="97"/>
      <c r="FQ153" s="97"/>
      <c r="FR153" s="97"/>
      <c r="FS153" s="97"/>
      <c r="FT153" s="97"/>
      <c r="FU153" s="97"/>
      <c r="FV153" s="97"/>
      <c r="FW153" s="97"/>
      <c r="FX153" s="97"/>
      <c r="FY153" s="97"/>
      <c r="FZ153" s="97"/>
      <c r="GA153" s="97"/>
      <c r="GB153" s="97"/>
      <c r="GC153" s="97"/>
      <c r="GD153" s="97"/>
      <c r="GE153" s="97"/>
      <c r="GF153" s="97"/>
      <c r="GG153" s="97"/>
      <c r="GH153" s="97"/>
      <c r="GI153" s="97"/>
      <c r="GJ153" s="97"/>
      <c r="GK153" s="97"/>
      <c r="GL153" s="97"/>
      <c r="GM153" s="97"/>
      <c r="GN153" s="97"/>
      <c r="GO153" s="97"/>
      <c r="GP153" s="97"/>
      <c r="GQ153" s="97"/>
      <c r="GR153" s="97"/>
      <c r="GS153" s="97"/>
      <c r="GT153" s="97"/>
      <c r="GU153" s="97"/>
      <c r="GV153" s="97"/>
      <c r="GW153" s="97"/>
      <c r="GX153" s="97"/>
      <c r="GY153" s="97"/>
      <c r="GZ153" s="97"/>
      <c r="HA153" s="97"/>
      <c r="HB153" s="97"/>
      <c r="HC153" s="97"/>
      <c r="HD153" s="97"/>
      <c r="HE153" s="97"/>
      <c r="HF153" s="97"/>
      <c r="HG153" s="97"/>
      <c r="HH153" s="97"/>
      <c r="HI153" s="97"/>
      <c r="HJ153" s="97"/>
      <c r="HK153" s="97"/>
      <c r="HL153" s="97"/>
      <c r="HM153" s="97"/>
      <c r="HN153" s="97"/>
      <c r="HO153" s="97"/>
      <c r="HP153" s="97"/>
      <c r="HQ153" s="97"/>
      <c r="HR153" s="97"/>
      <c r="HS153" s="97"/>
      <c r="HT153" s="97"/>
      <c r="HU153" s="97"/>
      <c r="HV153" s="97"/>
      <c r="HW153" s="97"/>
      <c r="HX153" s="97"/>
      <c r="HY153" s="97"/>
      <c r="HZ153" s="97"/>
      <c r="IA153" s="97"/>
      <c r="IB153" s="97"/>
      <c r="IC153" s="97"/>
      <c r="ID153" s="97"/>
      <c r="IE153" s="97"/>
      <c r="IF153" s="97"/>
      <c r="IG153" s="97"/>
      <c r="IH153" s="97"/>
      <c r="II153" s="97"/>
      <c r="IJ153" s="97"/>
    </row>
    <row r="154" spans="1:244" ht="18" customHeight="1">
      <c r="A154" s="229" t="s">
        <v>713</v>
      </c>
      <c r="B154" s="230" t="s">
        <v>422</v>
      </c>
      <c r="C154" s="231" t="s">
        <v>423</v>
      </c>
      <c r="D154" s="231"/>
      <c r="E154" s="232"/>
      <c r="F154" s="233"/>
      <c r="G154" s="234" t="s">
        <v>319</v>
      </c>
      <c r="H154" s="234" t="s">
        <v>684</v>
      </c>
      <c r="I154" s="233" t="s">
        <v>685</v>
      </c>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c r="DQ154" s="97"/>
      <c r="DR154" s="97"/>
      <c r="DS154" s="97"/>
      <c r="DT154" s="97"/>
      <c r="DU154" s="97"/>
      <c r="DV154" s="97"/>
      <c r="DW154" s="97"/>
      <c r="DX154" s="97"/>
      <c r="DY154" s="97"/>
      <c r="DZ154" s="97"/>
      <c r="EA154" s="97"/>
      <c r="EB154" s="97"/>
      <c r="EC154" s="97"/>
      <c r="ED154" s="97"/>
      <c r="EE154" s="97"/>
      <c r="EF154" s="97"/>
      <c r="EG154" s="97"/>
      <c r="EH154" s="97"/>
      <c r="EI154" s="97"/>
      <c r="EJ154" s="97"/>
      <c r="EK154" s="97"/>
      <c r="EL154" s="97"/>
      <c r="EM154" s="97"/>
      <c r="EN154" s="97"/>
      <c r="EO154" s="97"/>
      <c r="EP154" s="97"/>
      <c r="EQ154" s="97"/>
      <c r="ER154" s="97"/>
      <c r="ES154" s="97"/>
      <c r="ET154" s="97"/>
      <c r="EU154" s="97"/>
      <c r="EV154" s="97"/>
      <c r="EW154" s="97"/>
      <c r="EX154" s="97"/>
      <c r="EY154" s="97"/>
      <c r="EZ154" s="97"/>
      <c r="FA154" s="97"/>
      <c r="FB154" s="97"/>
      <c r="FC154" s="97"/>
      <c r="FD154" s="97"/>
      <c r="FE154" s="97"/>
      <c r="FF154" s="97"/>
      <c r="FG154" s="97"/>
      <c r="FH154" s="97"/>
      <c r="FI154" s="97"/>
      <c r="FJ154" s="97"/>
      <c r="FK154" s="97"/>
      <c r="FL154" s="97"/>
      <c r="FM154" s="97"/>
      <c r="FN154" s="97"/>
      <c r="FO154" s="97"/>
      <c r="FP154" s="97"/>
      <c r="FQ154" s="97"/>
      <c r="FR154" s="97"/>
      <c r="FS154" s="97"/>
      <c r="FT154" s="97"/>
      <c r="FU154" s="97"/>
      <c r="FV154" s="97"/>
      <c r="FW154" s="97"/>
      <c r="FX154" s="97"/>
      <c r="FY154" s="97"/>
      <c r="FZ154" s="97"/>
      <c r="GA154" s="97"/>
      <c r="GB154" s="97"/>
      <c r="GC154" s="97"/>
      <c r="GD154" s="97"/>
      <c r="GE154" s="97"/>
      <c r="GF154" s="97"/>
      <c r="GG154" s="97"/>
      <c r="GH154" s="97"/>
      <c r="GI154" s="97"/>
      <c r="GJ154" s="97"/>
      <c r="GK154" s="97"/>
      <c r="GL154" s="97"/>
      <c r="GM154" s="97"/>
      <c r="GN154" s="97"/>
      <c r="GO154" s="97"/>
      <c r="GP154" s="97"/>
      <c r="GQ154" s="97"/>
      <c r="GR154" s="97"/>
      <c r="GS154" s="97"/>
      <c r="GT154" s="97"/>
      <c r="GU154" s="97"/>
      <c r="GV154" s="97"/>
      <c r="GW154" s="97"/>
      <c r="GX154" s="97"/>
      <c r="GY154" s="97"/>
      <c r="GZ154" s="97"/>
      <c r="HA154" s="97"/>
      <c r="HB154" s="97"/>
      <c r="HC154" s="97"/>
      <c r="HD154" s="97"/>
      <c r="HE154" s="97"/>
      <c r="HF154" s="97"/>
      <c r="HG154" s="97"/>
      <c r="HH154" s="97"/>
      <c r="HI154" s="97"/>
      <c r="HJ154" s="97"/>
      <c r="HK154" s="97"/>
      <c r="HL154" s="97"/>
      <c r="HM154" s="97"/>
      <c r="HN154" s="97"/>
      <c r="HO154" s="97"/>
      <c r="HP154" s="97"/>
      <c r="HQ154" s="97"/>
      <c r="HR154" s="97"/>
      <c r="HS154" s="97"/>
      <c r="HT154" s="97"/>
      <c r="HU154" s="97"/>
      <c r="HV154" s="97"/>
      <c r="HW154" s="97"/>
      <c r="HX154" s="97"/>
      <c r="HY154" s="97"/>
      <c r="HZ154" s="97"/>
      <c r="IA154" s="97"/>
      <c r="IB154" s="97"/>
      <c r="IC154" s="97"/>
      <c r="ID154" s="97"/>
      <c r="IE154" s="97"/>
      <c r="IF154" s="97"/>
      <c r="IG154" s="97"/>
      <c r="IH154" s="97"/>
      <c r="II154" s="97"/>
      <c r="IJ154" s="97"/>
    </row>
    <row r="155" spans="1:244" ht="18" customHeight="1">
      <c r="A155" s="229" t="s">
        <v>713</v>
      </c>
      <c r="B155" s="230" t="s">
        <v>422</v>
      </c>
      <c r="C155" s="231" t="s">
        <v>423</v>
      </c>
      <c r="D155" s="231"/>
      <c r="E155" s="232"/>
      <c r="F155" s="233" t="s">
        <v>321</v>
      </c>
      <c r="G155" s="234" t="s">
        <v>755</v>
      </c>
      <c r="H155" s="234" t="s">
        <v>704</v>
      </c>
      <c r="I155" s="233" t="s">
        <v>705</v>
      </c>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c r="DQ155" s="97"/>
      <c r="DR155" s="97"/>
      <c r="DS155" s="97"/>
      <c r="DT155" s="97"/>
      <c r="DU155" s="97"/>
      <c r="DV155" s="97"/>
      <c r="DW155" s="97"/>
      <c r="DX155" s="97"/>
      <c r="DY155" s="97"/>
      <c r="DZ155" s="97"/>
      <c r="EA155" s="97"/>
      <c r="EB155" s="97"/>
      <c r="EC155" s="97"/>
      <c r="ED155" s="97"/>
      <c r="EE155" s="97"/>
      <c r="EF155" s="97"/>
      <c r="EG155" s="97"/>
      <c r="EH155" s="97"/>
      <c r="EI155" s="97"/>
      <c r="EJ155" s="97"/>
      <c r="EK155" s="97"/>
      <c r="EL155" s="97"/>
      <c r="EM155" s="97"/>
      <c r="EN155" s="97"/>
      <c r="EO155" s="97"/>
      <c r="EP155" s="97"/>
      <c r="EQ155" s="97"/>
      <c r="ER155" s="97"/>
      <c r="ES155" s="97"/>
      <c r="ET155" s="97"/>
      <c r="EU155" s="97"/>
      <c r="EV155" s="97"/>
      <c r="EW155" s="97"/>
      <c r="EX155" s="97"/>
      <c r="EY155" s="97"/>
      <c r="EZ155" s="97"/>
      <c r="FA155" s="97"/>
      <c r="FB155" s="97"/>
      <c r="FC155" s="97"/>
      <c r="FD155" s="97"/>
      <c r="FE155" s="97"/>
      <c r="FF155" s="97"/>
      <c r="FG155" s="97"/>
      <c r="FH155" s="97"/>
      <c r="FI155" s="97"/>
      <c r="FJ155" s="97"/>
      <c r="FK155" s="97"/>
      <c r="FL155" s="97"/>
      <c r="FM155" s="97"/>
      <c r="FN155" s="97"/>
      <c r="FO155" s="97"/>
      <c r="FP155" s="97"/>
      <c r="FQ155" s="97"/>
      <c r="FR155" s="97"/>
      <c r="FS155" s="97"/>
      <c r="FT155" s="97"/>
      <c r="FU155" s="97"/>
      <c r="FV155" s="97"/>
      <c r="FW155" s="97"/>
      <c r="FX155" s="97"/>
      <c r="FY155" s="97"/>
      <c r="FZ155" s="97"/>
      <c r="GA155" s="97"/>
      <c r="GB155" s="97"/>
      <c r="GC155" s="97"/>
      <c r="GD155" s="97"/>
      <c r="GE155" s="97"/>
      <c r="GF155" s="97"/>
      <c r="GG155" s="97"/>
      <c r="GH155" s="97"/>
      <c r="GI155" s="97"/>
      <c r="GJ155" s="97"/>
      <c r="GK155" s="97"/>
      <c r="GL155" s="97"/>
      <c r="GM155" s="97"/>
      <c r="GN155" s="97"/>
      <c r="GO155" s="97"/>
      <c r="GP155" s="97"/>
      <c r="GQ155" s="97"/>
      <c r="GR155" s="97"/>
      <c r="GS155" s="97"/>
      <c r="GT155" s="97"/>
      <c r="GU155" s="97"/>
      <c r="GV155" s="97"/>
      <c r="GW155" s="97"/>
      <c r="GX155" s="97"/>
      <c r="GY155" s="97"/>
      <c r="GZ155" s="97"/>
      <c r="HA155" s="97"/>
      <c r="HB155" s="97"/>
      <c r="HC155" s="97"/>
      <c r="HD155" s="97"/>
      <c r="HE155" s="97"/>
      <c r="HF155" s="97"/>
      <c r="HG155" s="97"/>
      <c r="HH155" s="97"/>
      <c r="HI155" s="97"/>
      <c r="HJ155" s="97"/>
      <c r="HK155" s="97"/>
      <c r="HL155" s="97"/>
      <c r="HM155" s="97"/>
      <c r="HN155" s="97"/>
      <c r="HO155" s="97"/>
      <c r="HP155" s="97"/>
      <c r="HQ155" s="97"/>
      <c r="HR155" s="97"/>
      <c r="HS155" s="97"/>
      <c r="HT155" s="97"/>
      <c r="HU155" s="97"/>
      <c r="HV155" s="97"/>
      <c r="HW155" s="97"/>
      <c r="HX155" s="97"/>
      <c r="HY155" s="97"/>
      <c r="HZ155" s="97"/>
      <c r="IA155" s="97"/>
      <c r="IB155" s="97"/>
      <c r="IC155" s="97"/>
      <c r="ID155" s="97"/>
      <c r="IE155" s="97"/>
      <c r="IF155" s="97"/>
      <c r="IG155" s="97"/>
      <c r="IH155" s="97"/>
      <c r="II155" s="97"/>
      <c r="IJ155" s="97"/>
    </row>
    <row r="156" spans="1:244" ht="18" customHeight="1">
      <c r="A156" s="229" t="s">
        <v>713</v>
      </c>
      <c r="B156" s="230" t="s">
        <v>422</v>
      </c>
      <c r="C156" s="231" t="s">
        <v>423</v>
      </c>
      <c r="D156" s="231"/>
      <c r="E156" s="232"/>
      <c r="F156" s="233" t="s">
        <v>327</v>
      </c>
      <c r="G156" s="234" t="s">
        <v>327</v>
      </c>
      <c r="H156" s="234" t="s">
        <v>878</v>
      </c>
      <c r="I156" s="233" t="s">
        <v>677</v>
      </c>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97"/>
      <c r="CW156" s="97"/>
      <c r="CX156" s="97"/>
      <c r="CY156" s="97"/>
      <c r="CZ156" s="97"/>
      <c r="DA156" s="97"/>
      <c r="DB156" s="97"/>
      <c r="DC156" s="97"/>
      <c r="DD156" s="97"/>
      <c r="DE156" s="97"/>
      <c r="DF156" s="97"/>
      <c r="DG156" s="97"/>
      <c r="DH156" s="97"/>
      <c r="DI156" s="97"/>
      <c r="DJ156" s="97"/>
      <c r="DK156" s="97"/>
      <c r="DL156" s="97"/>
      <c r="DM156" s="97"/>
      <c r="DN156" s="97"/>
      <c r="DO156" s="97"/>
      <c r="DP156" s="97"/>
      <c r="DQ156" s="97"/>
      <c r="DR156" s="97"/>
      <c r="DS156" s="97"/>
      <c r="DT156" s="97"/>
      <c r="DU156" s="97"/>
      <c r="DV156" s="97"/>
      <c r="DW156" s="97"/>
      <c r="DX156" s="97"/>
      <c r="DY156" s="97"/>
      <c r="DZ156" s="97"/>
      <c r="EA156" s="97"/>
      <c r="EB156" s="97"/>
      <c r="EC156" s="97"/>
      <c r="ED156" s="97"/>
      <c r="EE156" s="97"/>
      <c r="EF156" s="97"/>
      <c r="EG156" s="97"/>
      <c r="EH156" s="97"/>
      <c r="EI156" s="97"/>
      <c r="EJ156" s="97"/>
      <c r="EK156" s="97"/>
      <c r="EL156" s="97"/>
      <c r="EM156" s="97"/>
      <c r="EN156" s="97"/>
      <c r="EO156" s="97"/>
      <c r="EP156" s="97"/>
      <c r="EQ156" s="97"/>
      <c r="ER156" s="97"/>
      <c r="ES156" s="97"/>
      <c r="ET156" s="97"/>
      <c r="EU156" s="97"/>
      <c r="EV156" s="97"/>
      <c r="EW156" s="97"/>
      <c r="EX156" s="97"/>
      <c r="EY156" s="97"/>
      <c r="EZ156" s="97"/>
      <c r="FA156" s="97"/>
      <c r="FB156" s="97"/>
      <c r="FC156" s="97"/>
      <c r="FD156" s="97"/>
      <c r="FE156" s="97"/>
      <c r="FF156" s="97"/>
      <c r="FG156" s="97"/>
      <c r="FH156" s="97"/>
      <c r="FI156" s="97"/>
      <c r="FJ156" s="97"/>
      <c r="FK156" s="97"/>
      <c r="FL156" s="97"/>
      <c r="FM156" s="97"/>
      <c r="FN156" s="97"/>
      <c r="FO156" s="97"/>
      <c r="FP156" s="97"/>
      <c r="FQ156" s="97"/>
      <c r="FR156" s="97"/>
      <c r="FS156" s="97"/>
      <c r="FT156" s="97"/>
      <c r="FU156" s="97"/>
      <c r="FV156" s="97"/>
      <c r="FW156" s="97"/>
      <c r="FX156" s="97"/>
      <c r="FY156" s="97"/>
      <c r="FZ156" s="97"/>
      <c r="GA156" s="97"/>
      <c r="GB156" s="97"/>
      <c r="GC156" s="97"/>
      <c r="GD156" s="97"/>
      <c r="GE156" s="97"/>
      <c r="GF156" s="97"/>
      <c r="GG156" s="97"/>
      <c r="GH156" s="97"/>
      <c r="GI156" s="97"/>
      <c r="GJ156" s="97"/>
      <c r="GK156" s="97"/>
      <c r="GL156" s="97"/>
      <c r="GM156" s="97"/>
      <c r="GN156" s="97"/>
      <c r="GO156" s="97"/>
      <c r="GP156" s="97"/>
      <c r="GQ156" s="97"/>
      <c r="GR156" s="97"/>
      <c r="GS156" s="97"/>
      <c r="GT156" s="97"/>
      <c r="GU156" s="97"/>
      <c r="GV156" s="97"/>
      <c r="GW156" s="97"/>
      <c r="GX156" s="97"/>
      <c r="GY156" s="97"/>
      <c r="GZ156" s="97"/>
      <c r="HA156" s="97"/>
      <c r="HB156" s="97"/>
      <c r="HC156" s="97"/>
      <c r="HD156" s="97"/>
      <c r="HE156" s="97"/>
      <c r="HF156" s="97"/>
      <c r="HG156" s="97"/>
      <c r="HH156" s="97"/>
      <c r="HI156" s="97"/>
      <c r="HJ156" s="97"/>
      <c r="HK156" s="97"/>
      <c r="HL156" s="97"/>
      <c r="HM156" s="97"/>
      <c r="HN156" s="97"/>
      <c r="HO156" s="97"/>
      <c r="HP156" s="97"/>
      <c r="HQ156" s="97"/>
      <c r="HR156" s="97"/>
      <c r="HS156" s="97"/>
      <c r="HT156" s="97"/>
      <c r="HU156" s="97"/>
      <c r="HV156" s="97"/>
      <c r="HW156" s="97"/>
      <c r="HX156" s="97"/>
      <c r="HY156" s="97"/>
      <c r="HZ156" s="97"/>
      <c r="IA156" s="97"/>
      <c r="IB156" s="97"/>
      <c r="IC156" s="97"/>
      <c r="ID156" s="97"/>
      <c r="IE156" s="97"/>
      <c r="IF156" s="97"/>
      <c r="IG156" s="97"/>
      <c r="IH156" s="97"/>
      <c r="II156" s="97"/>
      <c r="IJ156" s="97"/>
    </row>
    <row r="157" spans="1:244" ht="18" customHeight="1">
      <c r="A157" s="229" t="s">
        <v>713</v>
      </c>
      <c r="B157" s="230" t="s">
        <v>422</v>
      </c>
      <c r="C157" s="231" t="s">
        <v>423</v>
      </c>
      <c r="D157" s="231"/>
      <c r="E157" s="232" t="s">
        <v>648</v>
      </c>
      <c r="F157" s="233" t="s">
        <v>715</v>
      </c>
      <c r="G157" s="234" t="s">
        <v>715</v>
      </c>
      <c r="H157" s="234" t="s">
        <v>903</v>
      </c>
      <c r="I157" s="233" t="s">
        <v>904</v>
      </c>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97"/>
      <c r="CW157" s="97"/>
      <c r="CX157" s="97"/>
      <c r="CY157" s="97"/>
      <c r="CZ157" s="97"/>
      <c r="DA157" s="97"/>
      <c r="DB157" s="97"/>
      <c r="DC157" s="97"/>
      <c r="DD157" s="97"/>
      <c r="DE157" s="97"/>
      <c r="DF157" s="97"/>
      <c r="DG157" s="97"/>
      <c r="DH157" s="97"/>
      <c r="DI157" s="97"/>
      <c r="DJ157" s="97"/>
      <c r="DK157" s="97"/>
      <c r="DL157" s="97"/>
      <c r="DM157" s="97"/>
      <c r="DN157" s="97"/>
      <c r="DO157" s="97"/>
      <c r="DP157" s="97"/>
      <c r="DQ157" s="97"/>
      <c r="DR157" s="97"/>
      <c r="DS157" s="97"/>
      <c r="DT157" s="97"/>
      <c r="DU157" s="97"/>
      <c r="DV157" s="97"/>
      <c r="DW157" s="97"/>
      <c r="DX157" s="97"/>
      <c r="DY157" s="97"/>
      <c r="DZ157" s="97"/>
      <c r="EA157" s="97"/>
      <c r="EB157" s="97"/>
      <c r="EC157" s="97"/>
      <c r="ED157" s="97"/>
      <c r="EE157" s="97"/>
      <c r="EF157" s="97"/>
      <c r="EG157" s="97"/>
      <c r="EH157" s="97"/>
      <c r="EI157" s="97"/>
      <c r="EJ157" s="97"/>
      <c r="EK157" s="97"/>
      <c r="EL157" s="97"/>
      <c r="EM157" s="97"/>
      <c r="EN157" s="97"/>
      <c r="EO157" s="97"/>
      <c r="EP157" s="97"/>
      <c r="EQ157" s="97"/>
      <c r="ER157" s="97"/>
      <c r="ES157" s="97"/>
      <c r="ET157" s="97"/>
      <c r="EU157" s="97"/>
      <c r="EV157" s="97"/>
      <c r="EW157" s="97"/>
      <c r="EX157" s="97"/>
      <c r="EY157" s="97"/>
      <c r="EZ157" s="97"/>
      <c r="FA157" s="97"/>
      <c r="FB157" s="97"/>
      <c r="FC157" s="97"/>
      <c r="FD157" s="97"/>
      <c r="FE157" s="97"/>
      <c r="FF157" s="97"/>
      <c r="FG157" s="97"/>
      <c r="FH157" s="97"/>
      <c r="FI157" s="97"/>
      <c r="FJ157" s="97"/>
      <c r="FK157" s="97"/>
      <c r="FL157" s="97"/>
      <c r="FM157" s="97"/>
      <c r="FN157" s="97"/>
      <c r="FO157" s="97"/>
      <c r="FP157" s="97"/>
      <c r="FQ157" s="97"/>
      <c r="FR157" s="97"/>
      <c r="FS157" s="97"/>
      <c r="FT157" s="97"/>
      <c r="FU157" s="97"/>
      <c r="FV157" s="97"/>
      <c r="FW157" s="97"/>
      <c r="FX157" s="97"/>
      <c r="FY157" s="97"/>
      <c r="FZ157" s="97"/>
      <c r="GA157" s="97"/>
      <c r="GB157" s="97"/>
      <c r="GC157" s="97"/>
      <c r="GD157" s="97"/>
      <c r="GE157" s="97"/>
      <c r="GF157" s="97"/>
      <c r="GG157" s="97"/>
      <c r="GH157" s="97"/>
      <c r="GI157" s="97"/>
      <c r="GJ157" s="97"/>
      <c r="GK157" s="97"/>
      <c r="GL157" s="97"/>
      <c r="GM157" s="97"/>
      <c r="GN157" s="97"/>
      <c r="GO157" s="97"/>
      <c r="GP157" s="97"/>
      <c r="GQ157" s="97"/>
      <c r="GR157" s="97"/>
      <c r="GS157" s="97"/>
      <c r="GT157" s="97"/>
      <c r="GU157" s="97"/>
      <c r="GV157" s="97"/>
      <c r="GW157" s="97"/>
      <c r="GX157" s="97"/>
      <c r="GY157" s="97"/>
      <c r="GZ157" s="97"/>
      <c r="HA157" s="97"/>
      <c r="HB157" s="97"/>
      <c r="HC157" s="97"/>
      <c r="HD157" s="97"/>
      <c r="HE157" s="97"/>
      <c r="HF157" s="97"/>
      <c r="HG157" s="97"/>
      <c r="HH157" s="97"/>
      <c r="HI157" s="97"/>
      <c r="HJ157" s="97"/>
      <c r="HK157" s="97"/>
      <c r="HL157" s="97"/>
      <c r="HM157" s="97"/>
      <c r="HN157" s="97"/>
      <c r="HO157" s="97"/>
      <c r="HP157" s="97"/>
      <c r="HQ157" s="97"/>
      <c r="HR157" s="97"/>
      <c r="HS157" s="97"/>
      <c r="HT157" s="97"/>
      <c r="HU157" s="97"/>
      <c r="HV157" s="97"/>
      <c r="HW157" s="97"/>
      <c r="HX157" s="97"/>
      <c r="HY157" s="97"/>
      <c r="HZ157" s="97"/>
      <c r="IA157" s="97"/>
      <c r="IB157" s="97"/>
      <c r="IC157" s="97"/>
      <c r="ID157" s="97"/>
      <c r="IE157" s="97"/>
      <c r="IF157" s="97"/>
      <c r="IG157" s="97"/>
      <c r="IH157" s="97"/>
      <c r="II157" s="97"/>
      <c r="IJ157" s="97"/>
    </row>
    <row r="158" spans="1:244" ht="18" customHeight="1">
      <c r="A158" s="229" t="s">
        <v>713</v>
      </c>
      <c r="B158" s="230" t="s">
        <v>422</v>
      </c>
      <c r="C158" s="231" t="s">
        <v>423</v>
      </c>
      <c r="D158" s="231"/>
      <c r="E158" s="232"/>
      <c r="F158" s="233" t="s">
        <v>315</v>
      </c>
      <c r="G158" s="234" t="s">
        <v>316</v>
      </c>
      <c r="H158" s="234" t="s">
        <v>905</v>
      </c>
      <c r="I158" s="233" t="s">
        <v>671</v>
      </c>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c r="CN158" s="97"/>
      <c r="CO158" s="97"/>
      <c r="CP158" s="97"/>
      <c r="CQ158" s="97"/>
      <c r="CR158" s="97"/>
      <c r="CS158" s="97"/>
      <c r="CT158" s="97"/>
      <c r="CU158" s="97"/>
      <c r="CV158" s="97"/>
      <c r="CW158" s="97"/>
      <c r="CX158" s="97"/>
      <c r="CY158" s="97"/>
      <c r="CZ158" s="97"/>
      <c r="DA158" s="97"/>
      <c r="DB158" s="97"/>
      <c r="DC158" s="97"/>
      <c r="DD158" s="97"/>
      <c r="DE158" s="97"/>
      <c r="DF158" s="97"/>
      <c r="DG158" s="97"/>
      <c r="DH158" s="97"/>
      <c r="DI158" s="97"/>
      <c r="DJ158" s="97"/>
      <c r="DK158" s="97"/>
      <c r="DL158" s="97"/>
      <c r="DM158" s="97"/>
      <c r="DN158" s="97"/>
      <c r="DO158" s="97"/>
      <c r="DP158" s="97"/>
      <c r="DQ158" s="97"/>
      <c r="DR158" s="97"/>
      <c r="DS158" s="97"/>
      <c r="DT158" s="97"/>
      <c r="DU158" s="97"/>
      <c r="DV158" s="97"/>
      <c r="DW158" s="97"/>
      <c r="DX158" s="97"/>
      <c r="DY158" s="97"/>
      <c r="DZ158" s="97"/>
      <c r="EA158" s="97"/>
      <c r="EB158" s="97"/>
      <c r="EC158" s="97"/>
      <c r="ED158" s="97"/>
      <c r="EE158" s="97"/>
      <c r="EF158" s="97"/>
      <c r="EG158" s="97"/>
      <c r="EH158" s="97"/>
      <c r="EI158" s="97"/>
      <c r="EJ158" s="97"/>
      <c r="EK158" s="97"/>
      <c r="EL158" s="97"/>
      <c r="EM158" s="97"/>
      <c r="EN158" s="97"/>
      <c r="EO158" s="97"/>
      <c r="EP158" s="97"/>
      <c r="EQ158" s="97"/>
      <c r="ER158" s="97"/>
      <c r="ES158" s="97"/>
      <c r="ET158" s="97"/>
      <c r="EU158" s="97"/>
      <c r="EV158" s="97"/>
      <c r="EW158" s="97"/>
      <c r="EX158" s="97"/>
      <c r="EY158" s="97"/>
      <c r="EZ158" s="97"/>
      <c r="FA158" s="97"/>
      <c r="FB158" s="97"/>
      <c r="FC158" s="97"/>
      <c r="FD158" s="97"/>
      <c r="FE158" s="97"/>
      <c r="FF158" s="97"/>
      <c r="FG158" s="97"/>
      <c r="FH158" s="97"/>
      <c r="FI158" s="97"/>
      <c r="FJ158" s="97"/>
      <c r="FK158" s="97"/>
      <c r="FL158" s="97"/>
      <c r="FM158" s="97"/>
      <c r="FN158" s="97"/>
      <c r="FO158" s="97"/>
      <c r="FP158" s="97"/>
      <c r="FQ158" s="97"/>
      <c r="FR158" s="97"/>
      <c r="FS158" s="97"/>
      <c r="FT158" s="97"/>
      <c r="FU158" s="97"/>
      <c r="FV158" s="97"/>
      <c r="FW158" s="97"/>
      <c r="FX158" s="97"/>
      <c r="FY158" s="97"/>
      <c r="FZ158" s="97"/>
      <c r="GA158" s="97"/>
      <c r="GB158" s="97"/>
      <c r="GC158" s="97"/>
      <c r="GD158" s="97"/>
      <c r="GE158" s="97"/>
      <c r="GF158" s="97"/>
      <c r="GG158" s="97"/>
      <c r="GH158" s="97"/>
      <c r="GI158" s="97"/>
      <c r="GJ158" s="97"/>
      <c r="GK158" s="97"/>
      <c r="GL158" s="97"/>
      <c r="GM158" s="97"/>
      <c r="GN158" s="97"/>
      <c r="GO158" s="97"/>
      <c r="GP158" s="97"/>
      <c r="GQ158" s="97"/>
      <c r="GR158" s="97"/>
      <c r="GS158" s="97"/>
      <c r="GT158" s="97"/>
      <c r="GU158" s="97"/>
      <c r="GV158" s="97"/>
      <c r="GW158" s="97"/>
      <c r="GX158" s="97"/>
      <c r="GY158" s="97"/>
      <c r="GZ158" s="97"/>
      <c r="HA158" s="97"/>
      <c r="HB158" s="97"/>
      <c r="HC158" s="97"/>
      <c r="HD158" s="97"/>
      <c r="HE158" s="97"/>
      <c r="HF158" s="97"/>
      <c r="HG158" s="97"/>
      <c r="HH158" s="97"/>
      <c r="HI158" s="97"/>
      <c r="HJ158" s="97"/>
      <c r="HK158" s="97"/>
      <c r="HL158" s="97"/>
      <c r="HM158" s="97"/>
      <c r="HN158" s="97"/>
      <c r="HO158" s="97"/>
      <c r="HP158" s="97"/>
      <c r="HQ158" s="97"/>
      <c r="HR158" s="97"/>
      <c r="HS158" s="97"/>
      <c r="HT158" s="97"/>
      <c r="HU158" s="97"/>
      <c r="HV158" s="97"/>
      <c r="HW158" s="97"/>
      <c r="HX158" s="97"/>
      <c r="HY158" s="97"/>
      <c r="HZ158" s="97"/>
      <c r="IA158" s="97"/>
      <c r="IB158" s="97"/>
      <c r="IC158" s="97"/>
      <c r="ID158" s="97"/>
      <c r="IE158" s="97"/>
      <c r="IF158" s="97"/>
      <c r="IG158" s="97"/>
      <c r="IH158" s="97"/>
      <c r="II158" s="97"/>
      <c r="IJ158" s="97"/>
    </row>
    <row r="159" spans="1:244" ht="18" customHeight="1">
      <c r="A159" s="229" t="s">
        <v>713</v>
      </c>
      <c r="B159" s="230" t="s">
        <v>422</v>
      </c>
      <c r="C159" s="231" t="s">
        <v>423</v>
      </c>
      <c r="D159" s="231"/>
      <c r="E159" s="232"/>
      <c r="F159" s="233"/>
      <c r="G159" s="234" t="s">
        <v>316</v>
      </c>
      <c r="H159" s="234" t="s">
        <v>906</v>
      </c>
      <c r="I159" s="233" t="s">
        <v>907</v>
      </c>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c r="CN159" s="97"/>
      <c r="CO159" s="97"/>
      <c r="CP159" s="97"/>
      <c r="CQ159" s="97"/>
      <c r="CR159" s="97"/>
      <c r="CS159" s="97"/>
      <c r="CT159" s="97"/>
      <c r="CU159" s="97"/>
      <c r="CV159" s="97"/>
      <c r="CW159" s="97"/>
      <c r="CX159" s="97"/>
      <c r="CY159" s="97"/>
      <c r="CZ159" s="97"/>
      <c r="DA159" s="97"/>
      <c r="DB159" s="97"/>
      <c r="DC159" s="97"/>
      <c r="DD159" s="97"/>
      <c r="DE159" s="97"/>
      <c r="DF159" s="97"/>
      <c r="DG159" s="97"/>
      <c r="DH159" s="97"/>
      <c r="DI159" s="97"/>
      <c r="DJ159" s="97"/>
      <c r="DK159" s="97"/>
      <c r="DL159" s="97"/>
      <c r="DM159" s="97"/>
      <c r="DN159" s="97"/>
      <c r="DO159" s="97"/>
      <c r="DP159" s="97"/>
      <c r="DQ159" s="97"/>
      <c r="DR159" s="97"/>
      <c r="DS159" s="97"/>
      <c r="DT159" s="97"/>
      <c r="DU159" s="97"/>
      <c r="DV159" s="97"/>
      <c r="DW159" s="97"/>
      <c r="DX159" s="97"/>
      <c r="DY159" s="97"/>
      <c r="DZ159" s="97"/>
      <c r="EA159" s="97"/>
      <c r="EB159" s="97"/>
      <c r="EC159" s="97"/>
      <c r="ED159" s="97"/>
      <c r="EE159" s="97"/>
      <c r="EF159" s="97"/>
      <c r="EG159" s="97"/>
      <c r="EH159" s="97"/>
      <c r="EI159" s="97"/>
      <c r="EJ159" s="97"/>
      <c r="EK159" s="97"/>
      <c r="EL159" s="97"/>
      <c r="EM159" s="97"/>
      <c r="EN159" s="97"/>
      <c r="EO159" s="97"/>
      <c r="EP159" s="97"/>
      <c r="EQ159" s="97"/>
      <c r="ER159" s="97"/>
      <c r="ES159" s="97"/>
      <c r="ET159" s="97"/>
      <c r="EU159" s="97"/>
      <c r="EV159" s="97"/>
      <c r="EW159" s="97"/>
      <c r="EX159" s="97"/>
      <c r="EY159" s="97"/>
      <c r="EZ159" s="97"/>
      <c r="FA159" s="97"/>
      <c r="FB159" s="97"/>
      <c r="FC159" s="97"/>
      <c r="FD159" s="97"/>
      <c r="FE159" s="97"/>
      <c r="FF159" s="97"/>
      <c r="FG159" s="97"/>
      <c r="FH159" s="97"/>
      <c r="FI159" s="97"/>
      <c r="FJ159" s="97"/>
      <c r="FK159" s="97"/>
      <c r="FL159" s="97"/>
      <c r="FM159" s="97"/>
      <c r="FN159" s="97"/>
      <c r="FO159" s="97"/>
      <c r="FP159" s="97"/>
      <c r="FQ159" s="97"/>
      <c r="FR159" s="97"/>
      <c r="FS159" s="97"/>
      <c r="FT159" s="97"/>
      <c r="FU159" s="97"/>
      <c r="FV159" s="97"/>
      <c r="FW159" s="97"/>
      <c r="FX159" s="97"/>
      <c r="FY159" s="97"/>
      <c r="FZ159" s="97"/>
      <c r="GA159" s="97"/>
      <c r="GB159" s="97"/>
      <c r="GC159" s="97"/>
      <c r="GD159" s="97"/>
      <c r="GE159" s="97"/>
      <c r="GF159" s="97"/>
      <c r="GG159" s="97"/>
      <c r="GH159" s="97"/>
      <c r="GI159" s="97"/>
      <c r="GJ159" s="97"/>
      <c r="GK159" s="97"/>
      <c r="GL159" s="97"/>
      <c r="GM159" s="97"/>
      <c r="GN159" s="97"/>
      <c r="GO159" s="97"/>
      <c r="GP159" s="97"/>
      <c r="GQ159" s="97"/>
      <c r="GR159" s="97"/>
      <c r="GS159" s="97"/>
      <c r="GT159" s="97"/>
      <c r="GU159" s="97"/>
      <c r="GV159" s="97"/>
      <c r="GW159" s="97"/>
      <c r="GX159" s="97"/>
      <c r="GY159" s="97"/>
      <c r="GZ159" s="97"/>
      <c r="HA159" s="97"/>
      <c r="HB159" s="97"/>
      <c r="HC159" s="97"/>
      <c r="HD159" s="97"/>
      <c r="HE159" s="97"/>
      <c r="HF159" s="97"/>
      <c r="HG159" s="97"/>
      <c r="HH159" s="97"/>
      <c r="HI159" s="97"/>
      <c r="HJ159" s="97"/>
      <c r="HK159" s="97"/>
      <c r="HL159" s="97"/>
      <c r="HM159" s="97"/>
      <c r="HN159" s="97"/>
      <c r="HO159" s="97"/>
      <c r="HP159" s="97"/>
      <c r="HQ159" s="97"/>
      <c r="HR159" s="97"/>
      <c r="HS159" s="97"/>
      <c r="HT159" s="97"/>
      <c r="HU159" s="97"/>
      <c r="HV159" s="97"/>
      <c r="HW159" s="97"/>
      <c r="HX159" s="97"/>
      <c r="HY159" s="97"/>
      <c r="HZ159" s="97"/>
      <c r="IA159" s="97"/>
      <c r="IB159" s="97"/>
      <c r="IC159" s="97"/>
      <c r="ID159" s="97"/>
      <c r="IE159" s="97"/>
      <c r="IF159" s="97"/>
      <c r="IG159" s="97"/>
      <c r="IH159" s="97"/>
      <c r="II159" s="97"/>
      <c r="IJ159" s="97"/>
    </row>
    <row r="160" spans="1:244" ht="18" customHeight="1">
      <c r="A160" s="229" t="s">
        <v>713</v>
      </c>
      <c r="B160" s="230" t="s">
        <v>422</v>
      </c>
      <c r="C160" s="231" t="s">
        <v>423</v>
      </c>
      <c r="D160" s="231"/>
      <c r="E160" s="232"/>
      <c r="F160" s="233"/>
      <c r="G160" s="234" t="s">
        <v>317</v>
      </c>
      <c r="H160" s="234" t="s">
        <v>908</v>
      </c>
      <c r="I160" s="233" t="s">
        <v>909</v>
      </c>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c r="DM160" s="97"/>
      <c r="DN160" s="97"/>
      <c r="DO160" s="97"/>
      <c r="DP160" s="97"/>
      <c r="DQ160" s="97"/>
      <c r="DR160" s="97"/>
      <c r="DS160" s="97"/>
      <c r="DT160" s="97"/>
      <c r="DU160" s="97"/>
      <c r="DV160" s="97"/>
      <c r="DW160" s="97"/>
      <c r="DX160" s="97"/>
      <c r="DY160" s="97"/>
      <c r="DZ160" s="97"/>
      <c r="EA160" s="97"/>
      <c r="EB160" s="97"/>
      <c r="EC160" s="97"/>
      <c r="ED160" s="97"/>
      <c r="EE160" s="97"/>
      <c r="EF160" s="97"/>
      <c r="EG160" s="97"/>
      <c r="EH160" s="97"/>
      <c r="EI160" s="97"/>
      <c r="EJ160" s="97"/>
      <c r="EK160" s="97"/>
      <c r="EL160" s="97"/>
      <c r="EM160" s="97"/>
      <c r="EN160" s="97"/>
      <c r="EO160" s="97"/>
      <c r="EP160" s="97"/>
      <c r="EQ160" s="97"/>
      <c r="ER160" s="97"/>
      <c r="ES160" s="97"/>
      <c r="ET160" s="97"/>
      <c r="EU160" s="97"/>
      <c r="EV160" s="97"/>
      <c r="EW160" s="97"/>
      <c r="EX160" s="97"/>
      <c r="EY160" s="97"/>
      <c r="EZ160" s="97"/>
      <c r="FA160" s="97"/>
      <c r="FB160" s="97"/>
      <c r="FC160" s="97"/>
      <c r="FD160" s="97"/>
      <c r="FE160" s="97"/>
      <c r="FF160" s="97"/>
      <c r="FG160" s="97"/>
      <c r="FH160" s="97"/>
      <c r="FI160" s="97"/>
      <c r="FJ160" s="97"/>
      <c r="FK160" s="97"/>
      <c r="FL160" s="97"/>
      <c r="FM160" s="97"/>
      <c r="FN160" s="97"/>
      <c r="FO160" s="97"/>
      <c r="FP160" s="97"/>
      <c r="FQ160" s="97"/>
      <c r="FR160" s="97"/>
      <c r="FS160" s="97"/>
      <c r="FT160" s="97"/>
      <c r="FU160" s="97"/>
      <c r="FV160" s="97"/>
      <c r="FW160" s="97"/>
      <c r="FX160" s="97"/>
      <c r="FY160" s="97"/>
      <c r="FZ160" s="97"/>
      <c r="GA160" s="97"/>
      <c r="GB160" s="97"/>
      <c r="GC160" s="97"/>
      <c r="GD160" s="97"/>
      <c r="GE160" s="97"/>
      <c r="GF160" s="97"/>
      <c r="GG160" s="97"/>
      <c r="GH160" s="97"/>
      <c r="GI160" s="97"/>
      <c r="GJ160" s="97"/>
      <c r="GK160" s="97"/>
      <c r="GL160" s="97"/>
      <c r="GM160" s="97"/>
      <c r="GN160" s="97"/>
      <c r="GO160" s="97"/>
      <c r="GP160" s="97"/>
      <c r="GQ160" s="97"/>
      <c r="GR160" s="97"/>
      <c r="GS160" s="97"/>
      <c r="GT160" s="97"/>
      <c r="GU160" s="97"/>
      <c r="GV160" s="97"/>
      <c r="GW160" s="97"/>
      <c r="GX160" s="97"/>
      <c r="GY160" s="97"/>
      <c r="GZ160" s="97"/>
      <c r="HA160" s="97"/>
      <c r="HB160" s="97"/>
      <c r="HC160" s="97"/>
      <c r="HD160" s="97"/>
      <c r="HE160" s="97"/>
      <c r="HF160" s="97"/>
      <c r="HG160" s="97"/>
      <c r="HH160" s="97"/>
      <c r="HI160" s="97"/>
      <c r="HJ160" s="97"/>
      <c r="HK160" s="97"/>
      <c r="HL160" s="97"/>
      <c r="HM160" s="97"/>
      <c r="HN160" s="97"/>
      <c r="HO160" s="97"/>
      <c r="HP160" s="97"/>
      <c r="HQ160" s="97"/>
      <c r="HR160" s="97"/>
      <c r="HS160" s="97"/>
      <c r="HT160" s="97"/>
      <c r="HU160" s="97"/>
      <c r="HV160" s="97"/>
      <c r="HW160" s="97"/>
      <c r="HX160" s="97"/>
      <c r="HY160" s="97"/>
      <c r="HZ160" s="97"/>
      <c r="IA160" s="97"/>
      <c r="IB160" s="97"/>
      <c r="IC160" s="97"/>
      <c r="ID160" s="97"/>
      <c r="IE160" s="97"/>
      <c r="IF160" s="97"/>
      <c r="IG160" s="97"/>
      <c r="IH160" s="97"/>
      <c r="II160" s="97"/>
      <c r="IJ160" s="97"/>
    </row>
    <row r="161" spans="1:244" ht="18" customHeight="1">
      <c r="A161" s="229" t="s">
        <v>713</v>
      </c>
      <c r="B161" s="230" t="s">
        <v>422</v>
      </c>
      <c r="C161" s="231" t="s">
        <v>423</v>
      </c>
      <c r="D161" s="231"/>
      <c r="E161" s="232"/>
      <c r="F161" s="233"/>
      <c r="G161" s="234" t="s">
        <v>317</v>
      </c>
      <c r="H161" s="234" t="s">
        <v>910</v>
      </c>
      <c r="I161" s="233" t="s">
        <v>677</v>
      </c>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c r="DM161" s="97"/>
      <c r="DN161" s="97"/>
      <c r="DO161" s="97"/>
      <c r="DP161" s="97"/>
      <c r="DQ161" s="97"/>
      <c r="DR161" s="97"/>
      <c r="DS161" s="97"/>
      <c r="DT161" s="97"/>
      <c r="DU161" s="97"/>
      <c r="DV161" s="97"/>
      <c r="DW161" s="97"/>
      <c r="DX161" s="97"/>
      <c r="DY161" s="97"/>
      <c r="DZ161" s="97"/>
      <c r="EA161" s="97"/>
      <c r="EB161" s="97"/>
      <c r="EC161" s="97"/>
      <c r="ED161" s="97"/>
      <c r="EE161" s="97"/>
      <c r="EF161" s="97"/>
      <c r="EG161" s="97"/>
      <c r="EH161" s="97"/>
      <c r="EI161" s="97"/>
      <c r="EJ161" s="97"/>
      <c r="EK161" s="97"/>
      <c r="EL161" s="97"/>
      <c r="EM161" s="97"/>
      <c r="EN161" s="97"/>
      <c r="EO161" s="97"/>
      <c r="EP161" s="97"/>
      <c r="EQ161" s="97"/>
      <c r="ER161" s="97"/>
      <c r="ES161" s="97"/>
      <c r="ET161" s="97"/>
      <c r="EU161" s="97"/>
      <c r="EV161" s="97"/>
      <c r="EW161" s="97"/>
      <c r="EX161" s="97"/>
      <c r="EY161" s="97"/>
      <c r="EZ161" s="97"/>
      <c r="FA161" s="97"/>
      <c r="FB161" s="97"/>
      <c r="FC161" s="97"/>
      <c r="FD161" s="97"/>
      <c r="FE161" s="97"/>
      <c r="FF161" s="97"/>
      <c r="FG161" s="97"/>
      <c r="FH161" s="97"/>
      <c r="FI161" s="97"/>
      <c r="FJ161" s="97"/>
      <c r="FK161" s="97"/>
      <c r="FL161" s="97"/>
      <c r="FM161" s="97"/>
      <c r="FN161" s="97"/>
      <c r="FO161" s="97"/>
      <c r="FP161" s="97"/>
      <c r="FQ161" s="97"/>
      <c r="FR161" s="97"/>
      <c r="FS161" s="97"/>
      <c r="FT161" s="97"/>
      <c r="FU161" s="97"/>
      <c r="FV161" s="97"/>
      <c r="FW161" s="97"/>
      <c r="FX161" s="97"/>
      <c r="FY161" s="97"/>
      <c r="FZ161" s="97"/>
      <c r="GA161" s="97"/>
      <c r="GB161" s="97"/>
      <c r="GC161" s="97"/>
      <c r="GD161" s="97"/>
      <c r="GE161" s="97"/>
      <c r="GF161" s="97"/>
      <c r="GG161" s="97"/>
      <c r="GH161" s="97"/>
      <c r="GI161" s="97"/>
      <c r="GJ161" s="97"/>
      <c r="GK161" s="97"/>
      <c r="GL161" s="97"/>
      <c r="GM161" s="97"/>
      <c r="GN161" s="97"/>
      <c r="GO161" s="97"/>
      <c r="GP161" s="97"/>
      <c r="GQ161" s="97"/>
      <c r="GR161" s="97"/>
      <c r="GS161" s="97"/>
      <c r="GT161" s="97"/>
      <c r="GU161" s="97"/>
      <c r="GV161" s="97"/>
      <c r="GW161" s="97"/>
      <c r="GX161" s="97"/>
      <c r="GY161" s="97"/>
      <c r="GZ161" s="97"/>
      <c r="HA161" s="97"/>
      <c r="HB161" s="97"/>
      <c r="HC161" s="97"/>
      <c r="HD161" s="97"/>
      <c r="HE161" s="97"/>
      <c r="HF161" s="97"/>
      <c r="HG161" s="97"/>
      <c r="HH161" s="97"/>
      <c r="HI161" s="97"/>
      <c r="HJ161" s="97"/>
      <c r="HK161" s="97"/>
      <c r="HL161" s="97"/>
      <c r="HM161" s="97"/>
      <c r="HN161" s="97"/>
      <c r="HO161" s="97"/>
      <c r="HP161" s="97"/>
      <c r="HQ161" s="97"/>
      <c r="HR161" s="97"/>
      <c r="HS161" s="97"/>
      <c r="HT161" s="97"/>
      <c r="HU161" s="97"/>
      <c r="HV161" s="97"/>
      <c r="HW161" s="97"/>
      <c r="HX161" s="97"/>
      <c r="HY161" s="97"/>
      <c r="HZ161" s="97"/>
      <c r="IA161" s="97"/>
      <c r="IB161" s="97"/>
      <c r="IC161" s="97"/>
      <c r="ID161" s="97"/>
      <c r="IE161" s="97"/>
      <c r="IF161" s="97"/>
      <c r="IG161" s="97"/>
      <c r="IH161" s="97"/>
      <c r="II161" s="97"/>
      <c r="IJ161" s="97"/>
    </row>
    <row r="162" spans="1:244" ht="18" customHeight="1">
      <c r="A162" s="229" t="s">
        <v>713</v>
      </c>
      <c r="B162" s="230" t="s">
        <v>422</v>
      </c>
      <c r="C162" s="231" t="s">
        <v>423</v>
      </c>
      <c r="D162" s="231"/>
      <c r="E162" s="232"/>
      <c r="F162" s="233"/>
      <c r="G162" s="234" t="s">
        <v>318</v>
      </c>
      <c r="H162" s="234" t="s">
        <v>911</v>
      </c>
      <c r="I162" s="233" t="s">
        <v>682</v>
      </c>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c r="DM162" s="97"/>
      <c r="DN162" s="97"/>
      <c r="DO162" s="97"/>
      <c r="DP162" s="97"/>
      <c r="DQ162" s="97"/>
      <c r="DR162" s="97"/>
      <c r="DS162" s="97"/>
      <c r="DT162" s="97"/>
      <c r="DU162" s="97"/>
      <c r="DV162" s="97"/>
      <c r="DW162" s="97"/>
      <c r="DX162" s="97"/>
      <c r="DY162" s="97"/>
      <c r="DZ162" s="97"/>
      <c r="EA162" s="97"/>
      <c r="EB162" s="97"/>
      <c r="EC162" s="97"/>
      <c r="ED162" s="97"/>
      <c r="EE162" s="97"/>
      <c r="EF162" s="97"/>
      <c r="EG162" s="97"/>
      <c r="EH162" s="97"/>
      <c r="EI162" s="97"/>
      <c r="EJ162" s="97"/>
      <c r="EK162" s="97"/>
      <c r="EL162" s="97"/>
      <c r="EM162" s="97"/>
      <c r="EN162" s="97"/>
      <c r="EO162" s="97"/>
      <c r="EP162" s="97"/>
      <c r="EQ162" s="97"/>
      <c r="ER162" s="97"/>
      <c r="ES162" s="97"/>
      <c r="ET162" s="97"/>
      <c r="EU162" s="97"/>
      <c r="EV162" s="97"/>
      <c r="EW162" s="97"/>
      <c r="EX162" s="97"/>
      <c r="EY162" s="97"/>
      <c r="EZ162" s="97"/>
      <c r="FA162" s="97"/>
      <c r="FB162" s="97"/>
      <c r="FC162" s="97"/>
      <c r="FD162" s="97"/>
      <c r="FE162" s="97"/>
      <c r="FF162" s="97"/>
      <c r="FG162" s="97"/>
      <c r="FH162" s="97"/>
      <c r="FI162" s="97"/>
      <c r="FJ162" s="97"/>
      <c r="FK162" s="97"/>
      <c r="FL162" s="97"/>
      <c r="FM162" s="97"/>
      <c r="FN162" s="97"/>
      <c r="FO162" s="97"/>
      <c r="FP162" s="97"/>
      <c r="FQ162" s="97"/>
      <c r="FR162" s="97"/>
      <c r="FS162" s="97"/>
      <c r="FT162" s="97"/>
      <c r="FU162" s="97"/>
      <c r="FV162" s="97"/>
      <c r="FW162" s="97"/>
      <c r="FX162" s="97"/>
      <c r="FY162" s="97"/>
      <c r="FZ162" s="97"/>
      <c r="GA162" s="97"/>
      <c r="GB162" s="97"/>
      <c r="GC162" s="97"/>
      <c r="GD162" s="97"/>
      <c r="GE162" s="97"/>
      <c r="GF162" s="97"/>
      <c r="GG162" s="97"/>
      <c r="GH162" s="97"/>
      <c r="GI162" s="97"/>
      <c r="GJ162" s="97"/>
      <c r="GK162" s="97"/>
      <c r="GL162" s="97"/>
      <c r="GM162" s="97"/>
      <c r="GN162" s="97"/>
      <c r="GO162" s="97"/>
      <c r="GP162" s="97"/>
      <c r="GQ162" s="97"/>
      <c r="GR162" s="97"/>
      <c r="GS162" s="97"/>
      <c r="GT162" s="97"/>
      <c r="GU162" s="97"/>
      <c r="GV162" s="97"/>
      <c r="GW162" s="97"/>
      <c r="GX162" s="97"/>
      <c r="GY162" s="97"/>
      <c r="GZ162" s="97"/>
      <c r="HA162" s="97"/>
      <c r="HB162" s="97"/>
      <c r="HC162" s="97"/>
      <c r="HD162" s="97"/>
      <c r="HE162" s="97"/>
      <c r="HF162" s="97"/>
      <c r="HG162" s="97"/>
      <c r="HH162" s="97"/>
      <c r="HI162" s="97"/>
      <c r="HJ162" s="97"/>
      <c r="HK162" s="97"/>
      <c r="HL162" s="97"/>
      <c r="HM162" s="97"/>
      <c r="HN162" s="97"/>
      <c r="HO162" s="97"/>
      <c r="HP162" s="97"/>
      <c r="HQ162" s="97"/>
      <c r="HR162" s="97"/>
      <c r="HS162" s="97"/>
      <c r="HT162" s="97"/>
      <c r="HU162" s="97"/>
      <c r="HV162" s="97"/>
      <c r="HW162" s="97"/>
      <c r="HX162" s="97"/>
      <c r="HY162" s="97"/>
      <c r="HZ162" s="97"/>
      <c r="IA162" s="97"/>
      <c r="IB162" s="97"/>
      <c r="IC162" s="97"/>
      <c r="ID162" s="97"/>
      <c r="IE162" s="97"/>
      <c r="IF162" s="97"/>
      <c r="IG162" s="97"/>
      <c r="IH162" s="97"/>
      <c r="II162" s="97"/>
      <c r="IJ162" s="97"/>
    </row>
    <row r="163" spans="1:244" ht="18" customHeight="1">
      <c r="A163" s="229" t="s">
        <v>713</v>
      </c>
      <c r="B163" s="230" t="s">
        <v>422</v>
      </c>
      <c r="C163" s="231" t="s">
        <v>423</v>
      </c>
      <c r="D163" s="231"/>
      <c r="E163" s="232"/>
      <c r="F163" s="233"/>
      <c r="G163" s="234" t="s">
        <v>319</v>
      </c>
      <c r="H163" s="234" t="s">
        <v>906</v>
      </c>
      <c r="I163" s="233" t="s">
        <v>695</v>
      </c>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c r="CN163" s="97"/>
      <c r="CO163" s="97"/>
      <c r="CP163" s="97"/>
      <c r="CQ163" s="97"/>
      <c r="CR163" s="97"/>
      <c r="CS163" s="97"/>
      <c r="CT163" s="97"/>
      <c r="CU163" s="97"/>
      <c r="CV163" s="97"/>
      <c r="CW163" s="97"/>
      <c r="CX163" s="97"/>
      <c r="CY163" s="97"/>
      <c r="CZ163" s="97"/>
      <c r="DA163" s="97"/>
      <c r="DB163" s="97"/>
      <c r="DC163" s="97"/>
      <c r="DD163" s="97"/>
      <c r="DE163" s="97"/>
      <c r="DF163" s="97"/>
      <c r="DG163" s="97"/>
      <c r="DH163" s="97"/>
      <c r="DI163" s="97"/>
      <c r="DJ163" s="97"/>
      <c r="DK163" s="97"/>
      <c r="DL163" s="97"/>
      <c r="DM163" s="97"/>
      <c r="DN163" s="97"/>
      <c r="DO163" s="97"/>
      <c r="DP163" s="97"/>
      <c r="DQ163" s="97"/>
      <c r="DR163" s="97"/>
      <c r="DS163" s="97"/>
      <c r="DT163" s="97"/>
      <c r="DU163" s="97"/>
      <c r="DV163" s="97"/>
      <c r="DW163" s="97"/>
      <c r="DX163" s="97"/>
      <c r="DY163" s="97"/>
      <c r="DZ163" s="97"/>
      <c r="EA163" s="97"/>
      <c r="EB163" s="97"/>
      <c r="EC163" s="97"/>
      <c r="ED163" s="97"/>
      <c r="EE163" s="97"/>
      <c r="EF163" s="97"/>
      <c r="EG163" s="97"/>
      <c r="EH163" s="97"/>
      <c r="EI163" s="97"/>
      <c r="EJ163" s="97"/>
      <c r="EK163" s="97"/>
      <c r="EL163" s="97"/>
      <c r="EM163" s="97"/>
      <c r="EN163" s="97"/>
      <c r="EO163" s="97"/>
      <c r="EP163" s="97"/>
      <c r="EQ163" s="97"/>
      <c r="ER163" s="97"/>
      <c r="ES163" s="97"/>
      <c r="ET163" s="97"/>
      <c r="EU163" s="97"/>
      <c r="EV163" s="97"/>
      <c r="EW163" s="97"/>
      <c r="EX163" s="97"/>
      <c r="EY163" s="97"/>
      <c r="EZ163" s="97"/>
      <c r="FA163" s="97"/>
      <c r="FB163" s="97"/>
      <c r="FC163" s="97"/>
      <c r="FD163" s="97"/>
      <c r="FE163" s="97"/>
      <c r="FF163" s="97"/>
      <c r="FG163" s="97"/>
      <c r="FH163" s="97"/>
      <c r="FI163" s="97"/>
      <c r="FJ163" s="97"/>
      <c r="FK163" s="97"/>
      <c r="FL163" s="97"/>
      <c r="FM163" s="97"/>
      <c r="FN163" s="97"/>
      <c r="FO163" s="97"/>
      <c r="FP163" s="97"/>
      <c r="FQ163" s="97"/>
      <c r="FR163" s="97"/>
      <c r="FS163" s="97"/>
      <c r="FT163" s="97"/>
      <c r="FU163" s="97"/>
      <c r="FV163" s="97"/>
      <c r="FW163" s="97"/>
      <c r="FX163" s="97"/>
      <c r="FY163" s="97"/>
      <c r="FZ163" s="97"/>
      <c r="GA163" s="97"/>
      <c r="GB163" s="97"/>
      <c r="GC163" s="97"/>
      <c r="GD163" s="97"/>
      <c r="GE163" s="97"/>
      <c r="GF163" s="97"/>
      <c r="GG163" s="97"/>
      <c r="GH163" s="97"/>
      <c r="GI163" s="97"/>
      <c r="GJ163" s="97"/>
      <c r="GK163" s="97"/>
      <c r="GL163" s="97"/>
      <c r="GM163" s="97"/>
      <c r="GN163" s="97"/>
      <c r="GO163" s="97"/>
      <c r="GP163" s="97"/>
      <c r="GQ163" s="97"/>
      <c r="GR163" s="97"/>
      <c r="GS163" s="97"/>
      <c r="GT163" s="97"/>
      <c r="GU163" s="97"/>
      <c r="GV163" s="97"/>
      <c r="GW163" s="97"/>
      <c r="GX163" s="97"/>
      <c r="GY163" s="97"/>
      <c r="GZ163" s="97"/>
      <c r="HA163" s="97"/>
      <c r="HB163" s="97"/>
      <c r="HC163" s="97"/>
      <c r="HD163" s="97"/>
      <c r="HE163" s="97"/>
      <c r="HF163" s="97"/>
      <c r="HG163" s="97"/>
      <c r="HH163" s="97"/>
      <c r="HI163" s="97"/>
      <c r="HJ163" s="97"/>
      <c r="HK163" s="97"/>
      <c r="HL163" s="97"/>
      <c r="HM163" s="97"/>
      <c r="HN163" s="97"/>
      <c r="HO163" s="97"/>
      <c r="HP163" s="97"/>
      <c r="HQ163" s="97"/>
      <c r="HR163" s="97"/>
      <c r="HS163" s="97"/>
      <c r="HT163" s="97"/>
      <c r="HU163" s="97"/>
      <c r="HV163" s="97"/>
      <c r="HW163" s="97"/>
      <c r="HX163" s="97"/>
      <c r="HY163" s="97"/>
      <c r="HZ163" s="97"/>
      <c r="IA163" s="97"/>
      <c r="IB163" s="97"/>
      <c r="IC163" s="97"/>
      <c r="ID163" s="97"/>
      <c r="IE163" s="97"/>
      <c r="IF163" s="97"/>
      <c r="IG163" s="97"/>
      <c r="IH163" s="97"/>
      <c r="II163" s="97"/>
      <c r="IJ163" s="97"/>
    </row>
    <row r="164" spans="1:244" ht="18" customHeight="1">
      <c r="A164" s="229" t="s">
        <v>713</v>
      </c>
      <c r="B164" s="230" t="s">
        <v>422</v>
      </c>
      <c r="C164" s="231" t="s">
        <v>423</v>
      </c>
      <c r="D164" s="231"/>
      <c r="E164" s="232"/>
      <c r="F164" s="233" t="s">
        <v>321</v>
      </c>
      <c r="G164" s="234" t="s">
        <v>785</v>
      </c>
      <c r="H164" s="234"/>
      <c r="I164" s="233"/>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97"/>
      <c r="CZ164" s="97"/>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97"/>
      <c r="GM164" s="97"/>
      <c r="GN164" s="97"/>
      <c r="GO164" s="97"/>
      <c r="GP164" s="97"/>
      <c r="GQ164" s="97"/>
      <c r="GR164" s="97"/>
      <c r="GS164" s="97"/>
      <c r="GT164" s="97"/>
      <c r="GU164" s="97"/>
      <c r="GV164" s="97"/>
      <c r="GW164" s="97"/>
      <c r="GX164" s="97"/>
      <c r="GY164" s="97"/>
      <c r="GZ164" s="97"/>
      <c r="HA164" s="97"/>
      <c r="HB164" s="97"/>
      <c r="HC164" s="97"/>
      <c r="HD164" s="97"/>
      <c r="HE164" s="97"/>
      <c r="HF164" s="97"/>
      <c r="HG164" s="97"/>
      <c r="HH164" s="97"/>
      <c r="HI164" s="97"/>
      <c r="HJ164" s="97"/>
      <c r="HK164" s="97"/>
      <c r="HL164" s="97"/>
      <c r="HM164" s="97"/>
      <c r="HN164" s="97"/>
      <c r="HO164" s="97"/>
      <c r="HP164" s="97"/>
      <c r="HQ164" s="97"/>
      <c r="HR164" s="97"/>
      <c r="HS164" s="97"/>
      <c r="HT164" s="97"/>
      <c r="HU164" s="97"/>
      <c r="HV164" s="97"/>
      <c r="HW164" s="97"/>
      <c r="HX164" s="97"/>
      <c r="HY164" s="97"/>
      <c r="HZ164" s="97"/>
      <c r="IA164" s="97"/>
      <c r="IB164" s="97"/>
      <c r="IC164" s="97"/>
      <c r="ID164" s="97"/>
      <c r="IE164" s="97"/>
      <c r="IF164" s="97"/>
      <c r="IG164" s="97"/>
      <c r="IH164" s="97"/>
      <c r="II164" s="97"/>
      <c r="IJ164" s="97"/>
    </row>
    <row r="165" spans="1:244" ht="18" customHeight="1">
      <c r="A165" s="229" t="s">
        <v>713</v>
      </c>
      <c r="B165" s="230" t="s">
        <v>422</v>
      </c>
      <c r="C165" s="231" t="s">
        <v>423</v>
      </c>
      <c r="D165" s="231"/>
      <c r="E165" s="232"/>
      <c r="F165" s="233"/>
      <c r="G165" s="234" t="s">
        <v>755</v>
      </c>
      <c r="H165" s="234" t="s">
        <v>912</v>
      </c>
      <c r="I165" s="233" t="s">
        <v>913</v>
      </c>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c r="DM165" s="97"/>
      <c r="DN165" s="97"/>
      <c r="DO165" s="97"/>
      <c r="DP165" s="97"/>
      <c r="DQ165" s="97"/>
      <c r="DR165" s="97"/>
      <c r="DS165" s="97"/>
      <c r="DT165" s="97"/>
      <c r="DU165" s="97"/>
      <c r="DV165" s="97"/>
      <c r="DW165" s="97"/>
      <c r="DX165" s="97"/>
      <c r="DY165" s="97"/>
      <c r="DZ165" s="97"/>
      <c r="EA165" s="97"/>
      <c r="EB165" s="97"/>
      <c r="EC165" s="97"/>
      <c r="ED165" s="97"/>
      <c r="EE165" s="97"/>
      <c r="EF165" s="97"/>
      <c r="EG165" s="97"/>
      <c r="EH165" s="97"/>
      <c r="EI165" s="97"/>
      <c r="EJ165" s="97"/>
      <c r="EK165" s="97"/>
      <c r="EL165" s="97"/>
      <c r="EM165" s="97"/>
      <c r="EN165" s="97"/>
      <c r="EO165" s="97"/>
      <c r="EP165" s="97"/>
      <c r="EQ165" s="97"/>
      <c r="ER165" s="97"/>
      <c r="ES165" s="97"/>
      <c r="ET165" s="97"/>
      <c r="EU165" s="97"/>
      <c r="EV165" s="97"/>
      <c r="EW165" s="97"/>
      <c r="EX165" s="97"/>
      <c r="EY165" s="97"/>
      <c r="EZ165" s="97"/>
      <c r="FA165" s="97"/>
      <c r="FB165" s="97"/>
      <c r="FC165" s="97"/>
      <c r="FD165" s="97"/>
      <c r="FE165" s="97"/>
      <c r="FF165" s="97"/>
      <c r="FG165" s="97"/>
      <c r="FH165" s="97"/>
      <c r="FI165" s="97"/>
      <c r="FJ165" s="97"/>
      <c r="FK165" s="97"/>
      <c r="FL165" s="97"/>
      <c r="FM165" s="97"/>
      <c r="FN165" s="97"/>
      <c r="FO165" s="97"/>
      <c r="FP165" s="97"/>
      <c r="FQ165" s="97"/>
      <c r="FR165" s="97"/>
      <c r="FS165" s="97"/>
      <c r="FT165" s="97"/>
      <c r="FU165" s="97"/>
      <c r="FV165" s="97"/>
      <c r="FW165" s="97"/>
      <c r="FX165" s="97"/>
      <c r="FY165" s="97"/>
      <c r="FZ165" s="97"/>
      <c r="GA165" s="97"/>
      <c r="GB165" s="97"/>
      <c r="GC165" s="97"/>
      <c r="GD165" s="97"/>
      <c r="GE165" s="97"/>
      <c r="GF165" s="97"/>
      <c r="GG165" s="97"/>
      <c r="GH165" s="97"/>
      <c r="GI165" s="97"/>
      <c r="GJ165" s="97"/>
      <c r="GK165" s="97"/>
      <c r="GL165" s="97"/>
      <c r="GM165" s="97"/>
      <c r="GN165" s="97"/>
      <c r="GO165" s="97"/>
      <c r="GP165" s="97"/>
      <c r="GQ165" s="97"/>
      <c r="GR165" s="97"/>
      <c r="GS165" s="97"/>
      <c r="GT165" s="97"/>
      <c r="GU165" s="97"/>
      <c r="GV165" s="97"/>
      <c r="GW165" s="97"/>
      <c r="GX165" s="97"/>
      <c r="GY165" s="97"/>
      <c r="GZ165" s="97"/>
      <c r="HA165" s="97"/>
      <c r="HB165" s="97"/>
      <c r="HC165" s="97"/>
      <c r="HD165" s="97"/>
      <c r="HE165" s="97"/>
      <c r="HF165" s="97"/>
      <c r="HG165" s="97"/>
      <c r="HH165" s="97"/>
      <c r="HI165" s="97"/>
      <c r="HJ165" s="97"/>
      <c r="HK165" s="97"/>
      <c r="HL165" s="97"/>
      <c r="HM165" s="97"/>
      <c r="HN165" s="97"/>
      <c r="HO165" s="97"/>
      <c r="HP165" s="97"/>
      <c r="HQ165" s="97"/>
      <c r="HR165" s="97"/>
      <c r="HS165" s="97"/>
      <c r="HT165" s="97"/>
      <c r="HU165" s="97"/>
      <c r="HV165" s="97"/>
      <c r="HW165" s="97"/>
      <c r="HX165" s="97"/>
      <c r="HY165" s="97"/>
      <c r="HZ165" s="97"/>
      <c r="IA165" s="97"/>
      <c r="IB165" s="97"/>
      <c r="IC165" s="97"/>
      <c r="ID165" s="97"/>
      <c r="IE165" s="97"/>
      <c r="IF165" s="97"/>
      <c r="IG165" s="97"/>
      <c r="IH165" s="97"/>
      <c r="II165" s="97"/>
      <c r="IJ165" s="97"/>
    </row>
    <row r="166" spans="1:244" ht="18" customHeight="1">
      <c r="A166" s="229" t="s">
        <v>713</v>
      </c>
      <c r="B166" s="230" t="s">
        <v>422</v>
      </c>
      <c r="C166" s="231" t="s">
        <v>423</v>
      </c>
      <c r="D166" s="231"/>
      <c r="E166" s="232"/>
      <c r="F166" s="233" t="s">
        <v>327</v>
      </c>
      <c r="G166" s="234" t="s">
        <v>327</v>
      </c>
      <c r="H166" s="234" t="s">
        <v>878</v>
      </c>
      <c r="I166" s="233" t="s">
        <v>677</v>
      </c>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c r="CN166" s="97"/>
      <c r="CO166" s="97"/>
      <c r="CP166" s="97"/>
      <c r="CQ166" s="97"/>
      <c r="CR166" s="97"/>
      <c r="CS166" s="97"/>
      <c r="CT166" s="97"/>
      <c r="CU166" s="97"/>
      <c r="CV166" s="97"/>
      <c r="CW166" s="97"/>
      <c r="CX166" s="97"/>
      <c r="CY166" s="97"/>
      <c r="CZ166" s="97"/>
      <c r="DA166" s="97"/>
      <c r="DB166" s="97"/>
      <c r="DC166" s="97"/>
      <c r="DD166" s="97"/>
      <c r="DE166" s="97"/>
      <c r="DF166" s="97"/>
      <c r="DG166" s="97"/>
      <c r="DH166" s="97"/>
      <c r="DI166" s="97"/>
      <c r="DJ166" s="97"/>
      <c r="DK166" s="97"/>
      <c r="DL166" s="97"/>
      <c r="DM166" s="97"/>
      <c r="DN166" s="97"/>
      <c r="DO166" s="97"/>
      <c r="DP166" s="97"/>
      <c r="DQ166" s="97"/>
      <c r="DR166" s="97"/>
      <c r="DS166" s="97"/>
      <c r="DT166" s="97"/>
      <c r="DU166" s="97"/>
      <c r="DV166" s="97"/>
      <c r="DW166" s="97"/>
      <c r="DX166" s="97"/>
      <c r="DY166" s="97"/>
      <c r="DZ166" s="97"/>
      <c r="EA166" s="97"/>
      <c r="EB166" s="97"/>
      <c r="EC166" s="97"/>
      <c r="ED166" s="97"/>
      <c r="EE166" s="97"/>
      <c r="EF166" s="97"/>
      <c r="EG166" s="97"/>
      <c r="EH166" s="97"/>
      <c r="EI166" s="97"/>
      <c r="EJ166" s="97"/>
      <c r="EK166" s="97"/>
      <c r="EL166" s="97"/>
      <c r="EM166" s="97"/>
      <c r="EN166" s="97"/>
      <c r="EO166" s="97"/>
      <c r="EP166" s="97"/>
      <c r="EQ166" s="97"/>
      <c r="ER166" s="97"/>
      <c r="ES166" s="97"/>
      <c r="ET166" s="97"/>
      <c r="EU166" s="97"/>
      <c r="EV166" s="97"/>
      <c r="EW166" s="97"/>
      <c r="EX166" s="97"/>
      <c r="EY166" s="97"/>
      <c r="EZ166" s="97"/>
      <c r="FA166" s="97"/>
      <c r="FB166" s="97"/>
      <c r="FC166" s="97"/>
      <c r="FD166" s="97"/>
      <c r="FE166" s="97"/>
      <c r="FF166" s="97"/>
      <c r="FG166" s="97"/>
      <c r="FH166" s="97"/>
      <c r="FI166" s="97"/>
      <c r="FJ166" s="97"/>
      <c r="FK166" s="97"/>
      <c r="FL166" s="97"/>
      <c r="FM166" s="97"/>
      <c r="FN166" s="97"/>
      <c r="FO166" s="97"/>
      <c r="FP166" s="97"/>
      <c r="FQ166" s="97"/>
      <c r="FR166" s="97"/>
      <c r="FS166" s="97"/>
      <c r="FT166" s="97"/>
      <c r="FU166" s="97"/>
      <c r="FV166" s="97"/>
      <c r="FW166" s="97"/>
      <c r="FX166" s="97"/>
      <c r="FY166" s="97"/>
      <c r="FZ166" s="97"/>
      <c r="GA166" s="97"/>
      <c r="GB166" s="97"/>
      <c r="GC166" s="97"/>
      <c r="GD166" s="97"/>
      <c r="GE166" s="97"/>
      <c r="GF166" s="97"/>
      <c r="GG166" s="97"/>
      <c r="GH166" s="97"/>
      <c r="GI166" s="97"/>
      <c r="GJ166" s="97"/>
      <c r="GK166" s="97"/>
      <c r="GL166" s="97"/>
      <c r="GM166" s="97"/>
      <c r="GN166" s="97"/>
      <c r="GO166" s="97"/>
      <c r="GP166" s="97"/>
      <c r="GQ166" s="97"/>
      <c r="GR166" s="97"/>
      <c r="GS166" s="97"/>
      <c r="GT166" s="97"/>
      <c r="GU166" s="97"/>
      <c r="GV166" s="97"/>
      <c r="GW166" s="97"/>
      <c r="GX166" s="97"/>
      <c r="GY166" s="97"/>
      <c r="GZ166" s="97"/>
      <c r="HA166" s="97"/>
      <c r="HB166" s="97"/>
      <c r="HC166" s="97"/>
      <c r="HD166" s="97"/>
      <c r="HE166" s="97"/>
      <c r="HF166" s="97"/>
      <c r="HG166" s="97"/>
      <c r="HH166" s="97"/>
      <c r="HI166" s="97"/>
      <c r="HJ166" s="97"/>
      <c r="HK166" s="97"/>
      <c r="HL166" s="97"/>
      <c r="HM166" s="97"/>
      <c r="HN166" s="97"/>
      <c r="HO166" s="97"/>
      <c r="HP166" s="97"/>
      <c r="HQ166" s="97"/>
      <c r="HR166" s="97"/>
      <c r="HS166" s="97"/>
      <c r="HT166" s="97"/>
      <c r="HU166" s="97"/>
      <c r="HV166" s="97"/>
      <c r="HW166" s="97"/>
      <c r="HX166" s="97"/>
      <c r="HY166" s="97"/>
      <c r="HZ166" s="97"/>
      <c r="IA166" s="97"/>
      <c r="IB166" s="97"/>
      <c r="IC166" s="97"/>
      <c r="ID166" s="97"/>
      <c r="IE166" s="97"/>
      <c r="IF166" s="97"/>
      <c r="IG166" s="97"/>
      <c r="IH166" s="97"/>
      <c r="II166" s="97"/>
      <c r="IJ166" s="97"/>
    </row>
    <row r="167" spans="1:244" ht="18" customHeight="1">
      <c r="A167" s="229" t="s">
        <v>713</v>
      </c>
      <c r="B167" s="230" t="s">
        <v>422</v>
      </c>
      <c r="C167" s="231" t="s">
        <v>423</v>
      </c>
      <c r="D167" s="231"/>
      <c r="E167" s="232" t="s">
        <v>914</v>
      </c>
      <c r="F167" s="233" t="s">
        <v>715</v>
      </c>
      <c r="G167" s="234" t="s">
        <v>715</v>
      </c>
      <c r="H167" s="234" t="s">
        <v>915</v>
      </c>
      <c r="I167" s="233" t="s">
        <v>916</v>
      </c>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c r="CN167" s="97"/>
      <c r="CO167" s="97"/>
      <c r="CP167" s="97"/>
      <c r="CQ167" s="97"/>
      <c r="CR167" s="97"/>
      <c r="CS167" s="97"/>
      <c r="CT167" s="97"/>
      <c r="CU167" s="97"/>
      <c r="CV167" s="97"/>
      <c r="CW167" s="97"/>
      <c r="CX167" s="97"/>
      <c r="CY167" s="97"/>
      <c r="CZ167" s="97"/>
      <c r="DA167" s="97"/>
      <c r="DB167" s="97"/>
      <c r="DC167" s="97"/>
      <c r="DD167" s="97"/>
      <c r="DE167" s="97"/>
      <c r="DF167" s="97"/>
      <c r="DG167" s="97"/>
      <c r="DH167" s="97"/>
      <c r="DI167" s="97"/>
      <c r="DJ167" s="97"/>
      <c r="DK167" s="97"/>
      <c r="DL167" s="97"/>
      <c r="DM167" s="97"/>
      <c r="DN167" s="97"/>
      <c r="DO167" s="97"/>
      <c r="DP167" s="97"/>
      <c r="DQ167" s="97"/>
      <c r="DR167" s="97"/>
      <c r="DS167" s="97"/>
      <c r="DT167" s="97"/>
      <c r="DU167" s="97"/>
      <c r="DV167" s="97"/>
      <c r="DW167" s="97"/>
      <c r="DX167" s="97"/>
      <c r="DY167" s="97"/>
      <c r="DZ167" s="97"/>
      <c r="EA167" s="97"/>
      <c r="EB167" s="97"/>
      <c r="EC167" s="97"/>
      <c r="ED167" s="97"/>
      <c r="EE167" s="97"/>
      <c r="EF167" s="97"/>
      <c r="EG167" s="97"/>
      <c r="EH167" s="97"/>
      <c r="EI167" s="97"/>
      <c r="EJ167" s="97"/>
      <c r="EK167" s="97"/>
      <c r="EL167" s="97"/>
      <c r="EM167" s="97"/>
      <c r="EN167" s="97"/>
      <c r="EO167" s="97"/>
      <c r="EP167" s="97"/>
      <c r="EQ167" s="97"/>
      <c r="ER167" s="97"/>
      <c r="ES167" s="97"/>
      <c r="ET167" s="97"/>
      <c r="EU167" s="97"/>
      <c r="EV167" s="97"/>
      <c r="EW167" s="97"/>
      <c r="EX167" s="97"/>
      <c r="EY167" s="97"/>
      <c r="EZ167" s="97"/>
      <c r="FA167" s="97"/>
      <c r="FB167" s="97"/>
      <c r="FC167" s="97"/>
      <c r="FD167" s="97"/>
      <c r="FE167" s="97"/>
      <c r="FF167" s="97"/>
      <c r="FG167" s="97"/>
      <c r="FH167" s="97"/>
      <c r="FI167" s="97"/>
      <c r="FJ167" s="97"/>
      <c r="FK167" s="97"/>
      <c r="FL167" s="97"/>
      <c r="FM167" s="97"/>
      <c r="FN167" s="97"/>
      <c r="FO167" s="97"/>
      <c r="FP167" s="97"/>
      <c r="FQ167" s="97"/>
      <c r="FR167" s="97"/>
      <c r="FS167" s="97"/>
      <c r="FT167" s="97"/>
      <c r="FU167" s="97"/>
      <c r="FV167" s="97"/>
      <c r="FW167" s="97"/>
      <c r="FX167" s="97"/>
      <c r="FY167" s="97"/>
      <c r="FZ167" s="97"/>
      <c r="GA167" s="97"/>
      <c r="GB167" s="97"/>
      <c r="GC167" s="97"/>
      <c r="GD167" s="97"/>
      <c r="GE167" s="97"/>
      <c r="GF167" s="97"/>
      <c r="GG167" s="97"/>
      <c r="GH167" s="97"/>
      <c r="GI167" s="97"/>
      <c r="GJ167" s="97"/>
      <c r="GK167" s="97"/>
      <c r="GL167" s="97"/>
      <c r="GM167" s="97"/>
      <c r="GN167" s="97"/>
      <c r="GO167" s="97"/>
      <c r="GP167" s="97"/>
      <c r="GQ167" s="97"/>
      <c r="GR167" s="97"/>
      <c r="GS167" s="97"/>
      <c r="GT167" s="97"/>
      <c r="GU167" s="97"/>
      <c r="GV167" s="97"/>
      <c r="GW167" s="97"/>
      <c r="GX167" s="97"/>
      <c r="GY167" s="97"/>
      <c r="GZ167" s="97"/>
      <c r="HA167" s="97"/>
      <c r="HB167" s="97"/>
      <c r="HC167" s="97"/>
      <c r="HD167" s="97"/>
      <c r="HE167" s="97"/>
      <c r="HF167" s="97"/>
      <c r="HG167" s="97"/>
      <c r="HH167" s="97"/>
      <c r="HI167" s="97"/>
      <c r="HJ167" s="97"/>
      <c r="HK167" s="97"/>
      <c r="HL167" s="97"/>
      <c r="HM167" s="97"/>
      <c r="HN167" s="97"/>
      <c r="HO167" s="97"/>
      <c r="HP167" s="97"/>
      <c r="HQ167" s="97"/>
      <c r="HR167" s="97"/>
      <c r="HS167" s="97"/>
      <c r="HT167" s="97"/>
      <c r="HU167" s="97"/>
      <c r="HV167" s="97"/>
      <c r="HW167" s="97"/>
      <c r="HX167" s="97"/>
      <c r="HY167" s="97"/>
      <c r="HZ167" s="97"/>
      <c r="IA167" s="97"/>
      <c r="IB167" s="97"/>
      <c r="IC167" s="97"/>
      <c r="ID167" s="97"/>
      <c r="IE167" s="97"/>
      <c r="IF167" s="97"/>
      <c r="IG167" s="97"/>
      <c r="IH167" s="97"/>
      <c r="II167" s="97"/>
      <c r="IJ167" s="97"/>
    </row>
    <row r="168" spans="1:244" ht="18" customHeight="1">
      <c r="A168" s="229" t="s">
        <v>713</v>
      </c>
      <c r="B168" s="230" t="s">
        <v>422</v>
      </c>
      <c r="C168" s="231" t="s">
        <v>423</v>
      </c>
      <c r="D168" s="231"/>
      <c r="E168" s="232"/>
      <c r="F168" s="233" t="s">
        <v>315</v>
      </c>
      <c r="G168" s="234" t="s">
        <v>316</v>
      </c>
      <c r="H168" s="234" t="s">
        <v>917</v>
      </c>
      <c r="I168" s="233" t="s">
        <v>918</v>
      </c>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c r="DM168" s="97"/>
      <c r="DN168" s="97"/>
      <c r="DO168" s="97"/>
      <c r="DP168" s="97"/>
      <c r="DQ168" s="97"/>
      <c r="DR168" s="97"/>
      <c r="DS168" s="97"/>
      <c r="DT168" s="97"/>
      <c r="DU168" s="97"/>
      <c r="DV168" s="97"/>
      <c r="DW168" s="97"/>
      <c r="DX168" s="97"/>
      <c r="DY168" s="97"/>
      <c r="DZ168" s="97"/>
      <c r="EA168" s="97"/>
      <c r="EB168" s="97"/>
      <c r="EC168" s="97"/>
      <c r="ED168" s="97"/>
      <c r="EE168" s="97"/>
      <c r="EF168" s="97"/>
      <c r="EG168" s="97"/>
      <c r="EH168" s="97"/>
      <c r="EI168" s="97"/>
      <c r="EJ168" s="97"/>
      <c r="EK168" s="97"/>
      <c r="EL168" s="97"/>
      <c r="EM168" s="97"/>
      <c r="EN168" s="97"/>
      <c r="EO168" s="97"/>
      <c r="EP168" s="97"/>
      <c r="EQ168" s="97"/>
      <c r="ER168" s="97"/>
      <c r="ES168" s="97"/>
      <c r="ET168" s="97"/>
      <c r="EU168" s="97"/>
      <c r="EV168" s="97"/>
      <c r="EW168" s="97"/>
      <c r="EX168" s="97"/>
      <c r="EY168" s="97"/>
      <c r="EZ168" s="97"/>
      <c r="FA168" s="97"/>
      <c r="FB168" s="97"/>
      <c r="FC168" s="97"/>
      <c r="FD168" s="97"/>
      <c r="FE168" s="97"/>
      <c r="FF168" s="97"/>
      <c r="FG168" s="97"/>
      <c r="FH168" s="97"/>
      <c r="FI168" s="97"/>
      <c r="FJ168" s="97"/>
      <c r="FK168" s="97"/>
      <c r="FL168" s="97"/>
      <c r="FM168" s="97"/>
      <c r="FN168" s="97"/>
      <c r="FO168" s="97"/>
      <c r="FP168" s="97"/>
      <c r="FQ168" s="97"/>
      <c r="FR168" s="97"/>
      <c r="FS168" s="97"/>
      <c r="FT168" s="97"/>
      <c r="FU168" s="97"/>
      <c r="FV168" s="97"/>
      <c r="FW168" s="97"/>
      <c r="FX168" s="97"/>
      <c r="FY168" s="97"/>
      <c r="FZ168" s="97"/>
      <c r="GA168" s="97"/>
      <c r="GB168" s="97"/>
      <c r="GC168" s="97"/>
      <c r="GD168" s="97"/>
      <c r="GE168" s="97"/>
      <c r="GF168" s="97"/>
      <c r="GG168" s="97"/>
      <c r="GH168" s="97"/>
      <c r="GI168" s="97"/>
      <c r="GJ168" s="97"/>
      <c r="GK168" s="97"/>
      <c r="GL168" s="97"/>
      <c r="GM168" s="97"/>
      <c r="GN168" s="97"/>
      <c r="GO168" s="97"/>
      <c r="GP168" s="97"/>
      <c r="GQ168" s="97"/>
      <c r="GR168" s="97"/>
      <c r="GS168" s="97"/>
      <c r="GT168" s="97"/>
      <c r="GU168" s="97"/>
      <c r="GV168" s="97"/>
      <c r="GW168" s="97"/>
      <c r="GX168" s="97"/>
      <c r="GY168" s="97"/>
      <c r="GZ168" s="97"/>
      <c r="HA168" s="97"/>
      <c r="HB168" s="97"/>
      <c r="HC168" s="97"/>
      <c r="HD168" s="97"/>
      <c r="HE168" s="97"/>
      <c r="HF168" s="97"/>
      <c r="HG168" s="97"/>
      <c r="HH168" s="97"/>
      <c r="HI168" s="97"/>
      <c r="HJ168" s="97"/>
      <c r="HK168" s="97"/>
      <c r="HL168" s="97"/>
      <c r="HM168" s="97"/>
      <c r="HN168" s="97"/>
      <c r="HO168" s="97"/>
      <c r="HP168" s="97"/>
      <c r="HQ168" s="97"/>
      <c r="HR168" s="97"/>
      <c r="HS168" s="97"/>
      <c r="HT168" s="97"/>
      <c r="HU168" s="97"/>
      <c r="HV168" s="97"/>
      <c r="HW168" s="97"/>
      <c r="HX168" s="97"/>
      <c r="HY168" s="97"/>
      <c r="HZ168" s="97"/>
      <c r="IA168" s="97"/>
      <c r="IB168" s="97"/>
      <c r="IC168" s="97"/>
      <c r="ID168" s="97"/>
      <c r="IE168" s="97"/>
      <c r="IF168" s="97"/>
      <c r="IG168" s="97"/>
      <c r="IH168" s="97"/>
      <c r="II168" s="97"/>
      <c r="IJ168" s="97"/>
    </row>
    <row r="169" spans="1:244" ht="18" customHeight="1">
      <c r="A169" s="229" t="s">
        <v>713</v>
      </c>
      <c r="B169" s="230" t="s">
        <v>422</v>
      </c>
      <c r="C169" s="231" t="s">
        <v>423</v>
      </c>
      <c r="D169" s="231"/>
      <c r="E169" s="232"/>
      <c r="F169" s="233"/>
      <c r="G169" s="234" t="s">
        <v>316</v>
      </c>
      <c r="H169" s="234" t="s">
        <v>919</v>
      </c>
      <c r="I169" s="233" t="s">
        <v>920</v>
      </c>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c r="DM169" s="97"/>
      <c r="DN169" s="97"/>
      <c r="DO169" s="97"/>
      <c r="DP169" s="97"/>
      <c r="DQ169" s="97"/>
      <c r="DR169" s="97"/>
      <c r="DS169" s="97"/>
      <c r="DT169" s="97"/>
      <c r="DU169" s="97"/>
      <c r="DV169" s="97"/>
      <c r="DW169" s="97"/>
      <c r="DX169" s="97"/>
      <c r="DY169" s="97"/>
      <c r="DZ169" s="97"/>
      <c r="EA169" s="97"/>
      <c r="EB169" s="97"/>
      <c r="EC169" s="97"/>
      <c r="ED169" s="97"/>
      <c r="EE169" s="97"/>
      <c r="EF169" s="97"/>
      <c r="EG169" s="97"/>
      <c r="EH169" s="97"/>
      <c r="EI169" s="97"/>
      <c r="EJ169" s="97"/>
      <c r="EK169" s="97"/>
      <c r="EL169" s="97"/>
      <c r="EM169" s="97"/>
      <c r="EN169" s="97"/>
      <c r="EO169" s="97"/>
      <c r="EP169" s="97"/>
      <c r="EQ169" s="97"/>
      <c r="ER169" s="97"/>
      <c r="ES169" s="97"/>
      <c r="ET169" s="97"/>
      <c r="EU169" s="97"/>
      <c r="EV169" s="97"/>
      <c r="EW169" s="97"/>
      <c r="EX169" s="97"/>
      <c r="EY169" s="97"/>
      <c r="EZ169" s="97"/>
      <c r="FA169" s="97"/>
      <c r="FB169" s="97"/>
      <c r="FC169" s="97"/>
      <c r="FD169" s="97"/>
      <c r="FE169" s="97"/>
      <c r="FF169" s="97"/>
      <c r="FG169" s="97"/>
      <c r="FH169" s="97"/>
      <c r="FI169" s="97"/>
      <c r="FJ169" s="97"/>
      <c r="FK169" s="97"/>
      <c r="FL169" s="97"/>
      <c r="FM169" s="97"/>
      <c r="FN169" s="97"/>
      <c r="FO169" s="97"/>
      <c r="FP169" s="97"/>
      <c r="FQ169" s="97"/>
      <c r="FR169" s="97"/>
      <c r="FS169" s="97"/>
      <c r="FT169" s="97"/>
      <c r="FU169" s="97"/>
      <c r="FV169" s="97"/>
      <c r="FW169" s="97"/>
      <c r="FX169" s="97"/>
      <c r="FY169" s="97"/>
      <c r="FZ169" s="97"/>
      <c r="GA169" s="97"/>
      <c r="GB169" s="97"/>
      <c r="GC169" s="97"/>
      <c r="GD169" s="97"/>
      <c r="GE169" s="97"/>
      <c r="GF169" s="97"/>
      <c r="GG169" s="97"/>
      <c r="GH169" s="97"/>
      <c r="GI169" s="97"/>
      <c r="GJ169" s="97"/>
      <c r="GK169" s="97"/>
      <c r="GL169" s="97"/>
      <c r="GM169" s="97"/>
      <c r="GN169" s="97"/>
      <c r="GO169" s="97"/>
      <c r="GP169" s="97"/>
      <c r="GQ169" s="97"/>
      <c r="GR169" s="97"/>
      <c r="GS169" s="97"/>
      <c r="GT169" s="97"/>
      <c r="GU169" s="97"/>
      <c r="GV169" s="97"/>
      <c r="GW169" s="97"/>
      <c r="GX169" s="97"/>
      <c r="GY169" s="97"/>
      <c r="GZ169" s="97"/>
      <c r="HA169" s="97"/>
      <c r="HB169" s="97"/>
      <c r="HC169" s="97"/>
      <c r="HD169" s="97"/>
      <c r="HE169" s="97"/>
      <c r="HF169" s="97"/>
      <c r="HG169" s="97"/>
      <c r="HH169" s="97"/>
      <c r="HI169" s="97"/>
      <c r="HJ169" s="97"/>
      <c r="HK169" s="97"/>
      <c r="HL169" s="97"/>
      <c r="HM169" s="97"/>
      <c r="HN169" s="97"/>
      <c r="HO169" s="97"/>
      <c r="HP169" s="97"/>
      <c r="HQ169" s="97"/>
      <c r="HR169" s="97"/>
      <c r="HS169" s="97"/>
      <c r="HT169" s="97"/>
      <c r="HU169" s="97"/>
      <c r="HV169" s="97"/>
      <c r="HW169" s="97"/>
      <c r="HX169" s="97"/>
      <c r="HY169" s="97"/>
      <c r="HZ169" s="97"/>
      <c r="IA169" s="97"/>
      <c r="IB169" s="97"/>
      <c r="IC169" s="97"/>
      <c r="ID169" s="97"/>
      <c r="IE169" s="97"/>
      <c r="IF169" s="97"/>
      <c r="IG169" s="97"/>
      <c r="IH169" s="97"/>
      <c r="II169" s="97"/>
      <c r="IJ169" s="97"/>
    </row>
    <row r="170" spans="1:244" ht="18" customHeight="1">
      <c r="A170" s="229" t="s">
        <v>713</v>
      </c>
      <c r="B170" s="230" t="s">
        <v>422</v>
      </c>
      <c r="C170" s="231" t="s">
        <v>423</v>
      </c>
      <c r="D170" s="231"/>
      <c r="E170" s="232"/>
      <c r="F170" s="233"/>
      <c r="G170" s="234" t="s">
        <v>317</v>
      </c>
      <c r="H170" s="234" t="s">
        <v>921</v>
      </c>
      <c r="I170" s="233" t="s">
        <v>677</v>
      </c>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c r="DM170" s="97"/>
      <c r="DN170" s="97"/>
      <c r="DO170" s="97"/>
      <c r="DP170" s="97"/>
      <c r="DQ170" s="97"/>
      <c r="DR170" s="97"/>
      <c r="DS170" s="97"/>
      <c r="DT170" s="97"/>
      <c r="DU170" s="97"/>
      <c r="DV170" s="97"/>
      <c r="DW170" s="97"/>
      <c r="DX170" s="97"/>
      <c r="DY170" s="97"/>
      <c r="DZ170" s="97"/>
      <c r="EA170" s="97"/>
      <c r="EB170" s="97"/>
      <c r="EC170" s="97"/>
      <c r="ED170" s="97"/>
      <c r="EE170" s="97"/>
      <c r="EF170" s="97"/>
      <c r="EG170" s="97"/>
      <c r="EH170" s="97"/>
      <c r="EI170" s="97"/>
      <c r="EJ170" s="97"/>
      <c r="EK170" s="97"/>
      <c r="EL170" s="97"/>
      <c r="EM170" s="97"/>
      <c r="EN170" s="97"/>
      <c r="EO170" s="97"/>
      <c r="EP170" s="97"/>
      <c r="EQ170" s="97"/>
      <c r="ER170" s="97"/>
      <c r="ES170" s="97"/>
      <c r="ET170" s="97"/>
      <c r="EU170" s="97"/>
      <c r="EV170" s="97"/>
      <c r="EW170" s="97"/>
      <c r="EX170" s="97"/>
      <c r="EY170" s="97"/>
      <c r="EZ170" s="97"/>
      <c r="FA170" s="97"/>
      <c r="FB170" s="97"/>
      <c r="FC170" s="97"/>
      <c r="FD170" s="97"/>
      <c r="FE170" s="97"/>
      <c r="FF170" s="97"/>
      <c r="FG170" s="97"/>
      <c r="FH170" s="97"/>
      <c r="FI170" s="97"/>
      <c r="FJ170" s="97"/>
      <c r="FK170" s="97"/>
      <c r="FL170" s="97"/>
      <c r="FM170" s="97"/>
      <c r="FN170" s="97"/>
      <c r="FO170" s="97"/>
      <c r="FP170" s="97"/>
      <c r="FQ170" s="97"/>
      <c r="FR170" s="97"/>
      <c r="FS170" s="97"/>
      <c r="FT170" s="97"/>
      <c r="FU170" s="97"/>
      <c r="FV170" s="97"/>
      <c r="FW170" s="97"/>
      <c r="FX170" s="97"/>
      <c r="FY170" s="97"/>
      <c r="FZ170" s="97"/>
      <c r="GA170" s="97"/>
      <c r="GB170" s="97"/>
      <c r="GC170" s="97"/>
      <c r="GD170" s="97"/>
      <c r="GE170" s="97"/>
      <c r="GF170" s="97"/>
      <c r="GG170" s="97"/>
      <c r="GH170" s="97"/>
      <c r="GI170" s="97"/>
      <c r="GJ170" s="97"/>
      <c r="GK170" s="97"/>
      <c r="GL170" s="97"/>
      <c r="GM170" s="97"/>
      <c r="GN170" s="97"/>
      <c r="GO170" s="97"/>
      <c r="GP170" s="97"/>
      <c r="GQ170" s="97"/>
      <c r="GR170" s="97"/>
      <c r="GS170" s="97"/>
      <c r="GT170" s="97"/>
      <c r="GU170" s="97"/>
      <c r="GV170" s="97"/>
      <c r="GW170" s="97"/>
      <c r="GX170" s="97"/>
      <c r="GY170" s="97"/>
      <c r="GZ170" s="97"/>
      <c r="HA170" s="97"/>
      <c r="HB170" s="97"/>
      <c r="HC170" s="97"/>
      <c r="HD170" s="97"/>
      <c r="HE170" s="97"/>
      <c r="HF170" s="97"/>
      <c r="HG170" s="97"/>
      <c r="HH170" s="97"/>
      <c r="HI170" s="97"/>
      <c r="HJ170" s="97"/>
      <c r="HK170" s="97"/>
      <c r="HL170" s="97"/>
      <c r="HM170" s="97"/>
      <c r="HN170" s="97"/>
      <c r="HO170" s="97"/>
      <c r="HP170" s="97"/>
      <c r="HQ170" s="97"/>
      <c r="HR170" s="97"/>
      <c r="HS170" s="97"/>
      <c r="HT170" s="97"/>
      <c r="HU170" s="97"/>
      <c r="HV170" s="97"/>
      <c r="HW170" s="97"/>
      <c r="HX170" s="97"/>
      <c r="HY170" s="97"/>
      <c r="HZ170" s="97"/>
      <c r="IA170" s="97"/>
      <c r="IB170" s="97"/>
      <c r="IC170" s="97"/>
      <c r="ID170" s="97"/>
      <c r="IE170" s="97"/>
      <c r="IF170" s="97"/>
      <c r="IG170" s="97"/>
      <c r="IH170" s="97"/>
      <c r="II170" s="97"/>
      <c r="IJ170" s="97"/>
    </row>
    <row r="171" spans="1:244" ht="18" customHeight="1">
      <c r="A171" s="229" t="s">
        <v>713</v>
      </c>
      <c r="B171" s="230" t="s">
        <v>422</v>
      </c>
      <c r="C171" s="231" t="s">
        <v>423</v>
      </c>
      <c r="D171" s="231"/>
      <c r="E171" s="232"/>
      <c r="F171" s="233"/>
      <c r="G171" s="234" t="s">
        <v>317</v>
      </c>
      <c r="H171" s="234" t="s">
        <v>922</v>
      </c>
      <c r="I171" s="233" t="s">
        <v>923</v>
      </c>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c r="DM171" s="97"/>
      <c r="DN171" s="97"/>
      <c r="DO171" s="97"/>
      <c r="DP171" s="97"/>
      <c r="DQ171" s="97"/>
      <c r="DR171" s="97"/>
      <c r="DS171" s="97"/>
      <c r="DT171" s="97"/>
      <c r="DU171" s="97"/>
      <c r="DV171" s="97"/>
      <c r="DW171" s="97"/>
      <c r="DX171" s="97"/>
      <c r="DY171" s="97"/>
      <c r="DZ171" s="97"/>
      <c r="EA171" s="97"/>
      <c r="EB171" s="97"/>
      <c r="EC171" s="97"/>
      <c r="ED171" s="97"/>
      <c r="EE171" s="97"/>
      <c r="EF171" s="97"/>
      <c r="EG171" s="97"/>
      <c r="EH171" s="97"/>
      <c r="EI171" s="97"/>
      <c r="EJ171" s="97"/>
      <c r="EK171" s="97"/>
      <c r="EL171" s="97"/>
      <c r="EM171" s="97"/>
      <c r="EN171" s="97"/>
      <c r="EO171" s="97"/>
      <c r="EP171" s="97"/>
      <c r="EQ171" s="97"/>
      <c r="ER171" s="97"/>
      <c r="ES171" s="97"/>
      <c r="ET171" s="97"/>
      <c r="EU171" s="97"/>
      <c r="EV171" s="97"/>
      <c r="EW171" s="97"/>
      <c r="EX171" s="97"/>
      <c r="EY171" s="97"/>
      <c r="EZ171" s="97"/>
      <c r="FA171" s="97"/>
      <c r="FB171" s="97"/>
      <c r="FC171" s="97"/>
      <c r="FD171" s="97"/>
      <c r="FE171" s="97"/>
      <c r="FF171" s="97"/>
      <c r="FG171" s="97"/>
      <c r="FH171" s="97"/>
      <c r="FI171" s="97"/>
      <c r="FJ171" s="97"/>
      <c r="FK171" s="97"/>
      <c r="FL171" s="97"/>
      <c r="FM171" s="97"/>
      <c r="FN171" s="97"/>
      <c r="FO171" s="97"/>
      <c r="FP171" s="97"/>
      <c r="FQ171" s="97"/>
      <c r="FR171" s="97"/>
      <c r="FS171" s="97"/>
      <c r="FT171" s="97"/>
      <c r="FU171" s="97"/>
      <c r="FV171" s="97"/>
      <c r="FW171" s="97"/>
      <c r="FX171" s="97"/>
      <c r="FY171" s="97"/>
      <c r="FZ171" s="97"/>
      <c r="GA171" s="97"/>
      <c r="GB171" s="97"/>
      <c r="GC171" s="97"/>
      <c r="GD171" s="97"/>
      <c r="GE171" s="97"/>
      <c r="GF171" s="97"/>
      <c r="GG171" s="97"/>
      <c r="GH171" s="97"/>
      <c r="GI171" s="97"/>
      <c r="GJ171" s="97"/>
      <c r="GK171" s="97"/>
      <c r="GL171" s="97"/>
      <c r="GM171" s="97"/>
      <c r="GN171" s="97"/>
      <c r="GO171" s="97"/>
      <c r="GP171" s="97"/>
      <c r="GQ171" s="97"/>
      <c r="GR171" s="97"/>
      <c r="GS171" s="97"/>
      <c r="GT171" s="97"/>
      <c r="GU171" s="97"/>
      <c r="GV171" s="97"/>
      <c r="GW171" s="97"/>
      <c r="GX171" s="97"/>
      <c r="GY171" s="97"/>
      <c r="GZ171" s="97"/>
      <c r="HA171" s="97"/>
      <c r="HB171" s="97"/>
      <c r="HC171" s="97"/>
      <c r="HD171" s="97"/>
      <c r="HE171" s="97"/>
      <c r="HF171" s="97"/>
      <c r="HG171" s="97"/>
      <c r="HH171" s="97"/>
      <c r="HI171" s="97"/>
      <c r="HJ171" s="97"/>
      <c r="HK171" s="97"/>
      <c r="HL171" s="97"/>
      <c r="HM171" s="97"/>
      <c r="HN171" s="97"/>
      <c r="HO171" s="97"/>
      <c r="HP171" s="97"/>
      <c r="HQ171" s="97"/>
      <c r="HR171" s="97"/>
      <c r="HS171" s="97"/>
      <c r="HT171" s="97"/>
      <c r="HU171" s="97"/>
      <c r="HV171" s="97"/>
      <c r="HW171" s="97"/>
      <c r="HX171" s="97"/>
      <c r="HY171" s="97"/>
      <c r="HZ171" s="97"/>
      <c r="IA171" s="97"/>
      <c r="IB171" s="97"/>
      <c r="IC171" s="97"/>
      <c r="ID171" s="97"/>
      <c r="IE171" s="97"/>
      <c r="IF171" s="97"/>
      <c r="IG171" s="97"/>
      <c r="IH171" s="97"/>
      <c r="II171" s="97"/>
      <c r="IJ171" s="97"/>
    </row>
    <row r="172" spans="1:244" ht="18" customHeight="1">
      <c r="A172" s="229" t="s">
        <v>713</v>
      </c>
      <c r="B172" s="230" t="s">
        <v>422</v>
      </c>
      <c r="C172" s="231" t="s">
        <v>423</v>
      </c>
      <c r="D172" s="231"/>
      <c r="E172" s="232"/>
      <c r="F172" s="233"/>
      <c r="G172" s="234" t="s">
        <v>318</v>
      </c>
      <c r="H172" s="234" t="s">
        <v>924</v>
      </c>
      <c r="I172" s="233" t="s">
        <v>682</v>
      </c>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c r="DM172" s="97"/>
      <c r="DN172" s="97"/>
      <c r="DO172" s="97"/>
      <c r="DP172" s="97"/>
      <c r="DQ172" s="97"/>
      <c r="DR172" s="97"/>
      <c r="DS172" s="97"/>
      <c r="DT172" s="97"/>
      <c r="DU172" s="97"/>
      <c r="DV172" s="97"/>
      <c r="DW172" s="97"/>
      <c r="DX172" s="97"/>
      <c r="DY172" s="97"/>
      <c r="DZ172" s="97"/>
      <c r="EA172" s="97"/>
      <c r="EB172" s="97"/>
      <c r="EC172" s="97"/>
      <c r="ED172" s="97"/>
      <c r="EE172" s="97"/>
      <c r="EF172" s="97"/>
      <c r="EG172" s="97"/>
      <c r="EH172" s="97"/>
      <c r="EI172" s="97"/>
      <c r="EJ172" s="97"/>
      <c r="EK172" s="97"/>
      <c r="EL172" s="97"/>
      <c r="EM172" s="97"/>
      <c r="EN172" s="97"/>
      <c r="EO172" s="97"/>
      <c r="EP172" s="97"/>
      <c r="EQ172" s="97"/>
      <c r="ER172" s="97"/>
      <c r="ES172" s="97"/>
      <c r="ET172" s="97"/>
      <c r="EU172" s="97"/>
      <c r="EV172" s="97"/>
      <c r="EW172" s="97"/>
      <c r="EX172" s="97"/>
      <c r="EY172" s="97"/>
      <c r="EZ172" s="97"/>
      <c r="FA172" s="97"/>
      <c r="FB172" s="97"/>
      <c r="FC172" s="97"/>
      <c r="FD172" s="97"/>
      <c r="FE172" s="97"/>
      <c r="FF172" s="97"/>
      <c r="FG172" s="97"/>
      <c r="FH172" s="97"/>
      <c r="FI172" s="97"/>
      <c r="FJ172" s="97"/>
      <c r="FK172" s="97"/>
      <c r="FL172" s="97"/>
      <c r="FM172" s="97"/>
      <c r="FN172" s="97"/>
      <c r="FO172" s="97"/>
      <c r="FP172" s="97"/>
      <c r="FQ172" s="97"/>
      <c r="FR172" s="97"/>
      <c r="FS172" s="97"/>
      <c r="FT172" s="97"/>
      <c r="FU172" s="97"/>
      <c r="FV172" s="97"/>
      <c r="FW172" s="97"/>
      <c r="FX172" s="97"/>
      <c r="FY172" s="97"/>
      <c r="FZ172" s="97"/>
      <c r="GA172" s="97"/>
      <c r="GB172" s="97"/>
      <c r="GC172" s="97"/>
      <c r="GD172" s="97"/>
      <c r="GE172" s="97"/>
      <c r="GF172" s="97"/>
      <c r="GG172" s="97"/>
      <c r="GH172" s="97"/>
      <c r="GI172" s="97"/>
      <c r="GJ172" s="97"/>
      <c r="GK172" s="97"/>
      <c r="GL172" s="97"/>
      <c r="GM172" s="97"/>
      <c r="GN172" s="97"/>
      <c r="GO172" s="97"/>
      <c r="GP172" s="97"/>
      <c r="GQ172" s="97"/>
      <c r="GR172" s="97"/>
      <c r="GS172" s="97"/>
      <c r="GT172" s="97"/>
      <c r="GU172" s="97"/>
      <c r="GV172" s="97"/>
      <c r="GW172" s="97"/>
      <c r="GX172" s="97"/>
      <c r="GY172" s="97"/>
      <c r="GZ172" s="97"/>
      <c r="HA172" s="97"/>
      <c r="HB172" s="97"/>
      <c r="HC172" s="97"/>
      <c r="HD172" s="97"/>
      <c r="HE172" s="97"/>
      <c r="HF172" s="97"/>
      <c r="HG172" s="97"/>
      <c r="HH172" s="97"/>
      <c r="HI172" s="97"/>
      <c r="HJ172" s="97"/>
      <c r="HK172" s="97"/>
      <c r="HL172" s="97"/>
      <c r="HM172" s="97"/>
      <c r="HN172" s="97"/>
      <c r="HO172" s="97"/>
      <c r="HP172" s="97"/>
      <c r="HQ172" s="97"/>
      <c r="HR172" s="97"/>
      <c r="HS172" s="97"/>
      <c r="HT172" s="97"/>
      <c r="HU172" s="97"/>
      <c r="HV172" s="97"/>
      <c r="HW172" s="97"/>
      <c r="HX172" s="97"/>
      <c r="HY172" s="97"/>
      <c r="HZ172" s="97"/>
      <c r="IA172" s="97"/>
      <c r="IB172" s="97"/>
      <c r="IC172" s="97"/>
      <c r="ID172" s="97"/>
      <c r="IE172" s="97"/>
      <c r="IF172" s="97"/>
      <c r="IG172" s="97"/>
      <c r="IH172" s="97"/>
      <c r="II172" s="97"/>
      <c r="IJ172" s="97"/>
    </row>
    <row r="173" spans="1:244" ht="18" customHeight="1">
      <c r="A173" s="229" t="s">
        <v>713</v>
      </c>
      <c r="B173" s="230" t="s">
        <v>422</v>
      </c>
      <c r="C173" s="231" t="s">
        <v>423</v>
      </c>
      <c r="D173" s="231"/>
      <c r="E173" s="232"/>
      <c r="F173" s="233" t="s">
        <v>321</v>
      </c>
      <c r="G173" s="234" t="s">
        <v>755</v>
      </c>
      <c r="H173" s="234" t="s">
        <v>925</v>
      </c>
      <c r="I173" s="233" t="s">
        <v>677</v>
      </c>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c r="DM173" s="97"/>
      <c r="DN173" s="97"/>
      <c r="DO173" s="97"/>
      <c r="DP173" s="97"/>
      <c r="DQ173" s="97"/>
      <c r="DR173" s="97"/>
      <c r="DS173" s="97"/>
      <c r="DT173" s="97"/>
      <c r="DU173" s="97"/>
      <c r="DV173" s="97"/>
      <c r="DW173" s="97"/>
      <c r="DX173" s="97"/>
      <c r="DY173" s="97"/>
      <c r="DZ173" s="97"/>
      <c r="EA173" s="97"/>
      <c r="EB173" s="97"/>
      <c r="EC173" s="97"/>
      <c r="ED173" s="97"/>
      <c r="EE173" s="97"/>
      <c r="EF173" s="97"/>
      <c r="EG173" s="97"/>
      <c r="EH173" s="97"/>
      <c r="EI173" s="97"/>
      <c r="EJ173" s="97"/>
      <c r="EK173" s="97"/>
      <c r="EL173" s="97"/>
      <c r="EM173" s="97"/>
      <c r="EN173" s="97"/>
      <c r="EO173" s="97"/>
      <c r="EP173" s="97"/>
      <c r="EQ173" s="97"/>
      <c r="ER173" s="97"/>
      <c r="ES173" s="97"/>
      <c r="ET173" s="97"/>
      <c r="EU173" s="97"/>
      <c r="EV173" s="97"/>
      <c r="EW173" s="97"/>
      <c r="EX173" s="97"/>
      <c r="EY173" s="97"/>
      <c r="EZ173" s="97"/>
      <c r="FA173" s="97"/>
      <c r="FB173" s="97"/>
      <c r="FC173" s="97"/>
      <c r="FD173" s="97"/>
      <c r="FE173" s="97"/>
      <c r="FF173" s="97"/>
      <c r="FG173" s="97"/>
      <c r="FH173" s="97"/>
      <c r="FI173" s="97"/>
      <c r="FJ173" s="97"/>
      <c r="FK173" s="97"/>
      <c r="FL173" s="97"/>
      <c r="FM173" s="97"/>
      <c r="FN173" s="97"/>
      <c r="FO173" s="97"/>
      <c r="FP173" s="97"/>
      <c r="FQ173" s="97"/>
      <c r="FR173" s="97"/>
      <c r="FS173" s="97"/>
      <c r="FT173" s="97"/>
      <c r="FU173" s="97"/>
      <c r="FV173" s="97"/>
      <c r="FW173" s="97"/>
      <c r="FX173" s="97"/>
      <c r="FY173" s="97"/>
      <c r="FZ173" s="97"/>
      <c r="GA173" s="97"/>
      <c r="GB173" s="97"/>
      <c r="GC173" s="97"/>
      <c r="GD173" s="97"/>
      <c r="GE173" s="97"/>
      <c r="GF173" s="97"/>
      <c r="GG173" s="97"/>
      <c r="GH173" s="97"/>
      <c r="GI173" s="97"/>
      <c r="GJ173" s="97"/>
      <c r="GK173" s="97"/>
      <c r="GL173" s="97"/>
      <c r="GM173" s="97"/>
      <c r="GN173" s="97"/>
      <c r="GO173" s="97"/>
      <c r="GP173" s="97"/>
      <c r="GQ173" s="97"/>
      <c r="GR173" s="97"/>
      <c r="GS173" s="97"/>
      <c r="GT173" s="97"/>
      <c r="GU173" s="97"/>
      <c r="GV173" s="97"/>
      <c r="GW173" s="97"/>
      <c r="GX173" s="97"/>
      <c r="GY173" s="97"/>
      <c r="GZ173" s="97"/>
      <c r="HA173" s="97"/>
      <c r="HB173" s="97"/>
      <c r="HC173" s="97"/>
      <c r="HD173" s="97"/>
      <c r="HE173" s="97"/>
      <c r="HF173" s="97"/>
      <c r="HG173" s="97"/>
      <c r="HH173" s="97"/>
      <c r="HI173" s="97"/>
      <c r="HJ173" s="97"/>
      <c r="HK173" s="97"/>
      <c r="HL173" s="97"/>
      <c r="HM173" s="97"/>
      <c r="HN173" s="97"/>
      <c r="HO173" s="97"/>
      <c r="HP173" s="97"/>
      <c r="HQ173" s="97"/>
      <c r="HR173" s="97"/>
      <c r="HS173" s="97"/>
      <c r="HT173" s="97"/>
      <c r="HU173" s="97"/>
      <c r="HV173" s="97"/>
      <c r="HW173" s="97"/>
      <c r="HX173" s="97"/>
      <c r="HY173" s="97"/>
      <c r="HZ173" s="97"/>
      <c r="IA173" s="97"/>
      <c r="IB173" s="97"/>
      <c r="IC173" s="97"/>
      <c r="ID173" s="97"/>
      <c r="IE173" s="97"/>
      <c r="IF173" s="97"/>
      <c r="IG173" s="97"/>
      <c r="IH173" s="97"/>
      <c r="II173" s="97"/>
      <c r="IJ173" s="97"/>
    </row>
    <row r="174" spans="1:244" ht="18" customHeight="1">
      <c r="A174" s="229" t="s">
        <v>713</v>
      </c>
      <c r="B174" s="230" t="s">
        <v>422</v>
      </c>
      <c r="C174" s="231" t="s">
        <v>423</v>
      </c>
      <c r="D174" s="231"/>
      <c r="E174" s="232"/>
      <c r="F174" s="233"/>
      <c r="G174" s="234" t="s">
        <v>755</v>
      </c>
      <c r="H174" s="234" t="s">
        <v>926</v>
      </c>
      <c r="I174" s="233" t="s">
        <v>923</v>
      </c>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c r="DM174" s="97"/>
      <c r="DN174" s="97"/>
      <c r="DO174" s="97"/>
      <c r="DP174" s="97"/>
      <c r="DQ174" s="97"/>
      <c r="DR174" s="97"/>
      <c r="DS174" s="97"/>
      <c r="DT174" s="97"/>
      <c r="DU174" s="97"/>
      <c r="DV174" s="97"/>
      <c r="DW174" s="97"/>
      <c r="DX174" s="97"/>
      <c r="DY174" s="97"/>
      <c r="DZ174" s="97"/>
      <c r="EA174" s="97"/>
      <c r="EB174" s="97"/>
      <c r="EC174" s="97"/>
      <c r="ED174" s="97"/>
      <c r="EE174" s="97"/>
      <c r="EF174" s="97"/>
      <c r="EG174" s="97"/>
      <c r="EH174" s="97"/>
      <c r="EI174" s="97"/>
      <c r="EJ174" s="97"/>
      <c r="EK174" s="97"/>
      <c r="EL174" s="97"/>
      <c r="EM174" s="97"/>
      <c r="EN174" s="97"/>
      <c r="EO174" s="97"/>
      <c r="EP174" s="97"/>
      <c r="EQ174" s="97"/>
      <c r="ER174" s="97"/>
      <c r="ES174" s="97"/>
      <c r="ET174" s="97"/>
      <c r="EU174" s="97"/>
      <c r="EV174" s="97"/>
      <c r="EW174" s="97"/>
      <c r="EX174" s="97"/>
      <c r="EY174" s="97"/>
      <c r="EZ174" s="97"/>
      <c r="FA174" s="97"/>
      <c r="FB174" s="97"/>
      <c r="FC174" s="97"/>
      <c r="FD174" s="97"/>
      <c r="FE174" s="97"/>
      <c r="FF174" s="97"/>
      <c r="FG174" s="97"/>
      <c r="FH174" s="97"/>
      <c r="FI174" s="97"/>
      <c r="FJ174" s="97"/>
      <c r="FK174" s="97"/>
      <c r="FL174" s="97"/>
      <c r="FM174" s="97"/>
      <c r="FN174" s="97"/>
      <c r="FO174" s="97"/>
      <c r="FP174" s="97"/>
      <c r="FQ174" s="97"/>
      <c r="FR174" s="97"/>
      <c r="FS174" s="97"/>
      <c r="FT174" s="97"/>
      <c r="FU174" s="97"/>
      <c r="FV174" s="97"/>
      <c r="FW174" s="97"/>
      <c r="FX174" s="97"/>
      <c r="FY174" s="97"/>
      <c r="FZ174" s="97"/>
      <c r="GA174" s="97"/>
      <c r="GB174" s="97"/>
      <c r="GC174" s="97"/>
      <c r="GD174" s="97"/>
      <c r="GE174" s="97"/>
      <c r="GF174" s="97"/>
      <c r="GG174" s="97"/>
      <c r="GH174" s="97"/>
      <c r="GI174" s="97"/>
      <c r="GJ174" s="97"/>
      <c r="GK174" s="97"/>
      <c r="GL174" s="97"/>
      <c r="GM174" s="97"/>
      <c r="GN174" s="97"/>
      <c r="GO174" s="97"/>
      <c r="GP174" s="97"/>
      <c r="GQ174" s="97"/>
      <c r="GR174" s="97"/>
      <c r="GS174" s="97"/>
      <c r="GT174" s="97"/>
      <c r="GU174" s="97"/>
      <c r="GV174" s="97"/>
      <c r="GW174" s="97"/>
      <c r="GX174" s="97"/>
      <c r="GY174" s="97"/>
      <c r="GZ174" s="97"/>
      <c r="HA174" s="97"/>
      <c r="HB174" s="97"/>
      <c r="HC174" s="97"/>
      <c r="HD174" s="97"/>
      <c r="HE174" s="97"/>
      <c r="HF174" s="97"/>
      <c r="HG174" s="97"/>
      <c r="HH174" s="97"/>
      <c r="HI174" s="97"/>
      <c r="HJ174" s="97"/>
      <c r="HK174" s="97"/>
      <c r="HL174" s="97"/>
      <c r="HM174" s="97"/>
      <c r="HN174" s="97"/>
      <c r="HO174" s="97"/>
      <c r="HP174" s="97"/>
      <c r="HQ174" s="97"/>
      <c r="HR174" s="97"/>
      <c r="HS174" s="97"/>
      <c r="HT174" s="97"/>
      <c r="HU174" s="97"/>
      <c r="HV174" s="97"/>
      <c r="HW174" s="97"/>
      <c r="HX174" s="97"/>
      <c r="HY174" s="97"/>
      <c r="HZ174" s="97"/>
      <c r="IA174" s="97"/>
      <c r="IB174" s="97"/>
      <c r="IC174" s="97"/>
      <c r="ID174" s="97"/>
      <c r="IE174" s="97"/>
      <c r="IF174" s="97"/>
      <c r="IG174" s="97"/>
      <c r="IH174" s="97"/>
      <c r="II174" s="97"/>
      <c r="IJ174" s="97"/>
    </row>
    <row r="175" spans="1:244" ht="18" customHeight="1">
      <c r="A175" s="229" t="s">
        <v>713</v>
      </c>
      <c r="B175" s="230" t="s">
        <v>422</v>
      </c>
      <c r="C175" s="231" t="s">
        <v>423</v>
      </c>
      <c r="D175" s="231"/>
      <c r="E175" s="232"/>
      <c r="F175" s="233" t="s">
        <v>327</v>
      </c>
      <c r="G175" s="234" t="s">
        <v>327</v>
      </c>
      <c r="H175" s="234" t="s">
        <v>878</v>
      </c>
      <c r="I175" s="233" t="s">
        <v>677</v>
      </c>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c r="DM175" s="97"/>
      <c r="DN175" s="97"/>
      <c r="DO175" s="97"/>
      <c r="DP175" s="97"/>
      <c r="DQ175" s="97"/>
      <c r="DR175" s="97"/>
      <c r="DS175" s="97"/>
      <c r="DT175" s="97"/>
      <c r="DU175" s="97"/>
      <c r="DV175" s="97"/>
      <c r="DW175" s="97"/>
      <c r="DX175" s="97"/>
      <c r="DY175" s="97"/>
      <c r="DZ175" s="97"/>
      <c r="EA175" s="97"/>
      <c r="EB175" s="97"/>
      <c r="EC175" s="97"/>
      <c r="ED175" s="97"/>
      <c r="EE175" s="97"/>
      <c r="EF175" s="97"/>
      <c r="EG175" s="97"/>
      <c r="EH175" s="97"/>
      <c r="EI175" s="97"/>
      <c r="EJ175" s="97"/>
      <c r="EK175" s="97"/>
      <c r="EL175" s="97"/>
      <c r="EM175" s="97"/>
      <c r="EN175" s="97"/>
      <c r="EO175" s="97"/>
      <c r="EP175" s="97"/>
      <c r="EQ175" s="97"/>
      <c r="ER175" s="97"/>
      <c r="ES175" s="97"/>
      <c r="ET175" s="97"/>
      <c r="EU175" s="97"/>
      <c r="EV175" s="97"/>
      <c r="EW175" s="97"/>
      <c r="EX175" s="97"/>
      <c r="EY175" s="97"/>
      <c r="EZ175" s="97"/>
      <c r="FA175" s="97"/>
      <c r="FB175" s="97"/>
      <c r="FC175" s="97"/>
      <c r="FD175" s="97"/>
      <c r="FE175" s="97"/>
      <c r="FF175" s="97"/>
      <c r="FG175" s="97"/>
      <c r="FH175" s="97"/>
      <c r="FI175" s="97"/>
      <c r="FJ175" s="97"/>
      <c r="FK175" s="97"/>
      <c r="FL175" s="97"/>
      <c r="FM175" s="97"/>
      <c r="FN175" s="97"/>
      <c r="FO175" s="97"/>
      <c r="FP175" s="97"/>
      <c r="FQ175" s="97"/>
      <c r="FR175" s="97"/>
      <c r="FS175" s="97"/>
      <c r="FT175" s="97"/>
      <c r="FU175" s="97"/>
      <c r="FV175" s="97"/>
      <c r="FW175" s="97"/>
      <c r="FX175" s="97"/>
      <c r="FY175" s="97"/>
      <c r="FZ175" s="97"/>
      <c r="GA175" s="97"/>
      <c r="GB175" s="97"/>
      <c r="GC175" s="97"/>
      <c r="GD175" s="97"/>
      <c r="GE175" s="97"/>
      <c r="GF175" s="97"/>
      <c r="GG175" s="97"/>
      <c r="GH175" s="97"/>
      <c r="GI175" s="97"/>
      <c r="GJ175" s="97"/>
      <c r="GK175" s="97"/>
      <c r="GL175" s="97"/>
      <c r="GM175" s="97"/>
      <c r="GN175" s="97"/>
      <c r="GO175" s="97"/>
      <c r="GP175" s="97"/>
      <c r="GQ175" s="97"/>
      <c r="GR175" s="97"/>
      <c r="GS175" s="97"/>
      <c r="GT175" s="97"/>
      <c r="GU175" s="97"/>
      <c r="GV175" s="97"/>
      <c r="GW175" s="97"/>
      <c r="GX175" s="97"/>
      <c r="GY175" s="97"/>
      <c r="GZ175" s="97"/>
      <c r="HA175" s="97"/>
      <c r="HB175" s="97"/>
      <c r="HC175" s="97"/>
      <c r="HD175" s="97"/>
      <c r="HE175" s="97"/>
      <c r="HF175" s="97"/>
      <c r="HG175" s="97"/>
      <c r="HH175" s="97"/>
      <c r="HI175" s="97"/>
      <c r="HJ175" s="97"/>
      <c r="HK175" s="97"/>
      <c r="HL175" s="97"/>
      <c r="HM175" s="97"/>
      <c r="HN175" s="97"/>
      <c r="HO175" s="97"/>
      <c r="HP175" s="97"/>
      <c r="HQ175" s="97"/>
      <c r="HR175" s="97"/>
      <c r="HS175" s="97"/>
      <c r="HT175" s="97"/>
      <c r="HU175" s="97"/>
      <c r="HV175" s="97"/>
      <c r="HW175" s="97"/>
      <c r="HX175" s="97"/>
      <c r="HY175" s="97"/>
      <c r="HZ175" s="97"/>
      <c r="IA175" s="97"/>
      <c r="IB175" s="97"/>
      <c r="IC175" s="97"/>
      <c r="ID175" s="97"/>
      <c r="IE175" s="97"/>
      <c r="IF175" s="97"/>
      <c r="IG175" s="97"/>
      <c r="IH175" s="97"/>
      <c r="II175" s="97"/>
      <c r="IJ175" s="97"/>
    </row>
    <row r="176" spans="1:244" ht="18" customHeight="1">
      <c r="A176" s="229" t="s">
        <v>713</v>
      </c>
      <c r="B176" s="230" t="s">
        <v>422</v>
      </c>
      <c r="C176" s="231" t="s">
        <v>423</v>
      </c>
      <c r="D176" s="231"/>
      <c r="E176" s="232" t="s">
        <v>640</v>
      </c>
      <c r="F176" s="233" t="s">
        <v>715</v>
      </c>
      <c r="G176" s="234" t="s">
        <v>715</v>
      </c>
      <c r="H176" s="234" t="s">
        <v>927</v>
      </c>
      <c r="I176" s="233" t="s">
        <v>928</v>
      </c>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c r="DM176" s="97"/>
      <c r="DN176" s="97"/>
      <c r="DO176" s="97"/>
      <c r="DP176" s="97"/>
      <c r="DQ176" s="97"/>
      <c r="DR176" s="97"/>
      <c r="DS176" s="97"/>
      <c r="DT176" s="97"/>
      <c r="DU176" s="97"/>
      <c r="DV176" s="97"/>
      <c r="DW176" s="97"/>
      <c r="DX176" s="97"/>
      <c r="DY176" s="97"/>
      <c r="DZ176" s="97"/>
      <c r="EA176" s="97"/>
      <c r="EB176" s="97"/>
      <c r="EC176" s="97"/>
      <c r="ED176" s="97"/>
      <c r="EE176" s="97"/>
      <c r="EF176" s="97"/>
      <c r="EG176" s="97"/>
      <c r="EH176" s="97"/>
      <c r="EI176" s="97"/>
      <c r="EJ176" s="97"/>
      <c r="EK176" s="97"/>
      <c r="EL176" s="97"/>
      <c r="EM176" s="97"/>
      <c r="EN176" s="97"/>
      <c r="EO176" s="97"/>
      <c r="EP176" s="97"/>
      <c r="EQ176" s="97"/>
      <c r="ER176" s="97"/>
      <c r="ES176" s="97"/>
      <c r="ET176" s="97"/>
      <c r="EU176" s="97"/>
      <c r="EV176" s="97"/>
      <c r="EW176" s="97"/>
      <c r="EX176" s="97"/>
      <c r="EY176" s="97"/>
      <c r="EZ176" s="97"/>
      <c r="FA176" s="97"/>
      <c r="FB176" s="97"/>
      <c r="FC176" s="97"/>
      <c r="FD176" s="97"/>
      <c r="FE176" s="97"/>
      <c r="FF176" s="97"/>
      <c r="FG176" s="97"/>
      <c r="FH176" s="97"/>
      <c r="FI176" s="97"/>
      <c r="FJ176" s="97"/>
      <c r="FK176" s="97"/>
      <c r="FL176" s="97"/>
      <c r="FM176" s="97"/>
      <c r="FN176" s="97"/>
      <c r="FO176" s="97"/>
      <c r="FP176" s="97"/>
      <c r="FQ176" s="97"/>
      <c r="FR176" s="97"/>
      <c r="FS176" s="97"/>
      <c r="FT176" s="97"/>
      <c r="FU176" s="97"/>
      <c r="FV176" s="97"/>
      <c r="FW176" s="97"/>
      <c r="FX176" s="97"/>
      <c r="FY176" s="97"/>
      <c r="FZ176" s="97"/>
      <c r="GA176" s="97"/>
      <c r="GB176" s="97"/>
      <c r="GC176" s="97"/>
      <c r="GD176" s="97"/>
      <c r="GE176" s="97"/>
      <c r="GF176" s="97"/>
      <c r="GG176" s="97"/>
      <c r="GH176" s="97"/>
      <c r="GI176" s="97"/>
      <c r="GJ176" s="97"/>
      <c r="GK176" s="97"/>
      <c r="GL176" s="97"/>
      <c r="GM176" s="97"/>
      <c r="GN176" s="97"/>
      <c r="GO176" s="97"/>
      <c r="GP176" s="97"/>
      <c r="GQ176" s="97"/>
      <c r="GR176" s="97"/>
      <c r="GS176" s="97"/>
      <c r="GT176" s="97"/>
      <c r="GU176" s="97"/>
      <c r="GV176" s="97"/>
      <c r="GW176" s="97"/>
      <c r="GX176" s="97"/>
      <c r="GY176" s="97"/>
      <c r="GZ176" s="97"/>
      <c r="HA176" s="97"/>
      <c r="HB176" s="97"/>
      <c r="HC176" s="97"/>
      <c r="HD176" s="97"/>
      <c r="HE176" s="97"/>
      <c r="HF176" s="97"/>
      <c r="HG176" s="97"/>
      <c r="HH176" s="97"/>
      <c r="HI176" s="97"/>
      <c r="HJ176" s="97"/>
      <c r="HK176" s="97"/>
      <c r="HL176" s="97"/>
      <c r="HM176" s="97"/>
      <c r="HN176" s="97"/>
      <c r="HO176" s="97"/>
      <c r="HP176" s="97"/>
      <c r="HQ176" s="97"/>
      <c r="HR176" s="97"/>
      <c r="HS176" s="97"/>
      <c r="HT176" s="97"/>
      <c r="HU176" s="97"/>
      <c r="HV176" s="97"/>
      <c r="HW176" s="97"/>
      <c r="HX176" s="97"/>
      <c r="HY176" s="97"/>
      <c r="HZ176" s="97"/>
      <c r="IA176" s="97"/>
      <c r="IB176" s="97"/>
      <c r="IC176" s="97"/>
      <c r="ID176" s="97"/>
      <c r="IE176" s="97"/>
      <c r="IF176" s="97"/>
      <c r="IG176" s="97"/>
      <c r="IH176" s="97"/>
      <c r="II176" s="97"/>
      <c r="IJ176" s="97"/>
    </row>
    <row r="177" spans="1:244" ht="18" customHeight="1">
      <c r="A177" s="229" t="s">
        <v>713</v>
      </c>
      <c r="B177" s="230" t="s">
        <v>422</v>
      </c>
      <c r="C177" s="231" t="s">
        <v>423</v>
      </c>
      <c r="D177" s="231"/>
      <c r="E177" s="232"/>
      <c r="F177" s="233" t="s">
        <v>315</v>
      </c>
      <c r="G177" s="234" t="s">
        <v>316</v>
      </c>
      <c r="H177" s="234" t="s">
        <v>929</v>
      </c>
      <c r="I177" s="233" t="s">
        <v>930</v>
      </c>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c r="DM177" s="97"/>
      <c r="DN177" s="97"/>
      <c r="DO177" s="97"/>
      <c r="DP177" s="97"/>
      <c r="DQ177" s="97"/>
      <c r="DR177" s="97"/>
      <c r="DS177" s="97"/>
      <c r="DT177" s="97"/>
      <c r="DU177" s="97"/>
      <c r="DV177" s="97"/>
      <c r="DW177" s="97"/>
      <c r="DX177" s="97"/>
      <c r="DY177" s="97"/>
      <c r="DZ177" s="97"/>
      <c r="EA177" s="97"/>
      <c r="EB177" s="97"/>
      <c r="EC177" s="97"/>
      <c r="ED177" s="97"/>
      <c r="EE177" s="97"/>
      <c r="EF177" s="97"/>
      <c r="EG177" s="97"/>
      <c r="EH177" s="97"/>
      <c r="EI177" s="97"/>
      <c r="EJ177" s="97"/>
      <c r="EK177" s="97"/>
      <c r="EL177" s="97"/>
      <c r="EM177" s="97"/>
      <c r="EN177" s="97"/>
      <c r="EO177" s="97"/>
      <c r="EP177" s="97"/>
      <c r="EQ177" s="97"/>
      <c r="ER177" s="97"/>
      <c r="ES177" s="97"/>
      <c r="ET177" s="97"/>
      <c r="EU177" s="97"/>
      <c r="EV177" s="97"/>
      <c r="EW177" s="97"/>
      <c r="EX177" s="97"/>
      <c r="EY177" s="97"/>
      <c r="EZ177" s="97"/>
      <c r="FA177" s="97"/>
      <c r="FB177" s="97"/>
      <c r="FC177" s="97"/>
      <c r="FD177" s="97"/>
      <c r="FE177" s="97"/>
      <c r="FF177" s="97"/>
      <c r="FG177" s="97"/>
      <c r="FH177" s="97"/>
      <c r="FI177" s="97"/>
      <c r="FJ177" s="97"/>
      <c r="FK177" s="97"/>
      <c r="FL177" s="97"/>
      <c r="FM177" s="97"/>
      <c r="FN177" s="97"/>
      <c r="FO177" s="97"/>
      <c r="FP177" s="97"/>
      <c r="FQ177" s="97"/>
      <c r="FR177" s="97"/>
      <c r="FS177" s="97"/>
      <c r="FT177" s="97"/>
      <c r="FU177" s="97"/>
      <c r="FV177" s="97"/>
      <c r="FW177" s="97"/>
      <c r="FX177" s="97"/>
      <c r="FY177" s="97"/>
      <c r="FZ177" s="97"/>
      <c r="GA177" s="97"/>
      <c r="GB177" s="97"/>
      <c r="GC177" s="97"/>
      <c r="GD177" s="97"/>
      <c r="GE177" s="97"/>
      <c r="GF177" s="97"/>
      <c r="GG177" s="97"/>
      <c r="GH177" s="97"/>
      <c r="GI177" s="97"/>
      <c r="GJ177" s="97"/>
      <c r="GK177" s="97"/>
      <c r="GL177" s="97"/>
      <c r="GM177" s="97"/>
      <c r="GN177" s="97"/>
      <c r="GO177" s="97"/>
      <c r="GP177" s="97"/>
      <c r="GQ177" s="97"/>
      <c r="GR177" s="97"/>
      <c r="GS177" s="97"/>
      <c r="GT177" s="97"/>
      <c r="GU177" s="97"/>
      <c r="GV177" s="97"/>
      <c r="GW177" s="97"/>
      <c r="GX177" s="97"/>
      <c r="GY177" s="97"/>
      <c r="GZ177" s="97"/>
      <c r="HA177" s="97"/>
      <c r="HB177" s="97"/>
      <c r="HC177" s="97"/>
      <c r="HD177" s="97"/>
      <c r="HE177" s="97"/>
      <c r="HF177" s="97"/>
      <c r="HG177" s="97"/>
      <c r="HH177" s="97"/>
      <c r="HI177" s="97"/>
      <c r="HJ177" s="97"/>
      <c r="HK177" s="97"/>
      <c r="HL177" s="97"/>
      <c r="HM177" s="97"/>
      <c r="HN177" s="97"/>
      <c r="HO177" s="97"/>
      <c r="HP177" s="97"/>
      <c r="HQ177" s="97"/>
      <c r="HR177" s="97"/>
      <c r="HS177" s="97"/>
      <c r="HT177" s="97"/>
      <c r="HU177" s="97"/>
      <c r="HV177" s="97"/>
      <c r="HW177" s="97"/>
      <c r="HX177" s="97"/>
      <c r="HY177" s="97"/>
      <c r="HZ177" s="97"/>
      <c r="IA177" s="97"/>
      <c r="IB177" s="97"/>
      <c r="IC177" s="97"/>
      <c r="ID177" s="97"/>
      <c r="IE177" s="97"/>
      <c r="IF177" s="97"/>
      <c r="IG177" s="97"/>
      <c r="IH177" s="97"/>
      <c r="II177" s="97"/>
      <c r="IJ177" s="97"/>
    </row>
    <row r="178" spans="1:244" ht="18" customHeight="1">
      <c r="A178" s="229" t="s">
        <v>713</v>
      </c>
      <c r="B178" s="230" t="s">
        <v>422</v>
      </c>
      <c r="C178" s="231" t="s">
        <v>423</v>
      </c>
      <c r="D178" s="231"/>
      <c r="E178" s="232"/>
      <c r="F178" s="233"/>
      <c r="G178" s="234" t="s">
        <v>316</v>
      </c>
      <c r="H178" s="234" t="s">
        <v>931</v>
      </c>
      <c r="I178" s="233" t="s">
        <v>697</v>
      </c>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c r="DQ178" s="97"/>
      <c r="DR178" s="97"/>
      <c r="DS178" s="97"/>
      <c r="DT178" s="97"/>
      <c r="DU178" s="97"/>
      <c r="DV178" s="97"/>
      <c r="DW178" s="97"/>
      <c r="DX178" s="97"/>
      <c r="DY178" s="97"/>
      <c r="DZ178" s="97"/>
      <c r="EA178" s="97"/>
      <c r="EB178" s="97"/>
      <c r="EC178" s="97"/>
      <c r="ED178" s="97"/>
      <c r="EE178" s="97"/>
      <c r="EF178" s="97"/>
      <c r="EG178" s="97"/>
      <c r="EH178" s="97"/>
      <c r="EI178" s="97"/>
      <c r="EJ178" s="97"/>
      <c r="EK178" s="97"/>
      <c r="EL178" s="97"/>
      <c r="EM178" s="97"/>
      <c r="EN178" s="97"/>
      <c r="EO178" s="97"/>
      <c r="EP178" s="97"/>
      <c r="EQ178" s="97"/>
      <c r="ER178" s="97"/>
      <c r="ES178" s="97"/>
      <c r="ET178" s="97"/>
      <c r="EU178" s="97"/>
      <c r="EV178" s="97"/>
      <c r="EW178" s="97"/>
      <c r="EX178" s="97"/>
      <c r="EY178" s="97"/>
      <c r="EZ178" s="97"/>
      <c r="FA178" s="97"/>
      <c r="FB178" s="97"/>
      <c r="FC178" s="97"/>
      <c r="FD178" s="97"/>
      <c r="FE178" s="97"/>
      <c r="FF178" s="97"/>
      <c r="FG178" s="97"/>
      <c r="FH178" s="97"/>
      <c r="FI178" s="97"/>
      <c r="FJ178" s="97"/>
      <c r="FK178" s="97"/>
      <c r="FL178" s="97"/>
      <c r="FM178" s="97"/>
      <c r="FN178" s="97"/>
      <c r="FO178" s="97"/>
      <c r="FP178" s="97"/>
      <c r="FQ178" s="97"/>
      <c r="FR178" s="97"/>
      <c r="FS178" s="97"/>
      <c r="FT178" s="97"/>
      <c r="FU178" s="97"/>
      <c r="FV178" s="97"/>
      <c r="FW178" s="97"/>
      <c r="FX178" s="97"/>
      <c r="FY178" s="97"/>
      <c r="FZ178" s="97"/>
      <c r="GA178" s="97"/>
      <c r="GB178" s="97"/>
      <c r="GC178" s="97"/>
      <c r="GD178" s="97"/>
      <c r="GE178" s="97"/>
      <c r="GF178" s="97"/>
      <c r="GG178" s="97"/>
      <c r="GH178" s="97"/>
      <c r="GI178" s="97"/>
      <c r="GJ178" s="97"/>
      <c r="GK178" s="97"/>
      <c r="GL178" s="97"/>
      <c r="GM178" s="97"/>
      <c r="GN178" s="97"/>
      <c r="GO178" s="97"/>
      <c r="GP178" s="97"/>
      <c r="GQ178" s="97"/>
      <c r="GR178" s="97"/>
      <c r="GS178" s="97"/>
      <c r="GT178" s="97"/>
      <c r="GU178" s="97"/>
      <c r="GV178" s="97"/>
      <c r="GW178" s="97"/>
      <c r="GX178" s="97"/>
      <c r="GY178" s="97"/>
      <c r="GZ178" s="97"/>
      <c r="HA178" s="97"/>
      <c r="HB178" s="97"/>
      <c r="HC178" s="97"/>
      <c r="HD178" s="97"/>
      <c r="HE178" s="97"/>
      <c r="HF178" s="97"/>
      <c r="HG178" s="97"/>
      <c r="HH178" s="97"/>
      <c r="HI178" s="97"/>
      <c r="HJ178" s="97"/>
      <c r="HK178" s="97"/>
      <c r="HL178" s="97"/>
      <c r="HM178" s="97"/>
      <c r="HN178" s="97"/>
      <c r="HO178" s="97"/>
      <c r="HP178" s="97"/>
      <c r="HQ178" s="97"/>
      <c r="HR178" s="97"/>
      <c r="HS178" s="97"/>
      <c r="HT178" s="97"/>
      <c r="HU178" s="97"/>
      <c r="HV178" s="97"/>
      <c r="HW178" s="97"/>
      <c r="HX178" s="97"/>
      <c r="HY178" s="97"/>
      <c r="HZ178" s="97"/>
      <c r="IA178" s="97"/>
      <c r="IB178" s="97"/>
      <c r="IC178" s="97"/>
      <c r="ID178" s="97"/>
      <c r="IE178" s="97"/>
      <c r="IF178" s="97"/>
      <c r="IG178" s="97"/>
      <c r="IH178" s="97"/>
      <c r="II178" s="97"/>
      <c r="IJ178" s="97"/>
    </row>
    <row r="179" spans="1:244" ht="18" customHeight="1">
      <c r="A179" s="229" t="s">
        <v>713</v>
      </c>
      <c r="B179" s="230" t="s">
        <v>422</v>
      </c>
      <c r="C179" s="231" t="s">
        <v>423</v>
      </c>
      <c r="D179" s="231"/>
      <c r="E179" s="232"/>
      <c r="F179" s="233"/>
      <c r="G179" s="234" t="s">
        <v>317</v>
      </c>
      <c r="H179" s="234" t="s">
        <v>927</v>
      </c>
      <c r="I179" s="233" t="s">
        <v>932</v>
      </c>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c r="DM179" s="97"/>
      <c r="DN179" s="97"/>
      <c r="DO179" s="97"/>
      <c r="DP179" s="97"/>
      <c r="DQ179" s="97"/>
      <c r="DR179" s="97"/>
      <c r="DS179" s="97"/>
      <c r="DT179" s="97"/>
      <c r="DU179" s="97"/>
      <c r="DV179" s="97"/>
      <c r="DW179" s="97"/>
      <c r="DX179" s="97"/>
      <c r="DY179" s="97"/>
      <c r="DZ179" s="97"/>
      <c r="EA179" s="97"/>
      <c r="EB179" s="97"/>
      <c r="EC179" s="97"/>
      <c r="ED179" s="97"/>
      <c r="EE179" s="97"/>
      <c r="EF179" s="97"/>
      <c r="EG179" s="97"/>
      <c r="EH179" s="97"/>
      <c r="EI179" s="97"/>
      <c r="EJ179" s="97"/>
      <c r="EK179" s="97"/>
      <c r="EL179" s="97"/>
      <c r="EM179" s="97"/>
      <c r="EN179" s="97"/>
      <c r="EO179" s="97"/>
      <c r="EP179" s="97"/>
      <c r="EQ179" s="97"/>
      <c r="ER179" s="97"/>
      <c r="ES179" s="97"/>
      <c r="ET179" s="97"/>
      <c r="EU179" s="97"/>
      <c r="EV179" s="97"/>
      <c r="EW179" s="97"/>
      <c r="EX179" s="97"/>
      <c r="EY179" s="97"/>
      <c r="EZ179" s="97"/>
      <c r="FA179" s="97"/>
      <c r="FB179" s="97"/>
      <c r="FC179" s="97"/>
      <c r="FD179" s="97"/>
      <c r="FE179" s="97"/>
      <c r="FF179" s="97"/>
      <c r="FG179" s="97"/>
      <c r="FH179" s="97"/>
      <c r="FI179" s="97"/>
      <c r="FJ179" s="97"/>
      <c r="FK179" s="97"/>
      <c r="FL179" s="97"/>
      <c r="FM179" s="97"/>
      <c r="FN179" s="97"/>
      <c r="FO179" s="97"/>
      <c r="FP179" s="97"/>
      <c r="FQ179" s="97"/>
      <c r="FR179" s="97"/>
      <c r="FS179" s="97"/>
      <c r="FT179" s="97"/>
      <c r="FU179" s="97"/>
      <c r="FV179" s="97"/>
      <c r="FW179" s="97"/>
      <c r="FX179" s="97"/>
      <c r="FY179" s="97"/>
      <c r="FZ179" s="97"/>
      <c r="GA179" s="97"/>
      <c r="GB179" s="97"/>
      <c r="GC179" s="97"/>
      <c r="GD179" s="97"/>
      <c r="GE179" s="97"/>
      <c r="GF179" s="97"/>
      <c r="GG179" s="97"/>
      <c r="GH179" s="97"/>
      <c r="GI179" s="97"/>
      <c r="GJ179" s="97"/>
      <c r="GK179" s="97"/>
      <c r="GL179" s="97"/>
      <c r="GM179" s="97"/>
      <c r="GN179" s="97"/>
      <c r="GO179" s="97"/>
      <c r="GP179" s="97"/>
      <c r="GQ179" s="97"/>
      <c r="GR179" s="97"/>
      <c r="GS179" s="97"/>
      <c r="GT179" s="97"/>
      <c r="GU179" s="97"/>
      <c r="GV179" s="97"/>
      <c r="GW179" s="97"/>
      <c r="GX179" s="97"/>
      <c r="GY179" s="97"/>
      <c r="GZ179" s="97"/>
      <c r="HA179" s="97"/>
      <c r="HB179" s="97"/>
      <c r="HC179" s="97"/>
      <c r="HD179" s="97"/>
      <c r="HE179" s="97"/>
      <c r="HF179" s="97"/>
      <c r="HG179" s="97"/>
      <c r="HH179" s="97"/>
      <c r="HI179" s="97"/>
      <c r="HJ179" s="97"/>
      <c r="HK179" s="97"/>
      <c r="HL179" s="97"/>
      <c r="HM179" s="97"/>
      <c r="HN179" s="97"/>
      <c r="HO179" s="97"/>
      <c r="HP179" s="97"/>
      <c r="HQ179" s="97"/>
      <c r="HR179" s="97"/>
      <c r="HS179" s="97"/>
      <c r="HT179" s="97"/>
      <c r="HU179" s="97"/>
      <c r="HV179" s="97"/>
      <c r="HW179" s="97"/>
      <c r="HX179" s="97"/>
      <c r="HY179" s="97"/>
      <c r="HZ179" s="97"/>
      <c r="IA179" s="97"/>
      <c r="IB179" s="97"/>
      <c r="IC179" s="97"/>
      <c r="ID179" s="97"/>
      <c r="IE179" s="97"/>
      <c r="IF179" s="97"/>
      <c r="IG179" s="97"/>
      <c r="IH179" s="97"/>
      <c r="II179" s="97"/>
      <c r="IJ179" s="97"/>
    </row>
    <row r="180" spans="1:244" ht="18" customHeight="1">
      <c r="A180" s="229" t="s">
        <v>713</v>
      </c>
      <c r="B180" s="230" t="s">
        <v>422</v>
      </c>
      <c r="C180" s="231" t="s">
        <v>423</v>
      </c>
      <c r="D180" s="231"/>
      <c r="E180" s="232"/>
      <c r="F180" s="233"/>
      <c r="G180" s="234" t="s">
        <v>317</v>
      </c>
      <c r="H180" s="234" t="s">
        <v>933</v>
      </c>
      <c r="I180" s="233" t="s">
        <v>677</v>
      </c>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c r="DQ180" s="97"/>
      <c r="DR180" s="97"/>
      <c r="DS180" s="97"/>
      <c r="DT180" s="97"/>
      <c r="DU180" s="97"/>
      <c r="DV180" s="97"/>
      <c r="DW180" s="97"/>
      <c r="DX180" s="97"/>
      <c r="DY180" s="97"/>
      <c r="DZ180" s="97"/>
      <c r="EA180" s="97"/>
      <c r="EB180" s="97"/>
      <c r="EC180" s="97"/>
      <c r="ED180" s="97"/>
      <c r="EE180" s="97"/>
      <c r="EF180" s="97"/>
      <c r="EG180" s="97"/>
      <c r="EH180" s="97"/>
      <c r="EI180" s="97"/>
      <c r="EJ180" s="97"/>
      <c r="EK180" s="97"/>
      <c r="EL180" s="97"/>
      <c r="EM180" s="97"/>
      <c r="EN180" s="97"/>
      <c r="EO180" s="97"/>
      <c r="EP180" s="97"/>
      <c r="EQ180" s="97"/>
      <c r="ER180" s="97"/>
      <c r="ES180" s="97"/>
      <c r="ET180" s="97"/>
      <c r="EU180" s="97"/>
      <c r="EV180" s="97"/>
      <c r="EW180" s="97"/>
      <c r="EX180" s="97"/>
      <c r="EY180" s="97"/>
      <c r="EZ180" s="97"/>
      <c r="FA180" s="97"/>
      <c r="FB180" s="97"/>
      <c r="FC180" s="97"/>
      <c r="FD180" s="97"/>
      <c r="FE180" s="97"/>
      <c r="FF180" s="97"/>
      <c r="FG180" s="97"/>
      <c r="FH180" s="97"/>
      <c r="FI180" s="97"/>
      <c r="FJ180" s="97"/>
      <c r="FK180" s="97"/>
      <c r="FL180" s="97"/>
      <c r="FM180" s="97"/>
      <c r="FN180" s="97"/>
      <c r="FO180" s="97"/>
      <c r="FP180" s="97"/>
      <c r="FQ180" s="97"/>
      <c r="FR180" s="97"/>
      <c r="FS180" s="97"/>
      <c r="FT180" s="97"/>
      <c r="FU180" s="97"/>
      <c r="FV180" s="97"/>
      <c r="FW180" s="97"/>
      <c r="FX180" s="97"/>
      <c r="FY180" s="97"/>
      <c r="FZ180" s="97"/>
      <c r="GA180" s="97"/>
      <c r="GB180" s="97"/>
      <c r="GC180" s="97"/>
      <c r="GD180" s="97"/>
      <c r="GE180" s="97"/>
      <c r="GF180" s="97"/>
      <c r="GG180" s="97"/>
      <c r="GH180" s="97"/>
      <c r="GI180" s="97"/>
      <c r="GJ180" s="97"/>
      <c r="GK180" s="97"/>
      <c r="GL180" s="97"/>
      <c r="GM180" s="97"/>
      <c r="GN180" s="97"/>
      <c r="GO180" s="97"/>
      <c r="GP180" s="97"/>
      <c r="GQ180" s="97"/>
      <c r="GR180" s="97"/>
      <c r="GS180" s="97"/>
      <c r="GT180" s="97"/>
      <c r="GU180" s="97"/>
      <c r="GV180" s="97"/>
      <c r="GW180" s="97"/>
      <c r="GX180" s="97"/>
      <c r="GY180" s="97"/>
      <c r="GZ180" s="97"/>
      <c r="HA180" s="97"/>
      <c r="HB180" s="97"/>
      <c r="HC180" s="97"/>
      <c r="HD180" s="97"/>
      <c r="HE180" s="97"/>
      <c r="HF180" s="97"/>
      <c r="HG180" s="97"/>
      <c r="HH180" s="97"/>
      <c r="HI180" s="97"/>
      <c r="HJ180" s="97"/>
      <c r="HK180" s="97"/>
      <c r="HL180" s="97"/>
      <c r="HM180" s="97"/>
      <c r="HN180" s="97"/>
      <c r="HO180" s="97"/>
      <c r="HP180" s="97"/>
      <c r="HQ180" s="97"/>
      <c r="HR180" s="97"/>
      <c r="HS180" s="97"/>
      <c r="HT180" s="97"/>
      <c r="HU180" s="97"/>
      <c r="HV180" s="97"/>
      <c r="HW180" s="97"/>
      <c r="HX180" s="97"/>
      <c r="HY180" s="97"/>
      <c r="HZ180" s="97"/>
      <c r="IA180" s="97"/>
      <c r="IB180" s="97"/>
      <c r="IC180" s="97"/>
      <c r="ID180" s="97"/>
      <c r="IE180" s="97"/>
      <c r="IF180" s="97"/>
      <c r="IG180" s="97"/>
      <c r="IH180" s="97"/>
      <c r="II180" s="97"/>
      <c r="IJ180" s="97"/>
    </row>
    <row r="181" spans="1:244" ht="18" customHeight="1">
      <c r="A181" s="229" t="s">
        <v>713</v>
      </c>
      <c r="B181" s="230" t="s">
        <v>422</v>
      </c>
      <c r="C181" s="231" t="s">
        <v>423</v>
      </c>
      <c r="D181" s="231"/>
      <c r="E181" s="232"/>
      <c r="F181" s="233"/>
      <c r="G181" s="234" t="s">
        <v>318</v>
      </c>
      <c r="H181" s="234" t="s">
        <v>934</v>
      </c>
      <c r="I181" s="233" t="s">
        <v>935</v>
      </c>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c r="DM181" s="97"/>
      <c r="DN181" s="97"/>
      <c r="DO181" s="97"/>
      <c r="DP181" s="97"/>
      <c r="DQ181" s="97"/>
      <c r="DR181" s="97"/>
      <c r="DS181" s="97"/>
      <c r="DT181" s="97"/>
      <c r="DU181" s="97"/>
      <c r="DV181" s="97"/>
      <c r="DW181" s="97"/>
      <c r="DX181" s="97"/>
      <c r="DY181" s="97"/>
      <c r="DZ181" s="97"/>
      <c r="EA181" s="97"/>
      <c r="EB181" s="97"/>
      <c r="EC181" s="97"/>
      <c r="ED181" s="97"/>
      <c r="EE181" s="97"/>
      <c r="EF181" s="97"/>
      <c r="EG181" s="97"/>
      <c r="EH181" s="97"/>
      <c r="EI181" s="97"/>
      <c r="EJ181" s="97"/>
      <c r="EK181" s="97"/>
      <c r="EL181" s="97"/>
      <c r="EM181" s="97"/>
      <c r="EN181" s="97"/>
      <c r="EO181" s="97"/>
      <c r="EP181" s="97"/>
      <c r="EQ181" s="97"/>
      <c r="ER181" s="97"/>
      <c r="ES181" s="97"/>
      <c r="ET181" s="97"/>
      <c r="EU181" s="97"/>
      <c r="EV181" s="97"/>
      <c r="EW181" s="97"/>
      <c r="EX181" s="97"/>
      <c r="EY181" s="97"/>
      <c r="EZ181" s="97"/>
      <c r="FA181" s="97"/>
      <c r="FB181" s="97"/>
      <c r="FC181" s="97"/>
      <c r="FD181" s="97"/>
      <c r="FE181" s="97"/>
      <c r="FF181" s="97"/>
      <c r="FG181" s="97"/>
      <c r="FH181" s="97"/>
      <c r="FI181" s="97"/>
      <c r="FJ181" s="97"/>
      <c r="FK181" s="97"/>
      <c r="FL181" s="97"/>
      <c r="FM181" s="97"/>
      <c r="FN181" s="97"/>
      <c r="FO181" s="97"/>
      <c r="FP181" s="97"/>
      <c r="FQ181" s="97"/>
      <c r="FR181" s="97"/>
      <c r="FS181" s="97"/>
      <c r="FT181" s="97"/>
      <c r="FU181" s="97"/>
      <c r="FV181" s="97"/>
      <c r="FW181" s="97"/>
      <c r="FX181" s="97"/>
      <c r="FY181" s="97"/>
      <c r="FZ181" s="97"/>
      <c r="GA181" s="97"/>
      <c r="GB181" s="97"/>
      <c r="GC181" s="97"/>
      <c r="GD181" s="97"/>
      <c r="GE181" s="97"/>
      <c r="GF181" s="97"/>
      <c r="GG181" s="97"/>
      <c r="GH181" s="97"/>
      <c r="GI181" s="97"/>
      <c r="GJ181" s="97"/>
      <c r="GK181" s="97"/>
      <c r="GL181" s="97"/>
      <c r="GM181" s="97"/>
      <c r="GN181" s="97"/>
      <c r="GO181" s="97"/>
      <c r="GP181" s="97"/>
      <c r="GQ181" s="97"/>
      <c r="GR181" s="97"/>
      <c r="GS181" s="97"/>
      <c r="GT181" s="97"/>
      <c r="GU181" s="97"/>
      <c r="GV181" s="97"/>
      <c r="GW181" s="97"/>
      <c r="GX181" s="97"/>
      <c r="GY181" s="97"/>
      <c r="GZ181" s="97"/>
      <c r="HA181" s="97"/>
      <c r="HB181" s="97"/>
      <c r="HC181" s="97"/>
      <c r="HD181" s="97"/>
      <c r="HE181" s="97"/>
      <c r="HF181" s="97"/>
      <c r="HG181" s="97"/>
      <c r="HH181" s="97"/>
      <c r="HI181" s="97"/>
      <c r="HJ181" s="97"/>
      <c r="HK181" s="97"/>
      <c r="HL181" s="97"/>
      <c r="HM181" s="97"/>
      <c r="HN181" s="97"/>
      <c r="HO181" s="97"/>
      <c r="HP181" s="97"/>
      <c r="HQ181" s="97"/>
      <c r="HR181" s="97"/>
      <c r="HS181" s="97"/>
      <c r="HT181" s="97"/>
      <c r="HU181" s="97"/>
      <c r="HV181" s="97"/>
      <c r="HW181" s="97"/>
      <c r="HX181" s="97"/>
      <c r="HY181" s="97"/>
      <c r="HZ181" s="97"/>
      <c r="IA181" s="97"/>
      <c r="IB181" s="97"/>
      <c r="IC181" s="97"/>
      <c r="ID181" s="97"/>
      <c r="IE181" s="97"/>
      <c r="IF181" s="97"/>
      <c r="IG181" s="97"/>
      <c r="IH181" s="97"/>
      <c r="II181" s="97"/>
      <c r="IJ181" s="97"/>
    </row>
    <row r="182" spans="1:244" ht="18" customHeight="1">
      <c r="A182" s="229" t="s">
        <v>713</v>
      </c>
      <c r="B182" s="230" t="s">
        <v>422</v>
      </c>
      <c r="C182" s="231" t="s">
        <v>423</v>
      </c>
      <c r="D182" s="231"/>
      <c r="E182" s="232"/>
      <c r="F182" s="233"/>
      <c r="G182" s="234" t="s">
        <v>319</v>
      </c>
      <c r="H182" s="234" t="s">
        <v>931</v>
      </c>
      <c r="I182" s="233" t="s">
        <v>697</v>
      </c>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c r="DM182" s="97"/>
      <c r="DN182" s="97"/>
      <c r="DO182" s="97"/>
      <c r="DP182" s="97"/>
      <c r="DQ182" s="97"/>
      <c r="DR182" s="97"/>
      <c r="DS182" s="97"/>
      <c r="DT182" s="97"/>
      <c r="DU182" s="97"/>
      <c r="DV182" s="97"/>
      <c r="DW182" s="97"/>
      <c r="DX182" s="97"/>
      <c r="DY182" s="97"/>
      <c r="DZ182" s="97"/>
      <c r="EA182" s="97"/>
      <c r="EB182" s="97"/>
      <c r="EC182" s="97"/>
      <c r="ED182" s="97"/>
      <c r="EE182" s="97"/>
      <c r="EF182" s="97"/>
      <c r="EG182" s="97"/>
      <c r="EH182" s="97"/>
      <c r="EI182" s="97"/>
      <c r="EJ182" s="97"/>
      <c r="EK182" s="97"/>
      <c r="EL182" s="97"/>
      <c r="EM182" s="97"/>
      <c r="EN182" s="97"/>
      <c r="EO182" s="97"/>
      <c r="EP182" s="97"/>
      <c r="EQ182" s="97"/>
      <c r="ER182" s="97"/>
      <c r="ES182" s="97"/>
      <c r="ET182" s="97"/>
      <c r="EU182" s="97"/>
      <c r="EV182" s="97"/>
      <c r="EW182" s="97"/>
      <c r="EX182" s="97"/>
      <c r="EY182" s="97"/>
      <c r="EZ182" s="97"/>
      <c r="FA182" s="97"/>
      <c r="FB182" s="97"/>
      <c r="FC182" s="97"/>
      <c r="FD182" s="97"/>
      <c r="FE182" s="97"/>
      <c r="FF182" s="97"/>
      <c r="FG182" s="97"/>
      <c r="FH182" s="97"/>
      <c r="FI182" s="97"/>
      <c r="FJ182" s="97"/>
      <c r="FK182" s="97"/>
      <c r="FL182" s="97"/>
      <c r="FM182" s="97"/>
      <c r="FN182" s="97"/>
      <c r="FO182" s="97"/>
      <c r="FP182" s="97"/>
      <c r="FQ182" s="97"/>
      <c r="FR182" s="97"/>
      <c r="FS182" s="97"/>
      <c r="FT182" s="97"/>
      <c r="FU182" s="97"/>
      <c r="FV182" s="97"/>
      <c r="FW182" s="97"/>
      <c r="FX182" s="97"/>
      <c r="FY182" s="97"/>
      <c r="FZ182" s="97"/>
      <c r="GA182" s="97"/>
      <c r="GB182" s="97"/>
      <c r="GC182" s="97"/>
      <c r="GD182" s="97"/>
      <c r="GE182" s="97"/>
      <c r="GF182" s="97"/>
      <c r="GG182" s="97"/>
      <c r="GH182" s="97"/>
      <c r="GI182" s="97"/>
      <c r="GJ182" s="97"/>
      <c r="GK182" s="97"/>
      <c r="GL182" s="97"/>
      <c r="GM182" s="97"/>
      <c r="GN182" s="97"/>
      <c r="GO182" s="97"/>
      <c r="GP182" s="97"/>
      <c r="GQ182" s="97"/>
      <c r="GR182" s="97"/>
      <c r="GS182" s="97"/>
      <c r="GT182" s="97"/>
      <c r="GU182" s="97"/>
      <c r="GV182" s="97"/>
      <c r="GW182" s="97"/>
      <c r="GX182" s="97"/>
      <c r="GY182" s="97"/>
      <c r="GZ182" s="97"/>
      <c r="HA182" s="97"/>
      <c r="HB182" s="97"/>
      <c r="HC182" s="97"/>
      <c r="HD182" s="97"/>
      <c r="HE182" s="97"/>
      <c r="HF182" s="97"/>
      <c r="HG182" s="97"/>
      <c r="HH182" s="97"/>
      <c r="HI182" s="97"/>
      <c r="HJ182" s="97"/>
      <c r="HK182" s="97"/>
      <c r="HL182" s="97"/>
      <c r="HM182" s="97"/>
      <c r="HN182" s="97"/>
      <c r="HO182" s="97"/>
      <c r="HP182" s="97"/>
      <c r="HQ182" s="97"/>
      <c r="HR182" s="97"/>
      <c r="HS182" s="97"/>
      <c r="HT182" s="97"/>
      <c r="HU182" s="97"/>
      <c r="HV182" s="97"/>
      <c r="HW182" s="97"/>
      <c r="HX182" s="97"/>
      <c r="HY182" s="97"/>
      <c r="HZ182" s="97"/>
      <c r="IA182" s="97"/>
      <c r="IB182" s="97"/>
      <c r="IC182" s="97"/>
      <c r="ID182" s="97"/>
      <c r="IE182" s="97"/>
      <c r="IF182" s="97"/>
      <c r="IG182" s="97"/>
      <c r="IH182" s="97"/>
      <c r="II182" s="97"/>
      <c r="IJ182" s="97"/>
    </row>
    <row r="183" spans="1:244" ht="18" customHeight="1">
      <c r="A183" s="229" t="s">
        <v>713</v>
      </c>
      <c r="B183" s="230" t="s">
        <v>422</v>
      </c>
      <c r="C183" s="231" t="s">
        <v>423</v>
      </c>
      <c r="D183" s="231"/>
      <c r="E183" s="232"/>
      <c r="F183" s="233" t="s">
        <v>321</v>
      </c>
      <c r="G183" s="234" t="s">
        <v>755</v>
      </c>
      <c r="H183" s="234" t="s">
        <v>708</v>
      </c>
      <c r="I183" s="233" t="s">
        <v>709</v>
      </c>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c r="DM183" s="97"/>
      <c r="DN183" s="97"/>
      <c r="DO183" s="97"/>
      <c r="DP183" s="97"/>
      <c r="DQ183" s="97"/>
      <c r="DR183" s="97"/>
      <c r="DS183" s="97"/>
      <c r="DT183" s="97"/>
      <c r="DU183" s="97"/>
      <c r="DV183" s="97"/>
      <c r="DW183" s="97"/>
      <c r="DX183" s="97"/>
      <c r="DY183" s="97"/>
      <c r="DZ183" s="97"/>
      <c r="EA183" s="97"/>
      <c r="EB183" s="97"/>
      <c r="EC183" s="97"/>
      <c r="ED183" s="97"/>
      <c r="EE183" s="97"/>
      <c r="EF183" s="97"/>
      <c r="EG183" s="97"/>
      <c r="EH183" s="97"/>
      <c r="EI183" s="97"/>
      <c r="EJ183" s="97"/>
      <c r="EK183" s="97"/>
      <c r="EL183" s="97"/>
      <c r="EM183" s="97"/>
      <c r="EN183" s="97"/>
      <c r="EO183" s="97"/>
      <c r="EP183" s="97"/>
      <c r="EQ183" s="97"/>
      <c r="ER183" s="97"/>
      <c r="ES183" s="97"/>
      <c r="ET183" s="97"/>
      <c r="EU183" s="97"/>
      <c r="EV183" s="97"/>
      <c r="EW183" s="97"/>
      <c r="EX183" s="97"/>
      <c r="EY183" s="97"/>
      <c r="EZ183" s="97"/>
      <c r="FA183" s="97"/>
      <c r="FB183" s="97"/>
      <c r="FC183" s="97"/>
      <c r="FD183" s="97"/>
      <c r="FE183" s="97"/>
      <c r="FF183" s="97"/>
      <c r="FG183" s="97"/>
      <c r="FH183" s="97"/>
      <c r="FI183" s="97"/>
      <c r="FJ183" s="97"/>
      <c r="FK183" s="97"/>
      <c r="FL183" s="97"/>
      <c r="FM183" s="97"/>
      <c r="FN183" s="97"/>
      <c r="FO183" s="97"/>
      <c r="FP183" s="97"/>
      <c r="FQ183" s="97"/>
      <c r="FR183" s="97"/>
      <c r="FS183" s="97"/>
      <c r="FT183" s="97"/>
      <c r="FU183" s="97"/>
      <c r="FV183" s="97"/>
      <c r="FW183" s="97"/>
      <c r="FX183" s="97"/>
      <c r="FY183" s="97"/>
      <c r="FZ183" s="97"/>
      <c r="GA183" s="97"/>
      <c r="GB183" s="97"/>
      <c r="GC183" s="97"/>
      <c r="GD183" s="97"/>
      <c r="GE183" s="97"/>
      <c r="GF183" s="97"/>
      <c r="GG183" s="97"/>
      <c r="GH183" s="97"/>
      <c r="GI183" s="97"/>
      <c r="GJ183" s="97"/>
      <c r="GK183" s="97"/>
      <c r="GL183" s="97"/>
      <c r="GM183" s="97"/>
      <c r="GN183" s="97"/>
      <c r="GO183" s="97"/>
      <c r="GP183" s="97"/>
      <c r="GQ183" s="97"/>
      <c r="GR183" s="97"/>
      <c r="GS183" s="97"/>
      <c r="GT183" s="97"/>
      <c r="GU183" s="97"/>
      <c r="GV183" s="97"/>
      <c r="GW183" s="97"/>
      <c r="GX183" s="97"/>
      <c r="GY183" s="97"/>
      <c r="GZ183" s="97"/>
      <c r="HA183" s="97"/>
      <c r="HB183" s="97"/>
      <c r="HC183" s="97"/>
      <c r="HD183" s="97"/>
      <c r="HE183" s="97"/>
      <c r="HF183" s="97"/>
      <c r="HG183" s="97"/>
      <c r="HH183" s="97"/>
      <c r="HI183" s="97"/>
      <c r="HJ183" s="97"/>
      <c r="HK183" s="97"/>
      <c r="HL183" s="97"/>
      <c r="HM183" s="97"/>
      <c r="HN183" s="97"/>
      <c r="HO183" s="97"/>
      <c r="HP183" s="97"/>
      <c r="HQ183" s="97"/>
      <c r="HR183" s="97"/>
      <c r="HS183" s="97"/>
      <c r="HT183" s="97"/>
      <c r="HU183" s="97"/>
      <c r="HV183" s="97"/>
      <c r="HW183" s="97"/>
      <c r="HX183" s="97"/>
      <c r="HY183" s="97"/>
      <c r="HZ183" s="97"/>
      <c r="IA183" s="97"/>
      <c r="IB183" s="97"/>
      <c r="IC183" s="97"/>
      <c r="ID183" s="97"/>
      <c r="IE183" s="97"/>
      <c r="IF183" s="97"/>
      <c r="IG183" s="97"/>
      <c r="IH183" s="97"/>
      <c r="II183" s="97"/>
      <c r="IJ183" s="97"/>
    </row>
    <row r="184" spans="1:244" ht="18" customHeight="1">
      <c r="A184" s="229" t="s">
        <v>713</v>
      </c>
      <c r="B184" s="230" t="s">
        <v>422</v>
      </c>
      <c r="C184" s="231" t="s">
        <v>423</v>
      </c>
      <c r="D184" s="231"/>
      <c r="E184" s="232"/>
      <c r="F184" s="233" t="s">
        <v>327</v>
      </c>
      <c r="G184" s="234" t="s">
        <v>327</v>
      </c>
      <c r="H184" s="234" t="s">
        <v>710</v>
      </c>
      <c r="I184" s="233" t="s">
        <v>677</v>
      </c>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c r="DM184" s="97"/>
      <c r="DN184" s="97"/>
      <c r="DO184" s="97"/>
      <c r="DP184" s="97"/>
      <c r="DQ184" s="97"/>
      <c r="DR184" s="97"/>
      <c r="DS184" s="97"/>
      <c r="DT184" s="97"/>
      <c r="DU184" s="97"/>
      <c r="DV184" s="97"/>
      <c r="DW184" s="97"/>
      <c r="DX184" s="97"/>
      <c r="DY184" s="97"/>
      <c r="DZ184" s="97"/>
      <c r="EA184" s="97"/>
      <c r="EB184" s="97"/>
      <c r="EC184" s="97"/>
      <c r="ED184" s="97"/>
      <c r="EE184" s="97"/>
      <c r="EF184" s="97"/>
      <c r="EG184" s="97"/>
      <c r="EH184" s="97"/>
      <c r="EI184" s="97"/>
      <c r="EJ184" s="97"/>
      <c r="EK184" s="97"/>
      <c r="EL184" s="97"/>
      <c r="EM184" s="97"/>
      <c r="EN184" s="97"/>
      <c r="EO184" s="97"/>
      <c r="EP184" s="97"/>
      <c r="EQ184" s="97"/>
      <c r="ER184" s="97"/>
      <c r="ES184" s="97"/>
      <c r="ET184" s="97"/>
      <c r="EU184" s="97"/>
      <c r="EV184" s="97"/>
      <c r="EW184" s="97"/>
      <c r="EX184" s="97"/>
      <c r="EY184" s="97"/>
      <c r="EZ184" s="97"/>
      <c r="FA184" s="97"/>
      <c r="FB184" s="97"/>
      <c r="FC184" s="97"/>
      <c r="FD184" s="97"/>
      <c r="FE184" s="97"/>
      <c r="FF184" s="97"/>
      <c r="FG184" s="97"/>
      <c r="FH184" s="97"/>
      <c r="FI184" s="97"/>
      <c r="FJ184" s="97"/>
      <c r="FK184" s="97"/>
      <c r="FL184" s="97"/>
      <c r="FM184" s="97"/>
      <c r="FN184" s="97"/>
      <c r="FO184" s="97"/>
      <c r="FP184" s="97"/>
      <c r="FQ184" s="97"/>
      <c r="FR184" s="97"/>
      <c r="FS184" s="97"/>
      <c r="FT184" s="97"/>
      <c r="FU184" s="97"/>
      <c r="FV184" s="97"/>
      <c r="FW184" s="97"/>
      <c r="FX184" s="97"/>
      <c r="FY184" s="97"/>
      <c r="FZ184" s="97"/>
      <c r="GA184" s="97"/>
      <c r="GB184" s="97"/>
      <c r="GC184" s="97"/>
      <c r="GD184" s="97"/>
      <c r="GE184" s="97"/>
      <c r="GF184" s="97"/>
      <c r="GG184" s="97"/>
      <c r="GH184" s="97"/>
      <c r="GI184" s="97"/>
      <c r="GJ184" s="97"/>
      <c r="GK184" s="97"/>
      <c r="GL184" s="97"/>
      <c r="GM184" s="97"/>
      <c r="GN184" s="97"/>
      <c r="GO184" s="97"/>
      <c r="GP184" s="97"/>
      <c r="GQ184" s="97"/>
      <c r="GR184" s="97"/>
      <c r="GS184" s="97"/>
      <c r="GT184" s="97"/>
      <c r="GU184" s="97"/>
      <c r="GV184" s="97"/>
      <c r="GW184" s="97"/>
      <c r="GX184" s="97"/>
      <c r="GY184" s="97"/>
      <c r="GZ184" s="97"/>
      <c r="HA184" s="97"/>
      <c r="HB184" s="97"/>
      <c r="HC184" s="97"/>
      <c r="HD184" s="97"/>
      <c r="HE184" s="97"/>
      <c r="HF184" s="97"/>
      <c r="HG184" s="97"/>
      <c r="HH184" s="97"/>
      <c r="HI184" s="97"/>
      <c r="HJ184" s="97"/>
      <c r="HK184" s="97"/>
      <c r="HL184" s="97"/>
      <c r="HM184" s="97"/>
      <c r="HN184" s="97"/>
      <c r="HO184" s="97"/>
      <c r="HP184" s="97"/>
      <c r="HQ184" s="97"/>
      <c r="HR184" s="97"/>
      <c r="HS184" s="97"/>
      <c r="HT184" s="97"/>
      <c r="HU184" s="97"/>
      <c r="HV184" s="97"/>
      <c r="HW184" s="97"/>
      <c r="HX184" s="97"/>
      <c r="HY184" s="97"/>
      <c r="HZ184" s="97"/>
      <c r="IA184" s="97"/>
      <c r="IB184" s="97"/>
      <c r="IC184" s="97"/>
      <c r="ID184" s="97"/>
      <c r="IE184" s="97"/>
      <c r="IF184" s="97"/>
      <c r="IG184" s="97"/>
      <c r="IH184" s="97"/>
      <c r="II184" s="97"/>
      <c r="IJ184" s="97"/>
    </row>
    <row r="185" spans="1:244" ht="18" customHeight="1">
      <c r="A185" s="229" t="s">
        <v>713</v>
      </c>
      <c r="B185" s="230" t="s">
        <v>422</v>
      </c>
      <c r="C185" s="231" t="s">
        <v>423</v>
      </c>
      <c r="D185" s="231"/>
      <c r="E185" s="232" t="s">
        <v>646</v>
      </c>
      <c r="F185" s="233" t="s">
        <v>715</v>
      </c>
      <c r="G185" s="234" t="s">
        <v>715</v>
      </c>
      <c r="H185" s="234" t="s">
        <v>936</v>
      </c>
      <c r="I185" s="233" t="s">
        <v>937</v>
      </c>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c r="DM185" s="97"/>
      <c r="DN185" s="97"/>
      <c r="DO185" s="97"/>
      <c r="DP185" s="97"/>
      <c r="DQ185" s="97"/>
      <c r="DR185" s="97"/>
      <c r="DS185" s="97"/>
      <c r="DT185" s="97"/>
      <c r="DU185" s="97"/>
      <c r="DV185" s="97"/>
      <c r="DW185" s="97"/>
      <c r="DX185" s="97"/>
      <c r="DY185" s="97"/>
      <c r="DZ185" s="97"/>
      <c r="EA185" s="97"/>
      <c r="EB185" s="97"/>
      <c r="EC185" s="97"/>
      <c r="ED185" s="97"/>
      <c r="EE185" s="97"/>
      <c r="EF185" s="97"/>
      <c r="EG185" s="97"/>
      <c r="EH185" s="97"/>
      <c r="EI185" s="97"/>
      <c r="EJ185" s="97"/>
      <c r="EK185" s="97"/>
      <c r="EL185" s="97"/>
      <c r="EM185" s="97"/>
      <c r="EN185" s="97"/>
      <c r="EO185" s="97"/>
      <c r="EP185" s="97"/>
      <c r="EQ185" s="97"/>
      <c r="ER185" s="97"/>
      <c r="ES185" s="97"/>
      <c r="ET185" s="97"/>
      <c r="EU185" s="97"/>
      <c r="EV185" s="97"/>
      <c r="EW185" s="97"/>
      <c r="EX185" s="97"/>
      <c r="EY185" s="97"/>
      <c r="EZ185" s="97"/>
      <c r="FA185" s="97"/>
      <c r="FB185" s="97"/>
      <c r="FC185" s="97"/>
      <c r="FD185" s="97"/>
      <c r="FE185" s="97"/>
      <c r="FF185" s="97"/>
      <c r="FG185" s="97"/>
      <c r="FH185" s="97"/>
      <c r="FI185" s="97"/>
      <c r="FJ185" s="97"/>
      <c r="FK185" s="97"/>
      <c r="FL185" s="97"/>
      <c r="FM185" s="97"/>
      <c r="FN185" s="97"/>
      <c r="FO185" s="97"/>
      <c r="FP185" s="97"/>
      <c r="FQ185" s="97"/>
      <c r="FR185" s="97"/>
      <c r="FS185" s="97"/>
      <c r="FT185" s="97"/>
      <c r="FU185" s="97"/>
      <c r="FV185" s="97"/>
      <c r="FW185" s="97"/>
      <c r="FX185" s="97"/>
      <c r="FY185" s="97"/>
      <c r="FZ185" s="97"/>
      <c r="GA185" s="97"/>
      <c r="GB185" s="97"/>
      <c r="GC185" s="97"/>
      <c r="GD185" s="97"/>
      <c r="GE185" s="97"/>
      <c r="GF185" s="97"/>
      <c r="GG185" s="97"/>
      <c r="GH185" s="97"/>
      <c r="GI185" s="97"/>
      <c r="GJ185" s="97"/>
      <c r="GK185" s="97"/>
      <c r="GL185" s="97"/>
      <c r="GM185" s="97"/>
      <c r="GN185" s="97"/>
      <c r="GO185" s="97"/>
      <c r="GP185" s="97"/>
      <c r="GQ185" s="97"/>
      <c r="GR185" s="97"/>
      <c r="GS185" s="97"/>
      <c r="GT185" s="97"/>
      <c r="GU185" s="97"/>
      <c r="GV185" s="97"/>
      <c r="GW185" s="97"/>
      <c r="GX185" s="97"/>
      <c r="GY185" s="97"/>
      <c r="GZ185" s="97"/>
      <c r="HA185" s="97"/>
      <c r="HB185" s="97"/>
      <c r="HC185" s="97"/>
      <c r="HD185" s="97"/>
      <c r="HE185" s="97"/>
      <c r="HF185" s="97"/>
      <c r="HG185" s="97"/>
      <c r="HH185" s="97"/>
      <c r="HI185" s="97"/>
      <c r="HJ185" s="97"/>
      <c r="HK185" s="97"/>
      <c r="HL185" s="97"/>
      <c r="HM185" s="97"/>
      <c r="HN185" s="97"/>
      <c r="HO185" s="97"/>
      <c r="HP185" s="97"/>
      <c r="HQ185" s="97"/>
      <c r="HR185" s="97"/>
      <c r="HS185" s="97"/>
      <c r="HT185" s="97"/>
      <c r="HU185" s="97"/>
      <c r="HV185" s="97"/>
      <c r="HW185" s="97"/>
      <c r="HX185" s="97"/>
      <c r="HY185" s="97"/>
      <c r="HZ185" s="97"/>
      <c r="IA185" s="97"/>
      <c r="IB185" s="97"/>
      <c r="IC185" s="97"/>
      <c r="ID185" s="97"/>
      <c r="IE185" s="97"/>
      <c r="IF185" s="97"/>
      <c r="IG185" s="97"/>
      <c r="IH185" s="97"/>
      <c r="II185" s="97"/>
      <c r="IJ185" s="97"/>
    </row>
    <row r="186" spans="1:244" ht="18" customHeight="1">
      <c r="A186" s="229" t="s">
        <v>713</v>
      </c>
      <c r="B186" s="230" t="s">
        <v>422</v>
      </c>
      <c r="C186" s="231" t="s">
        <v>423</v>
      </c>
      <c r="D186" s="231"/>
      <c r="E186" s="232"/>
      <c r="F186" s="233" t="s">
        <v>315</v>
      </c>
      <c r="G186" s="234" t="s">
        <v>316</v>
      </c>
      <c r="H186" s="234" t="s">
        <v>938</v>
      </c>
      <c r="I186" s="233" t="s">
        <v>939</v>
      </c>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c r="DM186" s="97"/>
      <c r="DN186" s="97"/>
      <c r="DO186" s="97"/>
      <c r="DP186" s="97"/>
      <c r="DQ186" s="97"/>
      <c r="DR186" s="97"/>
      <c r="DS186" s="97"/>
      <c r="DT186" s="97"/>
      <c r="DU186" s="97"/>
      <c r="DV186" s="97"/>
      <c r="DW186" s="97"/>
      <c r="DX186" s="97"/>
      <c r="DY186" s="97"/>
      <c r="DZ186" s="97"/>
      <c r="EA186" s="97"/>
      <c r="EB186" s="97"/>
      <c r="EC186" s="97"/>
      <c r="ED186" s="97"/>
      <c r="EE186" s="97"/>
      <c r="EF186" s="97"/>
      <c r="EG186" s="97"/>
      <c r="EH186" s="97"/>
      <c r="EI186" s="97"/>
      <c r="EJ186" s="97"/>
      <c r="EK186" s="97"/>
      <c r="EL186" s="97"/>
      <c r="EM186" s="97"/>
      <c r="EN186" s="97"/>
      <c r="EO186" s="97"/>
      <c r="EP186" s="97"/>
      <c r="EQ186" s="97"/>
      <c r="ER186" s="97"/>
      <c r="ES186" s="97"/>
      <c r="ET186" s="97"/>
      <c r="EU186" s="97"/>
      <c r="EV186" s="97"/>
      <c r="EW186" s="97"/>
      <c r="EX186" s="97"/>
      <c r="EY186" s="97"/>
      <c r="EZ186" s="97"/>
      <c r="FA186" s="97"/>
      <c r="FB186" s="97"/>
      <c r="FC186" s="97"/>
      <c r="FD186" s="97"/>
      <c r="FE186" s="97"/>
      <c r="FF186" s="97"/>
      <c r="FG186" s="97"/>
      <c r="FH186" s="97"/>
      <c r="FI186" s="97"/>
      <c r="FJ186" s="97"/>
      <c r="FK186" s="97"/>
      <c r="FL186" s="97"/>
      <c r="FM186" s="97"/>
      <c r="FN186" s="97"/>
      <c r="FO186" s="97"/>
      <c r="FP186" s="97"/>
      <c r="FQ186" s="97"/>
      <c r="FR186" s="97"/>
      <c r="FS186" s="97"/>
      <c r="FT186" s="97"/>
      <c r="FU186" s="97"/>
      <c r="FV186" s="97"/>
      <c r="FW186" s="97"/>
      <c r="FX186" s="97"/>
      <c r="FY186" s="97"/>
      <c r="FZ186" s="97"/>
      <c r="GA186" s="97"/>
      <c r="GB186" s="97"/>
      <c r="GC186" s="97"/>
      <c r="GD186" s="97"/>
      <c r="GE186" s="97"/>
      <c r="GF186" s="97"/>
      <c r="GG186" s="97"/>
      <c r="GH186" s="97"/>
      <c r="GI186" s="97"/>
      <c r="GJ186" s="97"/>
      <c r="GK186" s="97"/>
      <c r="GL186" s="97"/>
      <c r="GM186" s="97"/>
      <c r="GN186" s="97"/>
      <c r="GO186" s="97"/>
      <c r="GP186" s="97"/>
      <c r="GQ186" s="97"/>
      <c r="GR186" s="97"/>
      <c r="GS186" s="97"/>
      <c r="GT186" s="97"/>
      <c r="GU186" s="97"/>
      <c r="GV186" s="97"/>
      <c r="GW186" s="97"/>
      <c r="GX186" s="97"/>
      <c r="GY186" s="97"/>
      <c r="GZ186" s="97"/>
      <c r="HA186" s="97"/>
      <c r="HB186" s="97"/>
      <c r="HC186" s="97"/>
      <c r="HD186" s="97"/>
      <c r="HE186" s="97"/>
      <c r="HF186" s="97"/>
      <c r="HG186" s="97"/>
      <c r="HH186" s="97"/>
      <c r="HI186" s="97"/>
      <c r="HJ186" s="97"/>
      <c r="HK186" s="97"/>
      <c r="HL186" s="97"/>
      <c r="HM186" s="97"/>
      <c r="HN186" s="97"/>
      <c r="HO186" s="97"/>
      <c r="HP186" s="97"/>
      <c r="HQ186" s="97"/>
      <c r="HR186" s="97"/>
      <c r="HS186" s="97"/>
      <c r="HT186" s="97"/>
      <c r="HU186" s="97"/>
      <c r="HV186" s="97"/>
      <c r="HW186" s="97"/>
      <c r="HX186" s="97"/>
      <c r="HY186" s="97"/>
      <c r="HZ186" s="97"/>
      <c r="IA186" s="97"/>
      <c r="IB186" s="97"/>
      <c r="IC186" s="97"/>
      <c r="ID186" s="97"/>
      <c r="IE186" s="97"/>
      <c r="IF186" s="97"/>
      <c r="IG186" s="97"/>
      <c r="IH186" s="97"/>
      <c r="II186" s="97"/>
      <c r="IJ186" s="97"/>
    </row>
    <row r="187" spans="1:244" ht="18" customHeight="1">
      <c r="A187" s="229" t="s">
        <v>713</v>
      </c>
      <c r="B187" s="230" t="s">
        <v>422</v>
      </c>
      <c r="C187" s="231" t="s">
        <v>423</v>
      </c>
      <c r="D187" s="231"/>
      <c r="E187" s="232"/>
      <c r="F187" s="233"/>
      <c r="G187" s="234" t="s">
        <v>316</v>
      </c>
      <c r="H187" s="234" t="s">
        <v>940</v>
      </c>
      <c r="I187" s="233" t="s">
        <v>941</v>
      </c>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c r="DM187" s="97"/>
      <c r="DN187" s="97"/>
      <c r="DO187" s="97"/>
      <c r="DP187" s="97"/>
      <c r="DQ187" s="97"/>
      <c r="DR187" s="97"/>
      <c r="DS187" s="97"/>
      <c r="DT187" s="97"/>
      <c r="DU187" s="97"/>
      <c r="DV187" s="97"/>
      <c r="DW187" s="97"/>
      <c r="DX187" s="97"/>
      <c r="DY187" s="97"/>
      <c r="DZ187" s="97"/>
      <c r="EA187" s="97"/>
      <c r="EB187" s="97"/>
      <c r="EC187" s="97"/>
      <c r="ED187" s="97"/>
      <c r="EE187" s="97"/>
      <c r="EF187" s="97"/>
      <c r="EG187" s="97"/>
      <c r="EH187" s="97"/>
      <c r="EI187" s="97"/>
      <c r="EJ187" s="97"/>
      <c r="EK187" s="97"/>
      <c r="EL187" s="97"/>
      <c r="EM187" s="97"/>
      <c r="EN187" s="97"/>
      <c r="EO187" s="97"/>
      <c r="EP187" s="97"/>
      <c r="EQ187" s="97"/>
      <c r="ER187" s="97"/>
      <c r="ES187" s="97"/>
      <c r="ET187" s="97"/>
      <c r="EU187" s="97"/>
      <c r="EV187" s="97"/>
      <c r="EW187" s="97"/>
      <c r="EX187" s="97"/>
      <c r="EY187" s="97"/>
      <c r="EZ187" s="97"/>
      <c r="FA187" s="97"/>
      <c r="FB187" s="97"/>
      <c r="FC187" s="97"/>
      <c r="FD187" s="97"/>
      <c r="FE187" s="97"/>
      <c r="FF187" s="97"/>
      <c r="FG187" s="97"/>
      <c r="FH187" s="97"/>
      <c r="FI187" s="97"/>
      <c r="FJ187" s="97"/>
      <c r="FK187" s="97"/>
      <c r="FL187" s="97"/>
      <c r="FM187" s="97"/>
      <c r="FN187" s="97"/>
      <c r="FO187" s="97"/>
      <c r="FP187" s="97"/>
      <c r="FQ187" s="97"/>
      <c r="FR187" s="97"/>
      <c r="FS187" s="97"/>
      <c r="FT187" s="97"/>
      <c r="FU187" s="97"/>
      <c r="FV187" s="97"/>
      <c r="FW187" s="97"/>
      <c r="FX187" s="97"/>
      <c r="FY187" s="97"/>
      <c r="FZ187" s="97"/>
      <c r="GA187" s="97"/>
      <c r="GB187" s="97"/>
      <c r="GC187" s="97"/>
      <c r="GD187" s="97"/>
      <c r="GE187" s="97"/>
      <c r="GF187" s="97"/>
      <c r="GG187" s="97"/>
      <c r="GH187" s="97"/>
      <c r="GI187" s="97"/>
      <c r="GJ187" s="97"/>
      <c r="GK187" s="97"/>
      <c r="GL187" s="97"/>
      <c r="GM187" s="97"/>
      <c r="GN187" s="97"/>
      <c r="GO187" s="97"/>
      <c r="GP187" s="97"/>
      <c r="GQ187" s="97"/>
      <c r="GR187" s="97"/>
      <c r="GS187" s="97"/>
      <c r="GT187" s="97"/>
      <c r="GU187" s="97"/>
      <c r="GV187" s="97"/>
      <c r="GW187" s="97"/>
      <c r="GX187" s="97"/>
      <c r="GY187" s="97"/>
      <c r="GZ187" s="97"/>
      <c r="HA187" s="97"/>
      <c r="HB187" s="97"/>
      <c r="HC187" s="97"/>
      <c r="HD187" s="97"/>
      <c r="HE187" s="97"/>
      <c r="HF187" s="97"/>
      <c r="HG187" s="97"/>
      <c r="HH187" s="97"/>
      <c r="HI187" s="97"/>
      <c r="HJ187" s="97"/>
      <c r="HK187" s="97"/>
      <c r="HL187" s="97"/>
      <c r="HM187" s="97"/>
      <c r="HN187" s="97"/>
      <c r="HO187" s="97"/>
      <c r="HP187" s="97"/>
      <c r="HQ187" s="97"/>
      <c r="HR187" s="97"/>
      <c r="HS187" s="97"/>
      <c r="HT187" s="97"/>
      <c r="HU187" s="97"/>
      <c r="HV187" s="97"/>
      <c r="HW187" s="97"/>
      <c r="HX187" s="97"/>
      <c r="HY187" s="97"/>
      <c r="HZ187" s="97"/>
      <c r="IA187" s="97"/>
      <c r="IB187" s="97"/>
      <c r="IC187" s="97"/>
      <c r="ID187" s="97"/>
      <c r="IE187" s="97"/>
      <c r="IF187" s="97"/>
      <c r="IG187" s="97"/>
      <c r="IH187" s="97"/>
      <c r="II187" s="97"/>
      <c r="IJ187" s="97"/>
    </row>
    <row r="188" spans="1:244" ht="18" customHeight="1">
      <c r="A188" s="229" t="s">
        <v>713</v>
      </c>
      <c r="B188" s="230" t="s">
        <v>422</v>
      </c>
      <c r="C188" s="231" t="s">
        <v>423</v>
      </c>
      <c r="D188" s="231"/>
      <c r="E188" s="232"/>
      <c r="F188" s="233"/>
      <c r="G188" s="234" t="s">
        <v>316</v>
      </c>
      <c r="H188" s="234" t="s">
        <v>942</v>
      </c>
      <c r="I188" s="233" t="s">
        <v>943</v>
      </c>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c r="DM188" s="97"/>
      <c r="DN188" s="97"/>
      <c r="DO188" s="97"/>
      <c r="DP188" s="97"/>
      <c r="DQ188" s="97"/>
      <c r="DR188" s="97"/>
      <c r="DS188" s="97"/>
      <c r="DT188" s="97"/>
      <c r="DU188" s="97"/>
      <c r="DV188" s="97"/>
      <c r="DW188" s="97"/>
      <c r="DX188" s="97"/>
      <c r="DY188" s="97"/>
      <c r="DZ188" s="97"/>
      <c r="EA188" s="97"/>
      <c r="EB188" s="97"/>
      <c r="EC188" s="97"/>
      <c r="ED188" s="97"/>
      <c r="EE188" s="97"/>
      <c r="EF188" s="97"/>
      <c r="EG188" s="97"/>
      <c r="EH188" s="97"/>
      <c r="EI188" s="97"/>
      <c r="EJ188" s="97"/>
      <c r="EK188" s="97"/>
      <c r="EL188" s="97"/>
      <c r="EM188" s="97"/>
      <c r="EN188" s="97"/>
      <c r="EO188" s="97"/>
      <c r="EP188" s="97"/>
      <c r="EQ188" s="97"/>
      <c r="ER188" s="97"/>
      <c r="ES188" s="97"/>
      <c r="ET188" s="97"/>
      <c r="EU188" s="97"/>
      <c r="EV188" s="97"/>
      <c r="EW188" s="97"/>
      <c r="EX188" s="97"/>
      <c r="EY188" s="97"/>
      <c r="EZ188" s="97"/>
      <c r="FA188" s="97"/>
      <c r="FB188" s="97"/>
      <c r="FC188" s="97"/>
      <c r="FD188" s="97"/>
      <c r="FE188" s="97"/>
      <c r="FF188" s="97"/>
      <c r="FG188" s="97"/>
      <c r="FH188" s="97"/>
      <c r="FI188" s="97"/>
      <c r="FJ188" s="97"/>
      <c r="FK188" s="97"/>
      <c r="FL188" s="97"/>
      <c r="FM188" s="97"/>
      <c r="FN188" s="97"/>
      <c r="FO188" s="97"/>
      <c r="FP188" s="97"/>
      <c r="FQ188" s="97"/>
      <c r="FR188" s="97"/>
      <c r="FS188" s="97"/>
      <c r="FT188" s="97"/>
      <c r="FU188" s="97"/>
      <c r="FV188" s="97"/>
      <c r="FW188" s="97"/>
      <c r="FX188" s="97"/>
      <c r="FY188" s="97"/>
      <c r="FZ188" s="97"/>
      <c r="GA188" s="97"/>
      <c r="GB188" s="97"/>
      <c r="GC188" s="97"/>
      <c r="GD188" s="97"/>
      <c r="GE188" s="97"/>
      <c r="GF188" s="97"/>
      <c r="GG188" s="97"/>
      <c r="GH188" s="97"/>
      <c r="GI188" s="97"/>
      <c r="GJ188" s="97"/>
      <c r="GK188" s="97"/>
      <c r="GL188" s="97"/>
      <c r="GM188" s="97"/>
      <c r="GN188" s="97"/>
      <c r="GO188" s="97"/>
      <c r="GP188" s="97"/>
      <c r="GQ188" s="97"/>
      <c r="GR188" s="97"/>
      <c r="GS188" s="97"/>
      <c r="GT188" s="97"/>
      <c r="GU188" s="97"/>
      <c r="GV188" s="97"/>
      <c r="GW188" s="97"/>
      <c r="GX188" s="97"/>
      <c r="GY188" s="97"/>
      <c r="GZ188" s="97"/>
      <c r="HA188" s="97"/>
      <c r="HB188" s="97"/>
      <c r="HC188" s="97"/>
      <c r="HD188" s="97"/>
      <c r="HE188" s="97"/>
      <c r="HF188" s="97"/>
      <c r="HG188" s="97"/>
      <c r="HH188" s="97"/>
      <c r="HI188" s="97"/>
      <c r="HJ188" s="97"/>
      <c r="HK188" s="97"/>
      <c r="HL188" s="97"/>
      <c r="HM188" s="97"/>
      <c r="HN188" s="97"/>
      <c r="HO188" s="97"/>
      <c r="HP188" s="97"/>
      <c r="HQ188" s="97"/>
      <c r="HR188" s="97"/>
      <c r="HS188" s="97"/>
      <c r="HT188" s="97"/>
      <c r="HU188" s="97"/>
      <c r="HV188" s="97"/>
      <c r="HW188" s="97"/>
      <c r="HX188" s="97"/>
      <c r="HY188" s="97"/>
      <c r="HZ188" s="97"/>
      <c r="IA188" s="97"/>
      <c r="IB188" s="97"/>
      <c r="IC188" s="97"/>
      <c r="ID188" s="97"/>
      <c r="IE188" s="97"/>
      <c r="IF188" s="97"/>
      <c r="IG188" s="97"/>
      <c r="IH188" s="97"/>
      <c r="II188" s="97"/>
      <c r="IJ188" s="97"/>
    </row>
    <row r="189" spans="1:244" ht="18" customHeight="1">
      <c r="A189" s="229" t="s">
        <v>713</v>
      </c>
      <c r="B189" s="230" t="s">
        <v>422</v>
      </c>
      <c r="C189" s="231" t="s">
        <v>423</v>
      </c>
      <c r="D189" s="231"/>
      <c r="E189" s="232"/>
      <c r="F189" s="233"/>
      <c r="G189" s="234" t="s">
        <v>316</v>
      </c>
      <c r="H189" s="234" t="s">
        <v>944</v>
      </c>
      <c r="I189" s="233" t="s">
        <v>945</v>
      </c>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c r="DM189" s="97"/>
      <c r="DN189" s="97"/>
      <c r="DO189" s="97"/>
      <c r="DP189" s="97"/>
      <c r="DQ189" s="97"/>
      <c r="DR189" s="97"/>
      <c r="DS189" s="97"/>
      <c r="DT189" s="97"/>
      <c r="DU189" s="97"/>
      <c r="DV189" s="97"/>
      <c r="DW189" s="97"/>
      <c r="DX189" s="97"/>
      <c r="DY189" s="97"/>
      <c r="DZ189" s="97"/>
      <c r="EA189" s="97"/>
      <c r="EB189" s="97"/>
      <c r="EC189" s="97"/>
      <c r="ED189" s="97"/>
      <c r="EE189" s="97"/>
      <c r="EF189" s="97"/>
      <c r="EG189" s="97"/>
      <c r="EH189" s="97"/>
      <c r="EI189" s="97"/>
      <c r="EJ189" s="97"/>
      <c r="EK189" s="97"/>
      <c r="EL189" s="97"/>
      <c r="EM189" s="97"/>
      <c r="EN189" s="97"/>
      <c r="EO189" s="97"/>
      <c r="EP189" s="97"/>
      <c r="EQ189" s="97"/>
      <c r="ER189" s="97"/>
      <c r="ES189" s="97"/>
      <c r="ET189" s="97"/>
      <c r="EU189" s="97"/>
      <c r="EV189" s="97"/>
      <c r="EW189" s="97"/>
      <c r="EX189" s="97"/>
      <c r="EY189" s="97"/>
      <c r="EZ189" s="97"/>
      <c r="FA189" s="97"/>
      <c r="FB189" s="97"/>
      <c r="FC189" s="97"/>
      <c r="FD189" s="97"/>
      <c r="FE189" s="97"/>
      <c r="FF189" s="97"/>
      <c r="FG189" s="97"/>
      <c r="FH189" s="97"/>
      <c r="FI189" s="97"/>
      <c r="FJ189" s="97"/>
      <c r="FK189" s="97"/>
      <c r="FL189" s="97"/>
      <c r="FM189" s="97"/>
      <c r="FN189" s="97"/>
      <c r="FO189" s="97"/>
      <c r="FP189" s="97"/>
      <c r="FQ189" s="97"/>
      <c r="FR189" s="97"/>
      <c r="FS189" s="97"/>
      <c r="FT189" s="97"/>
      <c r="FU189" s="97"/>
      <c r="FV189" s="97"/>
      <c r="FW189" s="97"/>
      <c r="FX189" s="97"/>
      <c r="FY189" s="97"/>
      <c r="FZ189" s="97"/>
      <c r="GA189" s="97"/>
      <c r="GB189" s="97"/>
      <c r="GC189" s="97"/>
      <c r="GD189" s="97"/>
      <c r="GE189" s="97"/>
      <c r="GF189" s="97"/>
      <c r="GG189" s="97"/>
      <c r="GH189" s="97"/>
      <c r="GI189" s="97"/>
      <c r="GJ189" s="97"/>
      <c r="GK189" s="97"/>
      <c r="GL189" s="97"/>
      <c r="GM189" s="97"/>
      <c r="GN189" s="97"/>
      <c r="GO189" s="97"/>
      <c r="GP189" s="97"/>
      <c r="GQ189" s="97"/>
      <c r="GR189" s="97"/>
      <c r="GS189" s="97"/>
      <c r="GT189" s="97"/>
      <c r="GU189" s="97"/>
      <c r="GV189" s="97"/>
      <c r="GW189" s="97"/>
      <c r="GX189" s="97"/>
      <c r="GY189" s="97"/>
      <c r="GZ189" s="97"/>
      <c r="HA189" s="97"/>
      <c r="HB189" s="97"/>
      <c r="HC189" s="97"/>
      <c r="HD189" s="97"/>
      <c r="HE189" s="97"/>
      <c r="HF189" s="97"/>
      <c r="HG189" s="97"/>
      <c r="HH189" s="97"/>
      <c r="HI189" s="97"/>
      <c r="HJ189" s="97"/>
      <c r="HK189" s="97"/>
      <c r="HL189" s="97"/>
      <c r="HM189" s="97"/>
      <c r="HN189" s="97"/>
      <c r="HO189" s="97"/>
      <c r="HP189" s="97"/>
      <c r="HQ189" s="97"/>
      <c r="HR189" s="97"/>
      <c r="HS189" s="97"/>
      <c r="HT189" s="97"/>
      <c r="HU189" s="97"/>
      <c r="HV189" s="97"/>
      <c r="HW189" s="97"/>
      <c r="HX189" s="97"/>
      <c r="HY189" s="97"/>
      <c r="HZ189" s="97"/>
      <c r="IA189" s="97"/>
      <c r="IB189" s="97"/>
      <c r="IC189" s="97"/>
      <c r="ID189" s="97"/>
      <c r="IE189" s="97"/>
      <c r="IF189" s="97"/>
      <c r="IG189" s="97"/>
      <c r="IH189" s="97"/>
      <c r="II189" s="97"/>
      <c r="IJ189" s="97"/>
    </row>
    <row r="190" spans="1:244" ht="18" customHeight="1">
      <c r="A190" s="229" t="s">
        <v>713</v>
      </c>
      <c r="B190" s="230" t="s">
        <v>422</v>
      </c>
      <c r="C190" s="231" t="s">
        <v>423</v>
      </c>
      <c r="D190" s="231"/>
      <c r="E190" s="232"/>
      <c r="F190" s="233"/>
      <c r="G190" s="234" t="s">
        <v>316</v>
      </c>
      <c r="H190" s="234" t="s">
        <v>946</v>
      </c>
      <c r="I190" s="233" t="s">
        <v>947</v>
      </c>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c r="DM190" s="97"/>
      <c r="DN190" s="97"/>
      <c r="DO190" s="97"/>
      <c r="DP190" s="97"/>
      <c r="DQ190" s="97"/>
      <c r="DR190" s="97"/>
      <c r="DS190" s="97"/>
      <c r="DT190" s="97"/>
      <c r="DU190" s="97"/>
      <c r="DV190" s="97"/>
      <c r="DW190" s="97"/>
      <c r="DX190" s="97"/>
      <c r="DY190" s="97"/>
      <c r="DZ190" s="97"/>
      <c r="EA190" s="97"/>
      <c r="EB190" s="97"/>
      <c r="EC190" s="97"/>
      <c r="ED190" s="97"/>
      <c r="EE190" s="97"/>
      <c r="EF190" s="97"/>
      <c r="EG190" s="97"/>
      <c r="EH190" s="97"/>
      <c r="EI190" s="97"/>
      <c r="EJ190" s="97"/>
      <c r="EK190" s="97"/>
      <c r="EL190" s="97"/>
      <c r="EM190" s="97"/>
      <c r="EN190" s="97"/>
      <c r="EO190" s="97"/>
      <c r="EP190" s="97"/>
      <c r="EQ190" s="97"/>
      <c r="ER190" s="97"/>
      <c r="ES190" s="97"/>
      <c r="ET190" s="97"/>
      <c r="EU190" s="97"/>
      <c r="EV190" s="97"/>
      <c r="EW190" s="97"/>
      <c r="EX190" s="97"/>
      <c r="EY190" s="97"/>
      <c r="EZ190" s="97"/>
      <c r="FA190" s="97"/>
      <c r="FB190" s="97"/>
      <c r="FC190" s="97"/>
      <c r="FD190" s="97"/>
      <c r="FE190" s="97"/>
      <c r="FF190" s="97"/>
      <c r="FG190" s="97"/>
      <c r="FH190" s="97"/>
      <c r="FI190" s="97"/>
      <c r="FJ190" s="97"/>
      <c r="FK190" s="97"/>
      <c r="FL190" s="97"/>
      <c r="FM190" s="97"/>
      <c r="FN190" s="97"/>
      <c r="FO190" s="97"/>
      <c r="FP190" s="97"/>
      <c r="FQ190" s="97"/>
      <c r="FR190" s="97"/>
      <c r="FS190" s="97"/>
      <c r="FT190" s="97"/>
      <c r="FU190" s="97"/>
      <c r="FV190" s="97"/>
      <c r="FW190" s="97"/>
      <c r="FX190" s="97"/>
      <c r="FY190" s="97"/>
      <c r="FZ190" s="97"/>
      <c r="GA190" s="97"/>
      <c r="GB190" s="97"/>
      <c r="GC190" s="97"/>
      <c r="GD190" s="97"/>
      <c r="GE190" s="97"/>
      <c r="GF190" s="97"/>
      <c r="GG190" s="97"/>
      <c r="GH190" s="97"/>
      <c r="GI190" s="97"/>
      <c r="GJ190" s="97"/>
      <c r="GK190" s="97"/>
      <c r="GL190" s="97"/>
      <c r="GM190" s="97"/>
      <c r="GN190" s="97"/>
      <c r="GO190" s="97"/>
      <c r="GP190" s="97"/>
      <c r="GQ190" s="97"/>
      <c r="GR190" s="97"/>
      <c r="GS190" s="97"/>
      <c r="GT190" s="97"/>
      <c r="GU190" s="97"/>
      <c r="GV190" s="97"/>
      <c r="GW190" s="97"/>
      <c r="GX190" s="97"/>
      <c r="GY190" s="97"/>
      <c r="GZ190" s="97"/>
      <c r="HA190" s="97"/>
      <c r="HB190" s="97"/>
      <c r="HC190" s="97"/>
      <c r="HD190" s="97"/>
      <c r="HE190" s="97"/>
      <c r="HF190" s="97"/>
      <c r="HG190" s="97"/>
      <c r="HH190" s="97"/>
      <c r="HI190" s="97"/>
      <c r="HJ190" s="97"/>
      <c r="HK190" s="97"/>
      <c r="HL190" s="97"/>
      <c r="HM190" s="97"/>
      <c r="HN190" s="97"/>
      <c r="HO190" s="97"/>
      <c r="HP190" s="97"/>
      <c r="HQ190" s="97"/>
      <c r="HR190" s="97"/>
      <c r="HS190" s="97"/>
      <c r="HT190" s="97"/>
      <c r="HU190" s="97"/>
      <c r="HV190" s="97"/>
      <c r="HW190" s="97"/>
      <c r="HX190" s="97"/>
      <c r="HY190" s="97"/>
      <c r="HZ190" s="97"/>
      <c r="IA190" s="97"/>
      <c r="IB190" s="97"/>
      <c r="IC190" s="97"/>
      <c r="ID190" s="97"/>
      <c r="IE190" s="97"/>
      <c r="IF190" s="97"/>
      <c r="IG190" s="97"/>
      <c r="IH190" s="97"/>
      <c r="II190" s="97"/>
      <c r="IJ190" s="97"/>
    </row>
    <row r="191" spans="1:244" ht="18" customHeight="1">
      <c r="A191" s="229" t="s">
        <v>713</v>
      </c>
      <c r="B191" s="230" t="s">
        <v>422</v>
      </c>
      <c r="C191" s="231" t="s">
        <v>423</v>
      </c>
      <c r="D191" s="231"/>
      <c r="E191" s="232"/>
      <c r="F191" s="233"/>
      <c r="G191" s="234" t="s">
        <v>316</v>
      </c>
      <c r="H191" s="234" t="s">
        <v>948</v>
      </c>
      <c r="I191" s="233" t="s">
        <v>949</v>
      </c>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c r="DM191" s="97"/>
      <c r="DN191" s="97"/>
      <c r="DO191" s="97"/>
      <c r="DP191" s="97"/>
      <c r="DQ191" s="97"/>
      <c r="DR191" s="97"/>
      <c r="DS191" s="97"/>
      <c r="DT191" s="97"/>
      <c r="DU191" s="97"/>
      <c r="DV191" s="97"/>
      <c r="DW191" s="97"/>
      <c r="DX191" s="97"/>
      <c r="DY191" s="97"/>
      <c r="DZ191" s="97"/>
      <c r="EA191" s="97"/>
      <c r="EB191" s="97"/>
      <c r="EC191" s="97"/>
      <c r="ED191" s="97"/>
      <c r="EE191" s="97"/>
      <c r="EF191" s="97"/>
      <c r="EG191" s="97"/>
      <c r="EH191" s="97"/>
      <c r="EI191" s="97"/>
      <c r="EJ191" s="97"/>
      <c r="EK191" s="97"/>
      <c r="EL191" s="97"/>
      <c r="EM191" s="97"/>
      <c r="EN191" s="97"/>
      <c r="EO191" s="97"/>
      <c r="EP191" s="97"/>
      <c r="EQ191" s="97"/>
      <c r="ER191" s="97"/>
      <c r="ES191" s="97"/>
      <c r="ET191" s="97"/>
      <c r="EU191" s="97"/>
      <c r="EV191" s="97"/>
      <c r="EW191" s="97"/>
      <c r="EX191" s="97"/>
      <c r="EY191" s="97"/>
      <c r="EZ191" s="97"/>
      <c r="FA191" s="97"/>
      <c r="FB191" s="97"/>
      <c r="FC191" s="97"/>
      <c r="FD191" s="97"/>
      <c r="FE191" s="97"/>
      <c r="FF191" s="97"/>
      <c r="FG191" s="97"/>
      <c r="FH191" s="97"/>
      <c r="FI191" s="97"/>
      <c r="FJ191" s="97"/>
      <c r="FK191" s="97"/>
      <c r="FL191" s="97"/>
      <c r="FM191" s="97"/>
      <c r="FN191" s="97"/>
      <c r="FO191" s="97"/>
      <c r="FP191" s="97"/>
      <c r="FQ191" s="97"/>
      <c r="FR191" s="97"/>
      <c r="FS191" s="97"/>
      <c r="FT191" s="97"/>
      <c r="FU191" s="97"/>
      <c r="FV191" s="97"/>
      <c r="FW191" s="97"/>
      <c r="FX191" s="97"/>
      <c r="FY191" s="97"/>
      <c r="FZ191" s="97"/>
      <c r="GA191" s="97"/>
      <c r="GB191" s="97"/>
      <c r="GC191" s="97"/>
      <c r="GD191" s="97"/>
      <c r="GE191" s="97"/>
      <c r="GF191" s="97"/>
      <c r="GG191" s="97"/>
      <c r="GH191" s="97"/>
      <c r="GI191" s="97"/>
      <c r="GJ191" s="97"/>
      <c r="GK191" s="97"/>
      <c r="GL191" s="97"/>
      <c r="GM191" s="97"/>
      <c r="GN191" s="97"/>
      <c r="GO191" s="97"/>
      <c r="GP191" s="97"/>
      <c r="GQ191" s="97"/>
      <c r="GR191" s="97"/>
      <c r="GS191" s="97"/>
      <c r="GT191" s="97"/>
      <c r="GU191" s="97"/>
      <c r="GV191" s="97"/>
      <c r="GW191" s="97"/>
      <c r="GX191" s="97"/>
      <c r="GY191" s="97"/>
      <c r="GZ191" s="97"/>
      <c r="HA191" s="97"/>
      <c r="HB191" s="97"/>
      <c r="HC191" s="97"/>
      <c r="HD191" s="97"/>
      <c r="HE191" s="97"/>
      <c r="HF191" s="97"/>
      <c r="HG191" s="97"/>
      <c r="HH191" s="97"/>
      <c r="HI191" s="97"/>
      <c r="HJ191" s="97"/>
      <c r="HK191" s="97"/>
      <c r="HL191" s="97"/>
      <c r="HM191" s="97"/>
      <c r="HN191" s="97"/>
      <c r="HO191" s="97"/>
      <c r="HP191" s="97"/>
      <c r="HQ191" s="97"/>
      <c r="HR191" s="97"/>
      <c r="HS191" s="97"/>
      <c r="HT191" s="97"/>
      <c r="HU191" s="97"/>
      <c r="HV191" s="97"/>
      <c r="HW191" s="97"/>
      <c r="HX191" s="97"/>
      <c r="HY191" s="97"/>
      <c r="HZ191" s="97"/>
      <c r="IA191" s="97"/>
      <c r="IB191" s="97"/>
      <c r="IC191" s="97"/>
      <c r="ID191" s="97"/>
      <c r="IE191" s="97"/>
      <c r="IF191" s="97"/>
      <c r="IG191" s="97"/>
      <c r="IH191" s="97"/>
      <c r="II191" s="97"/>
      <c r="IJ191" s="97"/>
    </row>
    <row r="192" spans="1:244" ht="18" customHeight="1">
      <c r="A192" s="229" t="s">
        <v>713</v>
      </c>
      <c r="B192" s="230" t="s">
        <v>422</v>
      </c>
      <c r="C192" s="231" t="s">
        <v>423</v>
      </c>
      <c r="D192" s="231"/>
      <c r="E192" s="232"/>
      <c r="F192" s="233"/>
      <c r="G192" s="234" t="s">
        <v>317</v>
      </c>
      <c r="H192" s="234" t="s">
        <v>950</v>
      </c>
      <c r="I192" s="233" t="s">
        <v>675</v>
      </c>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c r="DM192" s="97"/>
      <c r="DN192" s="97"/>
      <c r="DO192" s="97"/>
      <c r="DP192" s="97"/>
      <c r="DQ192" s="97"/>
      <c r="DR192" s="97"/>
      <c r="DS192" s="97"/>
      <c r="DT192" s="97"/>
      <c r="DU192" s="97"/>
      <c r="DV192" s="97"/>
      <c r="DW192" s="97"/>
      <c r="DX192" s="97"/>
      <c r="DY192" s="97"/>
      <c r="DZ192" s="97"/>
      <c r="EA192" s="97"/>
      <c r="EB192" s="97"/>
      <c r="EC192" s="97"/>
      <c r="ED192" s="97"/>
      <c r="EE192" s="97"/>
      <c r="EF192" s="97"/>
      <c r="EG192" s="97"/>
      <c r="EH192" s="97"/>
      <c r="EI192" s="97"/>
      <c r="EJ192" s="97"/>
      <c r="EK192" s="97"/>
      <c r="EL192" s="97"/>
      <c r="EM192" s="97"/>
      <c r="EN192" s="97"/>
      <c r="EO192" s="97"/>
      <c r="EP192" s="97"/>
      <c r="EQ192" s="97"/>
      <c r="ER192" s="97"/>
      <c r="ES192" s="97"/>
      <c r="ET192" s="97"/>
      <c r="EU192" s="97"/>
      <c r="EV192" s="97"/>
      <c r="EW192" s="97"/>
      <c r="EX192" s="97"/>
      <c r="EY192" s="97"/>
      <c r="EZ192" s="97"/>
      <c r="FA192" s="97"/>
      <c r="FB192" s="97"/>
      <c r="FC192" s="97"/>
      <c r="FD192" s="97"/>
      <c r="FE192" s="97"/>
      <c r="FF192" s="97"/>
      <c r="FG192" s="97"/>
      <c r="FH192" s="97"/>
      <c r="FI192" s="97"/>
      <c r="FJ192" s="97"/>
      <c r="FK192" s="97"/>
      <c r="FL192" s="97"/>
      <c r="FM192" s="97"/>
      <c r="FN192" s="97"/>
      <c r="FO192" s="97"/>
      <c r="FP192" s="97"/>
      <c r="FQ192" s="97"/>
      <c r="FR192" s="97"/>
      <c r="FS192" s="97"/>
      <c r="FT192" s="97"/>
      <c r="FU192" s="97"/>
      <c r="FV192" s="97"/>
      <c r="FW192" s="97"/>
      <c r="FX192" s="97"/>
      <c r="FY192" s="97"/>
      <c r="FZ192" s="97"/>
      <c r="GA192" s="97"/>
      <c r="GB192" s="97"/>
      <c r="GC192" s="97"/>
      <c r="GD192" s="97"/>
      <c r="GE192" s="97"/>
      <c r="GF192" s="97"/>
      <c r="GG192" s="97"/>
      <c r="GH192" s="97"/>
      <c r="GI192" s="97"/>
      <c r="GJ192" s="97"/>
      <c r="GK192" s="97"/>
      <c r="GL192" s="97"/>
      <c r="GM192" s="97"/>
      <c r="GN192" s="97"/>
      <c r="GO192" s="97"/>
      <c r="GP192" s="97"/>
      <c r="GQ192" s="97"/>
      <c r="GR192" s="97"/>
      <c r="GS192" s="97"/>
      <c r="GT192" s="97"/>
      <c r="GU192" s="97"/>
      <c r="GV192" s="97"/>
      <c r="GW192" s="97"/>
      <c r="GX192" s="97"/>
      <c r="GY192" s="97"/>
      <c r="GZ192" s="97"/>
      <c r="HA192" s="97"/>
      <c r="HB192" s="97"/>
      <c r="HC192" s="97"/>
      <c r="HD192" s="97"/>
      <c r="HE192" s="97"/>
      <c r="HF192" s="97"/>
      <c r="HG192" s="97"/>
      <c r="HH192" s="97"/>
      <c r="HI192" s="97"/>
      <c r="HJ192" s="97"/>
      <c r="HK192" s="97"/>
      <c r="HL192" s="97"/>
      <c r="HM192" s="97"/>
      <c r="HN192" s="97"/>
      <c r="HO192" s="97"/>
      <c r="HP192" s="97"/>
      <c r="HQ192" s="97"/>
      <c r="HR192" s="97"/>
      <c r="HS192" s="97"/>
      <c r="HT192" s="97"/>
      <c r="HU192" s="97"/>
      <c r="HV192" s="97"/>
      <c r="HW192" s="97"/>
      <c r="HX192" s="97"/>
      <c r="HY192" s="97"/>
      <c r="HZ192" s="97"/>
      <c r="IA192" s="97"/>
      <c r="IB192" s="97"/>
      <c r="IC192" s="97"/>
      <c r="ID192" s="97"/>
      <c r="IE192" s="97"/>
      <c r="IF192" s="97"/>
      <c r="IG192" s="97"/>
      <c r="IH192" s="97"/>
      <c r="II192" s="97"/>
      <c r="IJ192" s="97"/>
    </row>
    <row r="193" spans="1:244" ht="18" customHeight="1">
      <c r="A193" s="229" t="s">
        <v>713</v>
      </c>
      <c r="B193" s="230" t="s">
        <v>422</v>
      </c>
      <c r="C193" s="231" t="s">
        <v>423</v>
      </c>
      <c r="D193" s="231"/>
      <c r="E193" s="232"/>
      <c r="F193" s="233"/>
      <c r="G193" s="234" t="s">
        <v>317</v>
      </c>
      <c r="H193" s="234" t="s">
        <v>951</v>
      </c>
      <c r="I193" s="233" t="s">
        <v>677</v>
      </c>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c r="DM193" s="97"/>
      <c r="DN193" s="97"/>
      <c r="DO193" s="97"/>
      <c r="DP193" s="97"/>
      <c r="DQ193" s="97"/>
      <c r="DR193" s="97"/>
      <c r="DS193" s="97"/>
      <c r="DT193" s="97"/>
      <c r="DU193" s="97"/>
      <c r="DV193" s="97"/>
      <c r="DW193" s="97"/>
      <c r="DX193" s="97"/>
      <c r="DY193" s="97"/>
      <c r="DZ193" s="97"/>
      <c r="EA193" s="97"/>
      <c r="EB193" s="97"/>
      <c r="EC193" s="97"/>
      <c r="ED193" s="97"/>
      <c r="EE193" s="97"/>
      <c r="EF193" s="97"/>
      <c r="EG193" s="97"/>
      <c r="EH193" s="97"/>
      <c r="EI193" s="97"/>
      <c r="EJ193" s="97"/>
      <c r="EK193" s="97"/>
      <c r="EL193" s="97"/>
      <c r="EM193" s="97"/>
      <c r="EN193" s="97"/>
      <c r="EO193" s="97"/>
      <c r="EP193" s="97"/>
      <c r="EQ193" s="97"/>
      <c r="ER193" s="97"/>
      <c r="ES193" s="97"/>
      <c r="ET193" s="97"/>
      <c r="EU193" s="97"/>
      <c r="EV193" s="97"/>
      <c r="EW193" s="97"/>
      <c r="EX193" s="97"/>
      <c r="EY193" s="97"/>
      <c r="EZ193" s="97"/>
      <c r="FA193" s="97"/>
      <c r="FB193" s="97"/>
      <c r="FC193" s="97"/>
      <c r="FD193" s="97"/>
      <c r="FE193" s="97"/>
      <c r="FF193" s="97"/>
      <c r="FG193" s="97"/>
      <c r="FH193" s="97"/>
      <c r="FI193" s="97"/>
      <c r="FJ193" s="97"/>
      <c r="FK193" s="97"/>
      <c r="FL193" s="97"/>
      <c r="FM193" s="97"/>
      <c r="FN193" s="97"/>
      <c r="FO193" s="97"/>
      <c r="FP193" s="97"/>
      <c r="FQ193" s="97"/>
      <c r="FR193" s="97"/>
      <c r="FS193" s="97"/>
      <c r="FT193" s="97"/>
      <c r="FU193" s="97"/>
      <c r="FV193" s="97"/>
      <c r="FW193" s="97"/>
      <c r="FX193" s="97"/>
      <c r="FY193" s="97"/>
      <c r="FZ193" s="97"/>
      <c r="GA193" s="97"/>
      <c r="GB193" s="97"/>
      <c r="GC193" s="97"/>
      <c r="GD193" s="97"/>
      <c r="GE193" s="97"/>
      <c r="GF193" s="97"/>
      <c r="GG193" s="97"/>
      <c r="GH193" s="97"/>
      <c r="GI193" s="97"/>
      <c r="GJ193" s="97"/>
      <c r="GK193" s="97"/>
      <c r="GL193" s="97"/>
      <c r="GM193" s="97"/>
      <c r="GN193" s="97"/>
      <c r="GO193" s="97"/>
      <c r="GP193" s="97"/>
      <c r="GQ193" s="97"/>
      <c r="GR193" s="97"/>
      <c r="GS193" s="97"/>
      <c r="GT193" s="97"/>
      <c r="GU193" s="97"/>
      <c r="GV193" s="97"/>
      <c r="GW193" s="97"/>
      <c r="GX193" s="97"/>
      <c r="GY193" s="97"/>
      <c r="GZ193" s="97"/>
      <c r="HA193" s="97"/>
      <c r="HB193" s="97"/>
      <c r="HC193" s="97"/>
      <c r="HD193" s="97"/>
      <c r="HE193" s="97"/>
      <c r="HF193" s="97"/>
      <c r="HG193" s="97"/>
      <c r="HH193" s="97"/>
      <c r="HI193" s="97"/>
      <c r="HJ193" s="97"/>
      <c r="HK193" s="97"/>
      <c r="HL193" s="97"/>
      <c r="HM193" s="97"/>
      <c r="HN193" s="97"/>
      <c r="HO193" s="97"/>
      <c r="HP193" s="97"/>
      <c r="HQ193" s="97"/>
      <c r="HR193" s="97"/>
      <c r="HS193" s="97"/>
      <c r="HT193" s="97"/>
      <c r="HU193" s="97"/>
      <c r="HV193" s="97"/>
      <c r="HW193" s="97"/>
      <c r="HX193" s="97"/>
      <c r="HY193" s="97"/>
      <c r="HZ193" s="97"/>
      <c r="IA193" s="97"/>
      <c r="IB193" s="97"/>
      <c r="IC193" s="97"/>
      <c r="ID193" s="97"/>
      <c r="IE193" s="97"/>
      <c r="IF193" s="97"/>
      <c r="IG193" s="97"/>
      <c r="IH193" s="97"/>
      <c r="II193" s="97"/>
      <c r="IJ193" s="97"/>
    </row>
    <row r="194" spans="1:244" ht="18" customHeight="1">
      <c r="A194" s="229" t="s">
        <v>713</v>
      </c>
      <c r="B194" s="230" t="s">
        <v>422</v>
      </c>
      <c r="C194" s="231" t="s">
        <v>423</v>
      </c>
      <c r="D194" s="231"/>
      <c r="E194" s="232"/>
      <c r="F194" s="233"/>
      <c r="G194" s="234" t="s">
        <v>318</v>
      </c>
      <c r="H194" s="234" t="s">
        <v>952</v>
      </c>
      <c r="I194" s="233" t="s">
        <v>682</v>
      </c>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c r="DM194" s="97"/>
      <c r="DN194" s="97"/>
      <c r="DO194" s="97"/>
      <c r="DP194" s="97"/>
      <c r="DQ194" s="97"/>
      <c r="DR194" s="97"/>
      <c r="DS194" s="97"/>
      <c r="DT194" s="97"/>
      <c r="DU194" s="97"/>
      <c r="DV194" s="97"/>
      <c r="DW194" s="97"/>
      <c r="DX194" s="97"/>
      <c r="DY194" s="97"/>
      <c r="DZ194" s="97"/>
      <c r="EA194" s="97"/>
      <c r="EB194" s="97"/>
      <c r="EC194" s="97"/>
      <c r="ED194" s="97"/>
      <c r="EE194" s="97"/>
      <c r="EF194" s="97"/>
      <c r="EG194" s="97"/>
      <c r="EH194" s="97"/>
      <c r="EI194" s="97"/>
      <c r="EJ194" s="97"/>
      <c r="EK194" s="97"/>
      <c r="EL194" s="97"/>
      <c r="EM194" s="97"/>
      <c r="EN194" s="97"/>
      <c r="EO194" s="97"/>
      <c r="EP194" s="97"/>
      <c r="EQ194" s="97"/>
      <c r="ER194" s="97"/>
      <c r="ES194" s="97"/>
      <c r="ET194" s="97"/>
      <c r="EU194" s="97"/>
      <c r="EV194" s="97"/>
      <c r="EW194" s="97"/>
      <c r="EX194" s="97"/>
      <c r="EY194" s="97"/>
      <c r="EZ194" s="97"/>
      <c r="FA194" s="97"/>
      <c r="FB194" s="97"/>
      <c r="FC194" s="97"/>
      <c r="FD194" s="97"/>
      <c r="FE194" s="97"/>
      <c r="FF194" s="97"/>
      <c r="FG194" s="97"/>
      <c r="FH194" s="97"/>
      <c r="FI194" s="97"/>
      <c r="FJ194" s="97"/>
      <c r="FK194" s="97"/>
      <c r="FL194" s="97"/>
      <c r="FM194" s="97"/>
      <c r="FN194" s="97"/>
      <c r="FO194" s="97"/>
      <c r="FP194" s="97"/>
      <c r="FQ194" s="97"/>
      <c r="FR194" s="97"/>
      <c r="FS194" s="97"/>
      <c r="FT194" s="97"/>
      <c r="FU194" s="97"/>
      <c r="FV194" s="97"/>
      <c r="FW194" s="97"/>
      <c r="FX194" s="97"/>
      <c r="FY194" s="97"/>
      <c r="FZ194" s="97"/>
      <c r="GA194" s="97"/>
      <c r="GB194" s="97"/>
      <c r="GC194" s="97"/>
      <c r="GD194" s="97"/>
      <c r="GE194" s="97"/>
      <c r="GF194" s="97"/>
      <c r="GG194" s="97"/>
      <c r="GH194" s="97"/>
      <c r="GI194" s="97"/>
      <c r="GJ194" s="97"/>
      <c r="GK194" s="97"/>
      <c r="GL194" s="97"/>
      <c r="GM194" s="97"/>
      <c r="GN194" s="97"/>
      <c r="GO194" s="97"/>
      <c r="GP194" s="97"/>
      <c r="GQ194" s="97"/>
      <c r="GR194" s="97"/>
      <c r="GS194" s="97"/>
      <c r="GT194" s="97"/>
      <c r="GU194" s="97"/>
      <c r="GV194" s="97"/>
      <c r="GW194" s="97"/>
      <c r="GX194" s="97"/>
      <c r="GY194" s="97"/>
      <c r="GZ194" s="97"/>
      <c r="HA194" s="97"/>
      <c r="HB194" s="97"/>
      <c r="HC194" s="97"/>
      <c r="HD194" s="97"/>
      <c r="HE194" s="97"/>
      <c r="HF194" s="97"/>
      <c r="HG194" s="97"/>
      <c r="HH194" s="97"/>
      <c r="HI194" s="97"/>
      <c r="HJ194" s="97"/>
      <c r="HK194" s="97"/>
      <c r="HL194" s="97"/>
      <c r="HM194" s="97"/>
      <c r="HN194" s="97"/>
      <c r="HO194" s="97"/>
      <c r="HP194" s="97"/>
      <c r="HQ194" s="97"/>
      <c r="HR194" s="97"/>
      <c r="HS194" s="97"/>
      <c r="HT194" s="97"/>
      <c r="HU194" s="97"/>
      <c r="HV194" s="97"/>
      <c r="HW194" s="97"/>
      <c r="HX194" s="97"/>
      <c r="HY194" s="97"/>
      <c r="HZ194" s="97"/>
      <c r="IA194" s="97"/>
      <c r="IB194" s="97"/>
      <c r="IC194" s="97"/>
      <c r="ID194" s="97"/>
      <c r="IE194" s="97"/>
      <c r="IF194" s="97"/>
      <c r="IG194" s="97"/>
      <c r="IH194" s="97"/>
      <c r="II194" s="97"/>
      <c r="IJ194" s="97"/>
    </row>
    <row r="195" spans="1:244" ht="18" customHeight="1">
      <c r="A195" s="229" t="s">
        <v>713</v>
      </c>
      <c r="B195" s="230" t="s">
        <v>422</v>
      </c>
      <c r="C195" s="231" t="s">
        <v>423</v>
      </c>
      <c r="D195" s="231"/>
      <c r="E195" s="232"/>
      <c r="F195" s="233"/>
      <c r="G195" s="234" t="s">
        <v>319</v>
      </c>
      <c r="H195" s="234" t="s">
        <v>942</v>
      </c>
      <c r="I195" s="233" t="s">
        <v>691</v>
      </c>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c r="DM195" s="97"/>
      <c r="DN195" s="97"/>
      <c r="DO195" s="97"/>
      <c r="DP195" s="97"/>
      <c r="DQ195" s="97"/>
      <c r="DR195" s="97"/>
      <c r="DS195" s="97"/>
      <c r="DT195" s="97"/>
      <c r="DU195" s="97"/>
      <c r="DV195" s="97"/>
      <c r="DW195" s="97"/>
      <c r="DX195" s="97"/>
      <c r="DY195" s="97"/>
      <c r="DZ195" s="97"/>
      <c r="EA195" s="97"/>
      <c r="EB195" s="97"/>
      <c r="EC195" s="97"/>
      <c r="ED195" s="97"/>
      <c r="EE195" s="97"/>
      <c r="EF195" s="97"/>
      <c r="EG195" s="97"/>
      <c r="EH195" s="97"/>
      <c r="EI195" s="97"/>
      <c r="EJ195" s="97"/>
      <c r="EK195" s="97"/>
      <c r="EL195" s="97"/>
      <c r="EM195" s="97"/>
      <c r="EN195" s="97"/>
      <c r="EO195" s="97"/>
      <c r="EP195" s="97"/>
      <c r="EQ195" s="97"/>
      <c r="ER195" s="97"/>
      <c r="ES195" s="97"/>
      <c r="ET195" s="97"/>
      <c r="EU195" s="97"/>
      <c r="EV195" s="97"/>
      <c r="EW195" s="97"/>
      <c r="EX195" s="97"/>
      <c r="EY195" s="97"/>
      <c r="EZ195" s="97"/>
      <c r="FA195" s="97"/>
      <c r="FB195" s="97"/>
      <c r="FC195" s="97"/>
      <c r="FD195" s="97"/>
      <c r="FE195" s="97"/>
      <c r="FF195" s="97"/>
      <c r="FG195" s="97"/>
      <c r="FH195" s="97"/>
      <c r="FI195" s="97"/>
      <c r="FJ195" s="97"/>
      <c r="FK195" s="97"/>
      <c r="FL195" s="97"/>
      <c r="FM195" s="97"/>
      <c r="FN195" s="97"/>
      <c r="FO195" s="97"/>
      <c r="FP195" s="97"/>
      <c r="FQ195" s="97"/>
      <c r="FR195" s="97"/>
      <c r="FS195" s="97"/>
      <c r="FT195" s="97"/>
      <c r="FU195" s="97"/>
      <c r="FV195" s="97"/>
      <c r="FW195" s="97"/>
      <c r="FX195" s="97"/>
      <c r="FY195" s="97"/>
      <c r="FZ195" s="97"/>
      <c r="GA195" s="97"/>
      <c r="GB195" s="97"/>
      <c r="GC195" s="97"/>
      <c r="GD195" s="97"/>
      <c r="GE195" s="97"/>
      <c r="GF195" s="97"/>
      <c r="GG195" s="97"/>
      <c r="GH195" s="97"/>
      <c r="GI195" s="97"/>
      <c r="GJ195" s="97"/>
      <c r="GK195" s="97"/>
      <c r="GL195" s="97"/>
      <c r="GM195" s="97"/>
      <c r="GN195" s="97"/>
      <c r="GO195" s="97"/>
      <c r="GP195" s="97"/>
      <c r="GQ195" s="97"/>
      <c r="GR195" s="97"/>
      <c r="GS195" s="97"/>
      <c r="GT195" s="97"/>
      <c r="GU195" s="97"/>
      <c r="GV195" s="97"/>
      <c r="GW195" s="97"/>
      <c r="GX195" s="97"/>
      <c r="GY195" s="97"/>
      <c r="GZ195" s="97"/>
      <c r="HA195" s="97"/>
      <c r="HB195" s="97"/>
      <c r="HC195" s="97"/>
      <c r="HD195" s="97"/>
      <c r="HE195" s="97"/>
      <c r="HF195" s="97"/>
      <c r="HG195" s="97"/>
      <c r="HH195" s="97"/>
      <c r="HI195" s="97"/>
      <c r="HJ195" s="97"/>
      <c r="HK195" s="97"/>
      <c r="HL195" s="97"/>
      <c r="HM195" s="97"/>
      <c r="HN195" s="97"/>
      <c r="HO195" s="97"/>
      <c r="HP195" s="97"/>
      <c r="HQ195" s="97"/>
      <c r="HR195" s="97"/>
      <c r="HS195" s="97"/>
      <c r="HT195" s="97"/>
      <c r="HU195" s="97"/>
      <c r="HV195" s="97"/>
      <c r="HW195" s="97"/>
      <c r="HX195" s="97"/>
      <c r="HY195" s="97"/>
      <c r="HZ195" s="97"/>
      <c r="IA195" s="97"/>
      <c r="IB195" s="97"/>
      <c r="IC195" s="97"/>
      <c r="ID195" s="97"/>
      <c r="IE195" s="97"/>
      <c r="IF195" s="97"/>
      <c r="IG195" s="97"/>
      <c r="IH195" s="97"/>
      <c r="II195" s="97"/>
      <c r="IJ195" s="97"/>
    </row>
    <row r="196" spans="1:244" ht="18" customHeight="1">
      <c r="A196" s="229" t="s">
        <v>713</v>
      </c>
      <c r="B196" s="230" t="s">
        <v>422</v>
      </c>
      <c r="C196" s="231" t="s">
        <v>423</v>
      </c>
      <c r="D196" s="231"/>
      <c r="E196" s="232"/>
      <c r="F196" s="233"/>
      <c r="G196" s="234" t="s">
        <v>319</v>
      </c>
      <c r="H196" s="234" t="s">
        <v>944</v>
      </c>
      <c r="I196" s="233" t="s">
        <v>693</v>
      </c>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c r="DM196" s="97"/>
      <c r="DN196" s="97"/>
      <c r="DO196" s="97"/>
      <c r="DP196" s="97"/>
      <c r="DQ196" s="97"/>
      <c r="DR196" s="97"/>
      <c r="DS196" s="97"/>
      <c r="DT196" s="97"/>
      <c r="DU196" s="97"/>
      <c r="DV196" s="97"/>
      <c r="DW196" s="97"/>
      <c r="DX196" s="97"/>
      <c r="DY196" s="97"/>
      <c r="DZ196" s="97"/>
      <c r="EA196" s="97"/>
      <c r="EB196" s="97"/>
      <c r="EC196" s="97"/>
      <c r="ED196" s="97"/>
      <c r="EE196" s="97"/>
      <c r="EF196" s="97"/>
      <c r="EG196" s="97"/>
      <c r="EH196" s="97"/>
      <c r="EI196" s="97"/>
      <c r="EJ196" s="97"/>
      <c r="EK196" s="97"/>
      <c r="EL196" s="97"/>
      <c r="EM196" s="97"/>
      <c r="EN196" s="97"/>
      <c r="EO196" s="97"/>
      <c r="EP196" s="97"/>
      <c r="EQ196" s="97"/>
      <c r="ER196" s="97"/>
      <c r="ES196" s="97"/>
      <c r="ET196" s="97"/>
      <c r="EU196" s="97"/>
      <c r="EV196" s="97"/>
      <c r="EW196" s="97"/>
      <c r="EX196" s="97"/>
      <c r="EY196" s="97"/>
      <c r="EZ196" s="97"/>
      <c r="FA196" s="97"/>
      <c r="FB196" s="97"/>
      <c r="FC196" s="97"/>
      <c r="FD196" s="97"/>
      <c r="FE196" s="97"/>
      <c r="FF196" s="97"/>
      <c r="FG196" s="97"/>
      <c r="FH196" s="97"/>
      <c r="FI196" s="97"/>
      <c r="FJ196" s="97"/>
      <c r="FK196" s="97"/>
      <c r="FL196" s="97"/>
      <c r="FM196" s="97"/>
      <c r="FN196" s="97"/>
      <c r="FO196" s="97"/>
      <c r="FP196" s="97"/>
      <c r="FQ196" s="97"/>
      <c r="FR196" s="97"/>
      <c r="FS196" s="97"/>
      <c r="FT196" s="97"/>
      <c r="FU196" s="97"/>
      <c r="FV196" s="97"/>
      <c r="FW196" s="97"/>
      <c r="FX196" s="97"/>
      <c r="FY196" s="97"/>
      <c r="FZ196" s="97"/>
      <c r="GA196" s="97"/>
      <c r="GB196" s="97"/>
      <c r="GC196" s="97"/>
      <c r="GD196" s="97"/>
      <c r="GE196" s="97"/>
      <c r="GF196" s="97"/>
      <c r="GG196" s="97"/>
      <c r="GH196" s="97"/>
      <c r="GI196" s="97"/>
      <c r="GJ196" s="97"/>
      <c r="GK196" s="97"/>
      <c r="GL196" s="97"/>
      <c r="GM196" s="97"/>
      <c r="GN196" s="97"/>
      <c r="GO196" s="97"/>
      <c r="GP196" s="97"/>
      <c r="GQ196" s="97"/>
      <c r="GR196" s="97"/>
      <c r="GS196" s="97"/>
      <c r="GT196" s="97"/>
      <c r="GU196" s="97"/>
      <c r="GV196" s="97"/>
      <c r="GW196" s="97"/>
      <c r="GX196" s="97"/>
      <c r="GY196" s="97"/>
      <c r="GZ196" s="97"/>
      <c r="HA196" s="97"/>
      <c r="HB196" s="97"/>
      <c r="HC196" s="97"/>
      <c r="HD196" s="97"/>
      <c r="HE196" s="97"/>
      <c r="HF196" s="97"/>
      <c r="HG196" s="97"/>
      <c r="HH196" s="97"/>
      <c r="HI196" s="97"/>
      <c r="HJ196" s="97"/>
      <c r="HK196" s="97"/>
      <c r="HL196" s="97"/>
      <c r="HM196" s="97"/>
      <c r="HN196" s="97"/>
      <c r="HO196" s="97"/>
      <c r="HP196" s="97"/>
      <c r="HQ196" s="97"/>
      <c r="HR196" s="97"/>
      <c r="HS196" s="97"/>
      <c r="HT196" s="97"/>
      <c r="HU196" s="97"/>
      <c r="HV196" s="97"/>
      <c r="HW196" s="97"/>
      <c r="HX196" s="97"/>
      <c r="HY196" s="97"/>
      <c r="HZ196" s="97"/>
      <c r="IA196" s="97"/>
      <c r="IB196" s="97"/>
      <c r="IC196" s="97"/>
      <c r="ID196" s="97"/>
      <c r="IE196" s="97"/>
      <c r="IF196" s="97"/>
      <c r="IG196" s="97"/>
      <c r="IH196" s="97"/>
      <c r="II196" s="97"/>
      <c r="IJ196" s="97"/>
    </row>
    <row r="197" spans="1:244" ht="18" customHeight="1">
      <c r="A197" s="229" t="s">
        <v>713</v>
      </c>
      <c r="B197" s="230" t="s">
        <v>422</v>
      </c>
      <c r="C197" s="231" t="s">
        <v>423</v>
      </c>
      <c r="D197" s="231"/>
      <c r="E197" s="232"/>
      <c r="F197" s="233" t="s">
        <v>321</v>
      </c>
      <c r="G197" s="234" t="s">
        <v>755</v>
      </c>
      <c r="H197" s="234" t="s">
        <v>953</v>
      </c>
      <c r="I197" s="233" t="s">
        <v>913</v>
      </c>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c r="DM197" s="97"/>
      <c r="DN197" s="97"/>
      <c r="DO197" s="97"/>
      <c r="DP197" s="97"/>
      <c r="DQ197" s="97"/>
      <c r="DR197" s="97"/>
      <c r="DS197" s="97"/>
      <c r="DT197" s="97"/>
      <c r="DU197" s="97"/>
      <c r="DV197" s="97"/>
      <c r="DW197" s="97"/>
      <c r="DX197" s="97"/>
      <c r="DY197" s="97"/>
      <c r="DZ197" s="97"/>
      <c r="EA197" s="97"/>
      <c r="EB197" s="97"/>
      <c r="EC197" s="97"/>
      <c r="ED197" s="97"/>
      <c r="EE197" s="97"/>
      <c r="EF197" s="97"/>
      <c r="EG197" s="97"/>
      <c r="EH197" s="97"/>
      <c r="EI197" s="97"/>
      <c r="EJ197" s="97"/>
      <c r="EK197" s="97"/>
      <c r="EL197" s="97"/>
      <c r="EM197" s="97"/>
      <c r="EN197" s="97"/>
      <c r="EO197" s="97"/>
      <c r="EP197" s="97"/>
      <c r="EQ197" s="97"/>
      <c r="ER197" s="97"/>
      <c r="ES197" s="97"/>
      <c r="ET197" s="97"/>
      <c r="EU197" s="97"/>
      <c r="EV197" s="97"/>
      <c r="EW197" s="97"/>
      <c r="EX197" s="97"/>
      <c r="EY197" s="97"/>
      <c r="EZ197" s="97"/>
      <c r="FA197" s="97"/>
      <c r="FB197" s="97"/>
      <c r="FC197" s="97"/>
      <c r="FD197" s="97"/>
      <c r="FE197" s="97"/>
      <c r="FF197" s="97"/>
      <c r="FG197" s="97"/>
      <c r="FH197" s="97"/>
      <c r="FI197" s="97"/>
      <c r="FJ197" s="97"/>
      <c r="FK197" s="97"/>
      <c r="FL197" s="97"/>
      <c r="FM197" s="97"/>
      <c r="FN197" s="97"/>
      <c r="FO197" s="97"/>
      <c r="FP197" s="97"/>
      <c r="FQ197" s="97"/>
      <c r="FR197" s="97"/>
      <c r="FS197" s="97"/>
      <c r="FT197" s="97"/>
      <c r="FU197" s="97"/>
      <c r="FV197" s="97"/>
      <c r="FW197" s="97"/>
      <c r="FX197" s="97"/>
      <c r="FY197" s="97"/>
      <c r="FZ197" s="97"/>
      <c r="GA197" s="97"/>
      <c r="GB197" s="97"/>
      <c r="GC197" s="97"/>
      <c r="GD197" s="97"/>
      <c r="GE197" s="97"/>
      <c r="GF197" s="97"/>
      <c r="GG197" s="97"/>
      <c r="GH197" s="97"/>
      <c r="GI197" s="97"/>
      <c r="GJ197" s="97"/>
      <c r="GK197" s="97"/>
      <c r="GL197" s="97"/>
      <c r="GM197" s="97"/>
      <c r="GN197" s="97"/>
      <c r="GO197" s="97"/>
      <c r="GP197" s="97"/>
      <c r="GQ197" s="97"/>
      <c r="GR197" s="97"/>
      <c r="GS197" s="97"/>
      <c r="GT197" s="97"/>
      <c r="GU197" s="97"/>
      <c r="GV197" s="97"/>
      <c r="GW197" s="97"/>
      <c r="GX197" s="97"/>
      <c r="GY197" s="97"/>
      <c r="GZ197" s="97"/>
      <c r="HA197" s="97"/>
      <c r="HB197" s="97"/>
      <c r="HC197" s="97"/>
      <c r="HD197" s="97"/>
      <c r="HE197" s="97"/>
      <c r="HF197" s="97"/>
      <c r="HG197" s="97"/>
      <c r="HH197" s="97"/>
      <c r="HI197" s="97"/>
      <c r="HJ197" s="97"/>
      <c r="HK197" s="97"/>
      <c r="HL197" s="97"/>
      <c r="HM197" s="97"/>
      <c r="HN197" s="97"/>
      <c r="HO197" s="97"/>
      <c r="HP197" s="97"/>
      <c r="HQ197" s="97"/>
      <c r="HR197" s="97"/>
      <c r="HS197" s="97"/>
      <c r="HT197" s="97"/>
      <c r="HU197" s="97"/>
      <c r="HV197" s="97"/>
      <c r="HW197" s="97"/>
      <c r="HX197" s="97"/>
      <c r="HY197" s="97"/>
      <c r="HZ197" s="97"/>
      <c r="IA197" s="97"/>
      <c r="IB197" s="97"/>
      <c r="IC197" s="97"/>
      <c r="ID197" s="97"/>
      <c r="IE197" s="97"/>
      <c r="IF197" s="97"/>
      <c r="IG197" s="97"/>
      <c r="IH197" s="97"/>
      <c r="II197" s="97"/>
      <c r="IJ197" s="97"/>
    </row>
    <row r="198" spans="1:244" ht="18" customHeight="1">
      <c r="A198" s="229" t="s">
        <v>713</v>
      </c>
      <c r="B198" s="230" t="s">
        <v>422</v>
      </c>
      <c r="C198" s="231" t="s">
        <v>423</v>
      </c>
      <c r="D198" s="231"/>
      <c r="E198" s="232"/>
      <c r="F198" s="233" t="s">
        <v>327</v>
      </c>
      <c r="G198" s="234" t="s">
        <v>327</v>
      </c>
      <c r="H198" s="234" t="s">
        <v>878</v>
      </c>
      <c r="I198" s="233" t="s">
        <v>677</v>
      </c>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c r="DM198" s="97"/>
      <c r="DN198" s="97"/>
      <c r="DO198" s="97"/>
      <c r="DP198" s="97"/>
      <c r="DQ198" s="97"/>
      <c r="DR198" s="97"/>
      <c r="DS198" s="97"/>
      <c r="DT198" s="97"/>
      <c r="DU198" s="97"/>
      <c r="DV198" s="97"/>
      <c r="DW198" s="97"/>
      <c r="DX198" s="97"/>
      <c r="DY198" s="97"/>
      <c r="DZ198" s="97"/>
      <c r="EA198" s="97"/>
      <c r="EB198" s="97"/>
      <c r="EC198" s="97"/>
      <c r="ED198" s="97"/>
      <c r="EE198" s="97"/>
      <c r="EF198" s="97"/>
      <c r="EG198" s="97"/>
      <c r="EH198" s="97"/>
      <c r="EI198" s="97"/>
      <c r="EJ198" s="97"/>
      <c r="EK198" s="97"/>
      <c r="EL198" s="97"/>
      <c r="EM198" s="97"/>
      <c r="EN198" s="97"/>
      <c r="EO198" s="97"/>
      <c r="EP198" s="97"/>
      <c r="EQ198" s="97"/>
      <c r="ER198" s="97"/>
      <c r="ES198" s="97"/>
      <c r="ET198" s="97"/>
      <c r="EU198" s="97"/>
      <c r="EV198" s="97"/>
      <c r="EW198" s="97"/>
      <c r="EX198" s="97"/>
      <c r="EY198" s="97"/>
      <c r="EZ198" s="97"/>
      <c r="FA198" s="97"/>
      <c r="FB198" s="97"/>
      <c r="FC198" s="97"/>
      <c r="FD198" s="97"/>
      <c r="FE198" s="97"/>
      <c r="FF198" s="97"/>
      <c r="FG198" s="97"/>
      <c r="FH198" s="97"/>
      <c r="FI198" s="97"/>
      <c r="FJ198" s="97"/>
      <c r="FK198" s="97"/>
      <c r="FL198" s="97"/>
      <c r="FM198" s="97"/>
      <c r="FN198" s="97"/>
      <c r="FO198" s="97"/>
      <c r="FP198" s="97"/>
      <c r="FQ198" s="97"/>
      <c r="FR198" s="97"/>
      <c r="FS198" s="97"/>
      <c r="FT198" s="97"/>
      <c r="FU198" s="97"/>
      <c r="FV198" s="97"/>
      <c r="FW198" s="97"/>
      <c r="FX198" s="97"/>
      <c r="FY198" s="97"/>
      <c r="FZ198" s="97"/>
      <c r="GA198" s="97"/>
      <c r="GB198" s="97"/>
      <c r="GC198" s="97"/>
      <c r="GD198" s="97"/>
      <c r="GE198" s="97"/>
      <c r="GF198" s="97"/>
      <c r="GG198" s="97"/>
      <c r="GH198" s="97"/>
      <c r="GI198" s="97"/>
      <c r="GJ198" s="97"/>
      <c r="GK198" s="97"/>
      <c r="GL198" s="97"/>
      <c r="GM198" s="97"/>
      <c r="GN198" s="97"/>
      <c r="GO198" s="97"/>
      <c r="GP198" s="97"/>
      <c r="GQ198" s="97"/>
      <c r="GR198" s="97"/>
      <c r="GS198" s="97"/>
      <c r="GT198" s="97"/>
      <c r="GU198" s="97"/>
      <c r="GV198" s="97"/>
      <c r="GW198" s="97"/>
      <c r="GX198" s="97"/>
      <c r="GY198" s="97"/>
      <c r="GZ198" s="97"/>
      <c r="HA198" s="97"/>
      <c r="HB198" s="97"/>
      <c r="HC198" s="97"/>
      <c r="HD198" s="97"/>
      <c r="HE198" s="97"/>
      <c r="HF198" s="97"/>
      <c r="HG198" s="97"/>
      <c r="HH198" s="97"/>
      <c r="HI198" s="97"/>
      <c r="HJ198" s="97"/>
      <c r="HK198" s="97"/>
      <c r="HL198" s="97"/>
      <c r="HM198" s="97"/>
      <c r="HN198" s="97"/>
      <c r="HO198" s="97"/>
      <c r="HP198" s="97"/>
      <c r="HQ198" s="97"/>
      <c r="HR198" s="97"/>
      <c r="HS198" s="97"/>
      <c r="HT198" s="97"/>
      <c r="HU198" s="97"/>
      <c r="HV198" s="97"/>
      <c r="HW198" s="97"/>
      <c r="HX198" s="97"/>
      <c r="HY198" s="97"/>
      <c r="HZ198" s="97"/>
      <c r="IA198" s="97"/>
      <c r="IB198" s="97"/>
      <c r="IC198" s="97"/>
      <c r="ID198" s="97"/>
      <c r="IE198" s="97"/>
      <c r="IF198" s="97"/>
      <c r="IG198" s="97"/>
      <c r="IH198" s="97"/>
      <c r="II198" s="97"/>
      <c r="IJ198" s="97"/>
    </row>
    <row r="199" spans="1:244" ht="18" customHeight="1">
      <c r="A199" s="229" t="s">
        <v>713</v>
      </c>
      <c r="B199" s="230" t="s">
        <v>422</v>
      </c>
      <c r="C199" s="231" t="s">
        <v>423</v>
      </c>
      <c r="D199" s="231"/>
      <c r="E199" s="232" t="s">
        <v>954</v>
      </c>
      <c r="F199" s="233" t="s">
        <v>715</v>
      </c>
      <c r="G199" s="234" t="s">
        <v>715</v>
      </c>
      <c r="H199" s="234" t="s">
        <v>955</v>
      </c>
      <c r="I199" s="233" t="s">
        <v>956</v>
      </c>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7"/>
      <c r="CQ199" s="97"/>
      <c r="CR199" s="97"/>
      <c r="CS199" s="97"/>
      <c r="CT199" s="97"/>
      <c r="CU199" s="97"/>
      <c r="CV199" s="97"/>
      <c r="CW199" s="97"/>
      <c r="CX199" s="97"/>
      <c r="CY199" s="97"/>
      <c r="CZ199" s="97"/>
      <c r="DA199" s="97"/>
      <c r="DB199" s="97"/>
      <c r="DC199" s="97"/>
      <c r="DD199" s="97"/>
      <c r="DE199" s="97"/>
      <c r="DF199" s="97"/>
      <c r="DG199" s="97"/>
      <c r="DH199" s="97"/>
      <c r="DI199" s="97"/>
      <c r="DJ199" s="97"/>
      <c r="DK199" s="97"/>
      <c r="DL199" s="97"/>
      <c r="DM199" s="97"/>
      <c r="DN199" s="97"/>
      <c r="DO199" s="97"/>
      <c r="DP199" s="97"/>
      <c r="DQ199" s="97"/>
      <c r="DR199" s="97"/>
      <c r="DS199" s="97"/>
      <c r="DT199" s="97"/>
      <c r="DU199" s="97"/>
      <c r="DV199" s="97"/>
      <c r="DW199" s="97"/>
      <c r="DX199" s="97"/>
      <c r="DY199" s="97"/>
      <c r="DZ199" s="97"/>
      <c r="EA199" s="97"/>
      <c r="EB199" s="97"/>
      <c r="EC199" s="97"/>
      <c r="ED199" s="97"/>
      <c r="EE199" s="97"/>
      <c r="EF199" s="97"/>
      <c r="EG199" s="97"/>
      <c r="EH199" s="97"/>
      <c r="EI199" s="97"/>
      <c r="EJ199" s="97"/>
      <c r="EK199" s="97"/>
      <c r="EL199" s="97"/>
      <c r="EM199" s="97"/>
      <c r="EN199" s="97"/>
      <c r="EO199" s="97"/>
      <c r="EP199" s="97"/>
      <c r="EQ199" s="97"/>
      <c r="ER199" s="97"/>
      <c r="ES199" s="97"/>
      <c r="ET199" s="97"/>
      <c r="EU199" s="97"/>
      <c r="EV199" s="97"/>
      <c r="EW199" s="97"/>
      <c r="EX199" s="97"/>
      <c r="EY199" s="97"/>
      <c r="EZ199" s="97"/>
      <c r="FA199" s="97"/>
      <c r="FB199" s="97"/>
      <c r="FC199" s="97"/>
      <c r="FD199" s="97"/>
      <c r="FE199" s="97"/>
      <c r="FF199" s="97"/>
      <c r="FG199" s="97"/>
      <c r="FH199" s="97"/>
      <c r="FI199" s="97"/>
      <c r="FJ199" s="97"/>
      <c r="FK199" s="97"/>
      <c r="FL199" s="97"/>
      <c r="FM199" s="97"/>
      <c r="FN199" s="97"/>
      <c r="FO199" s="97"/>
      <c r="FP199" s="97"/>
      <c r="FQ199" s="97"/>
      <c r="FR199" s="97"/>
      <c r="FS199" s="97"/>
      <c r="FT199" s="97"/>
      <c r="FU199" s="97"/>
      <c r="FV199" s="97"/>
      <c r="FW199" s="97"/>
      <c r="FX199" s="97"/>
      <c r="FY199" s="97"/>
      <c r="FZ199" s="97"/>
      <c r="GA199" s="97"/>
      <c r="GB199" s="97"/>
      <c r="GC199" s="97"/>
      <c r="GD199" s="97"/>
      <c r="GE199" s="97"/>
      <c r="GF199" s="97"/>
      <c r="GG199" s="97"/>
      <c r="GH199" s="97"/>
      <c r="GI199" s="97"/>
      <c r="GJ199" s="97"/>
      <c r="GK199" s="97"/>
      <c r="GL199" s="97"/>
      <c r="GM199" s="97"/>
      <c r="GN199" s="97"/>
      <c r="GO199" s="97"/>
      <c r="GP199" s="97"/>
      <c r="GQ199" s="97"/>
      <c r="GR199" s="97"/>
      <c r="GS199" s="97"/>
      <c r="GT199" s="97"/>
      <c r="GU199" s="97"/>
      <c r="GV199" s="97"/>
      <c r="GW199" s="97"/>
      <c r="GX199" s="97"/>
      <c r="GY199" s="97"/>
      <c r="GZ199" s="97"/>
      <c r="HA199" s="97"/>
      <c r="HB199" s="97"/>
      <c r="HC199" s="97"/>
      <c r="HD199" s="97"/>
      <c r="HE199" s="97"/>
      <c r="HF199" s="97"/>
      <c r="HG199" s="97"/>
      <c r="HH199" s="97"/>
      <c r="HI199" s="97"/>
      <c r="HJ199" s="97"/>
      <c r="HK199" s="97"/>
      <c r="HL199" s="97"/>
      <c r="HM199" s="97"/>
      <c r="HN199" s="97"/>
      <c r="HO199" s="97"/>
      <c r="HP199" s="97"/>
      <c r="HQ199" s="97"/>
      <c r="HR199" s="97"/>
      <c r="HS199" s="97"/>
      <c r="HT199" s="97"/>
      <c r="HU199" s="97"/>
      <c r="HV199" s="97"/>
      <c r="HW199" s="97"/>
      <c r="HX199" s="97"/>
      <c r="HY199" s="97"/>
      <c r="HZ199" s="97"/>
      <c r="IA199" s="97"/>
      <c r="IB199" s="97"/>
      <c r="IC199" s="97"/>
      <c r="ID199" s="97"/>
      <c r="IE199" s="97"/>
      <c r="IF199" s="97"/>
      <c r="IG199" s="97"/>
      <c r="IH199" s="97"/>
      <c r="II199" s="97"/>
      <c r="IJ199" s="97"/>
    </row>
    <row r="200" spans="1:244" ht="18" customHeight="1">
      <c r="A200" s="229" t="s">
        <v>713</v>
      </c>
      <c r="B200" s="230" t="s">
        <v>422</v>
      </c>
      <c r="C200" s="231" t="s">
        <v>423</v>
      </c>
      <c r="D200" s="231"/>
      <c r="E200" s="232"/>
      <c r="F200" s="233" t="s">
        <v>315</v>
      </c>
      <c r="G200" s="234" t="s">
        <v>316</v>
      </c>
      <c r="H200" s="234" t="s">
        <v>957</v>
      </c>
      <c r="I200" s="233" t="s">
        <v>958</v>
      </c>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c r="DM200" s="97"/>
      <c r="DN200" s="97"/>
      <c r="DO200" s="97"/>
      <c r="DP200" s="97"/>
      <c r="DQ200" s="97"/>
      <c r="DR200" s="97"/>
      <c r="DS200" s="97"/>
      <c r="DT200" s="97"/>
      <c r="DU200" s="97"/>
      <c r="DV200" s="97"/>
      <c r="DW200" s="97"/>
      <c r="DX200" s="97"/>
      <c r="DY200" s="97"/>
      <c r="DZ200" s="97"/>
      <c r="EA200" s="97"/>
      <c r="EB200" s="97"/>
      <c r="EC200" s="97"/>
      <c r="ED200" s="97"/>
      <c r="EE200" s="97"/>
      <c r="EF200" s="97"/>
      <c r="EG200" s="97"/>
      <c r="EH200" s="97"/>
      <c r="EI200" s="97"/>
      <c r="EJ200" s="97"/>
      <c r="EK200" s="97"/>
      <c r="EL200" s="97"/>
      <c r="EM200" s="97"/>
      <c r="EN200" s="97"/>
      <c r="EO200" s="97"/>
      <c r="EP200" s="97"/>
      <c r="EQ200" s="97"/>
      <c r="ER200" s="97"/>
      <c r="ES200" s="97"/>
      <c r="ET200" s="97"/>
      <c r="EU200" s="97"/>
      <c r="EV200" s="97"/>
      <c r="EW200" s="97"/>
      <c r="EX200" s="97"/>
      <c r="EY200" s="97"/>
      <c r="EZ200" s="97"/>
      <c r="FA200" s="97"/>
      <c r="FB200" s="97"/>
      <c r="FC200" s="97"/>
      <c r="FD200" s="97"/>
      <c r="FE200" s="97"/>
      <c r="FF200" s="97"/>
      <c r="FG200" s="97"/>
      <c r="FH200" s="97"/>
      <c r="FI200" s="97"/>
      <c r="FJ200" s="97"/>
      <c r="FK200" s="97"/>
      <c r="FL200" s="97"/>
      <c r="FM200" s="97"/>
      <c r="FN200" s="97"/>
      <c r="FO200" s="97"/>
      <c r="FP200" s="97"/>
      <c r="FQ200" s="97"/>
      <c r="FR200" s="97"/>
      <c r="FS200" s="97"/>
      <c r="FT200" s="97"/>
      <c r="FU200" s="97"/>
      <c r="FV200" s="97"/>
      <c r="FW200" s="97"/>
      <c r="FX200" s="97"/>
      <c r="FY200" s="97"/>
      <c r="FZ200" s="97"/>
      <c r="GA200" s="97"/>
      <c r="GB200" s="97"/>
      <c r="GC200" s="97"/>
      <c r="GD200" s="97"/>
      <c r="GE200" s="97"/>
      <c r="GF200" s="97"/>
      <c r="GG200" s="97"/>
      <c r="GH200" s="97"/>
      <c r="GI200" s="97"/>
      <c r="GJ200" s="97"/>
      <c r="GK200" s="97"/>
      <c r="GL200" s="97"/>
      <c r="GM200" s="97"/>
      <c r="GN200" s="97"/>
      <c r="GO200" s="97"/>
      <c r="GP200" s="97"/>
      <c r="GQ200" s="97"/>
      <c r="GR200" s="97"/>
      <c r="GS200" s="97"/>
      <c r="GT200" s="97"/>
      <c r="GU200" s="97"/>
      <c r="GV200" s="97"/>
      <c r="GW200" s="97"/>
      <c r="GX200" s="97"/>
      <c r="GY200" s="97"/>
      <c r="GZ200" s="97"/>
      <c r="HA200" s="97"/>
      <c r="HB200" s="97"/>
      <c r="HC200" s="97"/>
      <c r="HD200" s="97"/>
      <c r="HE200" s="97"/>
      <c r="HF200" s="97"/>
      <c r="HG200" s="97"/>
      <c r="HH200" s="97"/>
      <c r="HI200" s="97"/>
      <c r="HJ200" s="97"/>
      <c r="HK200" s="97"/>
      <c r="HL200" s="97"/>
      <c r="HM200" s="97"/>
      <c r="HN200" s="97"/>
      <c r="HO200" s="97"/>
      <c r="HP200" s="97"/>
      <c r="HQ200" s="97"/>
      <c r="HR200" s="97"/>
      <c r="HS200" s="97"/>
      <c r="HT200" s="97"/>
      <c r="HU200" s="97"/>
      <c r="HV200" s="97"/>
      <c r="HW200" s="97"/>
      <c r="HX200" s="97"/>
      <c r="HY200" s="97"/>
      <c r="HZ200" s="97"/>
      <c r="IA200" s="97"/>
      <c r="IB200" s="97"/>
      <c r="IC200" s="97"/>
      <c r="ID200" s="97"/>
      <c r="IE200" s="97"/>
      <c r="IF200" s="97"/>
      <c r="IG200" s="97"/>
      <c r="IH200" s="97"/>
      <c r="II200" s="97"/>
      <c r="IJ200" s="97"/>
    </row>
    <row r="201" spans="1:244" ht="18" customHeight="1">
      <c r="A201" s="229" t="s">
        <v>713</v>
      </c>
      <c r="B201" s="230" t="s">
        <v>422</v>
      </c>
      <c r="C201" s="231" t="s">
        <v>423</v>
      </c>
      <c r="D201" s="231"/>
      <c r="E201" s="232"/>
      <c r="F201" s="233"/>
      <c r="G201" s="234" t="s">
        <v>316</v>
      </c>
      <c r="H201" s="234" t="s">
        <v>959</v>
      </c>
      <c r="I201" s="233" t="s">
        <v>960</v>
      </c>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c r="DM201" s="97"/>
      <c r="DN201" s="97"/>
      <c r="DO201" s="97"/>
      <c r="DP201" s="97"/>
      <c r="DQ201" s="97"/>
      <c r="DR201" s="97"/>
      <c r="DS201" s="97"/>
      <c r="DT201" s="97"/>
      <c r="DU201" s="97"/>
      <c r="DV201" s="97"/>
      <c r="DW201" s="97"/>
      <c r="DX201" s="97"/>
      <c r="DY201" s="97"/>
      <c r="DZ201" s="97"/>
      <c r="EA201" s="97"/>
      <c r="EB201" s="97"/>
      <c r="EC201" s="97"/>
      <c r="ED201" s="97"/>
      <c r="EE201" s="97"/>
      <c r="EF201" s="97"/>
      <c r="EG201" s="97"/>
      <c r="EH201" s="97"/>
      <c r="EI201" s="97"/>
      <c r="EJ201" s="97"/>
      <c r="EK201" s="97"/>
      <c r="EL201" s="97"/>
      <c r="EM201" s="97"/>
      <c r="EN201" s="97"/>
      <c r="EO201" s="97"/>
      <c r="EP201" s="97"/>
      <c r="EQ201" s="97"/>
      <c r="ER201" s="97"/>
      <c r="ES201" s="97"/>
      <c r="ET201" s="97"/>
      <c r="EU201" s="97"/>
      <c r="EV201" s="97"/>
      <c r="EW201" s="97"/>
      <c r="EX201" s="97"/>
      <c r="EY201" s="97"/>
      <c r="EZ201" s="97"/>
      <c r="FA201" s="97"/>
      <c r="FB201" s="97"/>
      <c r="FC201" s="97"/>
      <c r="FD201" s="97"/>
      <c r="FE201" s="97"/>
      <c r="FF201" s="97"/>
      <c r="FG201" s="97"/>
      <c r="FH201" s="97"/>
      <c r="FI201" s="97"/>
      <c r="FJ201" s="97"/>
      <c r="FK201" s="97"/>
      <c r="FL201" s="97"/>
      <c r="FM201" s="97"/>
      <c r="FN201" s="97"/>
      <c r="FO201" s="97"/>
      <c r="FP201" s="97"/>
      <c r="FQ201" s="97"/>
      <c r="FR201" s="97"/>
      <c r="FS201" s="97"/>
      <c r="FT201" s="97"/>
      <c r="FU201" s="97"/>
      <c r="FV201" s="97"/>
      <c r="FW201" s="97"/>
      <c r="FX201" s="97"/>
      <c r="FY201" s="97"/>
      <c r="FZ201" s="97"/>
      <c r="GA201" s="97"/>
      <c r="GB201" s="97"/>
      <c r="GC201" s="97"/>
      <c r="GD201" s="97"/>
      <c r="GE201" s="97"/>
      <c r="GF201" s="97"/>
      <c r="GG201" s="97"/>
      <c r="GH201" s="97"/>
      <c r="GI201" s="97"/>
      <c r="GJ201" s="97"/>
      <c r="GK201" s="97"/>
      <c r="GL201" s="97"/>
      <c r="GM201" s="97"/>
      <c r="GN201" s="97"/>
      <c r="GO201" s="97"/>
      <c r="GP201" s="97"/>
      <c r="GQ201" s="97"/>
      <c r="GR201" s="97"/>
      <c r="GS201" s="97"/>
      <c r="GT201" s="97"/>
      <c r="GU201" s="97"/>
      <c r="GV201" s="97"/>
      <c r="GW201" s="97"/>
      <c r="GX201" s="97"/>
      <c r="GY201" s="97"/>
      <c r="GZ201" s="97"/>
      <c r="HA201" s="97"/>
      <c r="HB201" s="97"/>
      <c r="HC201" s="97"/>
      <c r="HD201" s="97"/>
      <c r="HE201" s="97"/>
      <c r="HF201" s="97"/>
      <c r="HG201" s="97"/>
      <c r="HH201" s="97"/>
      <c r="HI201" s="97"/>
      <c r="HJ201" s="97"/>
      <c r="HK201" s="97"/>
      <c r="HL201" s="97"/>
      <c r="HM201" s="97"/>
      <c r="HN201" s="97"/>
      <c r="HO201" s="97"/>
      <c r="HP201" s="97"/>
      <c r="HQ201" s="97"/>
      <c r="HR201" s="97"/>
      <c r="HS201" s="97"/>
      <c r="HT201" s="97"/>
      <c r="HU201" s="97"/>
      <c r="HV201" s="97"/>
      <c r="HW201" s="97"/>
      <c r="HX201" s="97"/>
      <c r="HY201" s="97"/>
      <c r="HZ201" s="97"/>
      <c r="IA201" s="97"/>
      <c r="IB201" s="97"/>
      <c r="IC201" s="97"/>
      <c r="ID201" s="97"/>
      <c r="IE201" s="97"/>
      <c r="IF201" s="97"/>
      <c r="IG201" s="97"/>
      <c r="IH201" s="97"/>
      <c r="II201" s="97"/>
      <c r="IJ201" s="97"/>
    </row>
    <row r="202" spans="1:244" ht="18" customHeight="1">
      <c r="A202" s="229" t="s">
        <v>713</v>
      </c>
      <c r="B202" s="230" t="s">
        <v>422</v>
      </c>
      <c r="C202" s="231" t="s">
        <v>423</v>
      </c>
      <c r="D202" s="231"/>
      <c r="E202" s="232"/>
      <c r="F202" s="233"/>
      <c r="G202" s="234" t="s">
        <v>317</v>
      </c>
      <c r="H202" s="234" t="s">
        <v>961</v>
      </c>
      <c r="I202" s="233" t="s">
        <v>962</v>
      </c>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c r="CN202" s="97"/>
      <c r="CO202" s="97"/>
      <c r="CP202" s="97"/>
      <c r="CQ202" s="97"/>
      <c r="CR202" s="97"/>
      <c r="CS202" s="97"/>
      <c r="CT202" s="97"/>
      <c r="CU202" s="97"/>
      <c r="CV202" s="97"/>
      <c r="CW202" s="97"/>
      <c r="CX202" s="97"/>
      <c r="CY202" s="97"/>
      <c r="CZ202" s="97"/>
      <c r="DA202" s="97"/>
      <c r="DB202" s="97"/>
      <c r="DC202" s="97"/>
      <c r="DD202" s="97"/>
      <c r="DE202" s="97"/>
      <c r="DF202" s="97"/>
      <c r="DG202" s="97"/>
      <c r="DH202" s="97"/>
      <c r="DI202" s="97"/>
      <c r="DJ202" s="97"/>
      <c r="DK202" s="97"/>
      <c r="DL202" s="97"/>
      <c r="DM202" s="97"/>
      <c r="DN202" s="97"/>
      <c r="DO202" s="97"/>
      <c r="DP202" s="97"/>
      <c r="DQ202" s="97"/>
      <c r="DR202" s="97"/>
      <c r="DS202" s="97"/>
      <c r="DT202" s="97"/>
      <c r="DU202" s="97"/>
      <c r="DV202" s="97"/>
      <c r="DW202" s="97"/>
      <c r="DX202" s="97"/>
      <c r="DY202" s="97"/>
      <c r="DZ202" s="97"/>
      <c r="EA202" s="97"/>
      <c r="EB202" s="97"/>
      <c r="EC202" s="97"/>
      <c r="ED202" s="97"/>
      <c r="EE202" s="97"/>
      <c r="EF202" s="97"/>
      <c r="EG202" s="97"/>
      <c r="EH202" s="97"/>
      <c r="EI202" s="97"/>
      <c r="EJ202" s="97"/>
      <c r="EK202" s="97"/>
      <c r="EL202" s="97"/>
      <c r="EM202" s="97"/>
      <c r="EN202" s="97"/>
      <c r="EO202" s="97"/>
      <c r="EP202" s="97"/>
      <c r="EQ202" s="97"/>
      <c r="ER202" s="97"/>
      <c r="ES202" s="97"/>
      <c r="ET202" s="97"/>
      <c r="EU202" s="97"/>
      <c r="EV202" s="97"/>
      <c r="EW202" s="97"/>
      <c r="EX202" s="97"/>
      <c r="EY202" s="97"/>
      <c r="EZ202" s="97"/>
      <c r="FA202" s="97"/>
      <c r="FB202" s="97"/>
      <c r="FC202" s="97"/>
      <c r="FD202" s="97"/>
      <c r="FE202" s="97"/>
      <c r="FF202" s="97"/>
      <c r="FG202" s="97"/>
      <c r="FH202" s="97"/>
      <c r="FI202" s="97"/>
      <c r="FJ202" s="97"/>
      <c r="FK202" s="97"/>
      <c r="FL202" s="97"/>
      <c r="FM202" s="97"/>
      <c r="FN202" s="97"/>
      <c r="FO202" s="97"/>
      <c r="FP202" s="97"/>
      <c r="FQ202" s="97"/>
      <c r="FR202" s="97"/>
      <c r="FS202" s="97"/>
      <c r="FT202" s="97"/>
      <c r="FU202" s="97"/>
      <c r="FV202" s="97"/>
      <c r="FW202" s="97"/>
      <c r="FX202" s="97"/>
      <c r="FY202" s="97"/>
      <c r="FZ202" s="97"/>
      <c r="GA202" s="97"/>
      <c r="GB202" s="97"/>
      <c r="GC202" s="97"/>
      <c r="GD202" s="97"/>
      <c r="GE202" s="97"/>
      <c r="GF202" s="97"/>
      <c r="GG202" s="97"/>
      <c r="GH202" s="97"/>
      <c r="GI202" s="97"/>
      <c r="GJ202" s="97"/>
      <c r="GK202" s="97"/>
      <c r="GL202" s="97"/>
      <c r="GM202" s="97"/>
      <c r="GN202" s="97"/>
      <c r="GO202" s="97"/>
      <c r="GP202" s="97"/>
      <c r="GQ202" s="97"/>
      <c r="GR202" s="97"/>
      <c r="GS202" s="97"/>
      <c r="GT202" s="97"/>
      <c r="GU202" s="97"/>
      <c r="GV202" s="97"/>
      <c r="GW202" s="97"/>
      <c r="GX202" s="97"/>
      <c r="GY202" s="97"/>
      <c r="GZ202" s="97"/>
      <c r="HA202" s="97"/>
      <c r="HB202" s="97"/>
      <c r="HC202" s="97"/>
      <c r="HD202" s="97"/>
      <c r="HE202" s="97"/>
      <c r="HF202" s="97"/>
      <c r="HG202" s="97"/>
      <c r="HH202" s="97"/>
      <c r="HI202" s="97"/>
      <c r="HJ202" s="97"/>
      <c r="HK202" s="97"/>
      <c r="HL202" s="97"/>
      <c r="HM202" s="97"/>
      <c r="HN202" s="97"/>
      <c r="HO202" s="97"/>
      <c r="HP202" s="97"/>
      <c r="HQ202" s="97"/>
      <c r="HR202" s="97"/>
      <c r="HS202" s="97"/>
      <c r="HT202" s="97"/>
      <c r="HU202" s="97"/>
      <c r="HV202" s="97"/>
      <c r="HW202" s="97"/>
      <c r="HX202" s="97"/>
      <c r="HY202" s="97"/>
      <c r="HZ202" s="97"/>
      <c r="IA202" s="97"/>
      <c r="IB202" s="97"/>
      <c r="IC202" s="97"/>
      <c r="ID202" s="97"/>
      <c r="IE202" s="97"/>
      <c r="IF202" s="97"/>
      <c r="IG202" s="97"/>
      <c r="IH202" s="97"/>
      <c r="II202" s="97"/>
      <c r="IJ202" s="97"/>
    </row>
    <row r="203" spans="1:244" ht="18" customHeight="1">
      <c r="A203" s="229" t="s">
        <v>713</v>
      </c>
      <c r="B203" s="230" t="s">
        <v>422</v>
      </c>
      <c r="C203" s="231" t="s">
        <v>423</v>
      </c>
      <c r="D203" s="231"/>
      <c r="E203" s="232"/>
      <c r="F203" s="233"/>
      <c r="G203" s="234" t="s">
        <v>317</v>
      </c>
      <c r="H203" s="234" t="s">
        <v>963</v>
      </c>
      <c r="I203" s="233" t="s">
        <v>901</v>
      </c>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c r="DM203" s="97"/>
      <c r="DN203" s="97"/>
      <c r="DO203" s="97"/>
      <c r="DP203" s="97"/>
      <c r="DQ203" s="97"/>
      <c r="DR203" s="97"/>
      <c r="DS203" s="97"/>
      <c r="DT203" s="97"/>
      <c r="DU203" s="97"/>
      <c r="DV203" s="97"/>
      <c r="DW203" s="97"/>
      <c r="DX203" s="97"/>
      <c r="DY203" s="97"/>
      <c r="DZ203" s="97"/>
      <c r="EA203" s="97"/>
      <c r="EB203" s="97"/>
      <c r="EC203" s="97"/>
      <c r="ED203" s="97"/>
      <c r="EE203" s="97"/>
      <c r="EF203" s="97"/>
      <c r="EG203" s="97"/>
      <c r="EH203" s="97"/>
      <c r="EI203" s="97"/>
      <c r="EJ203" s="97"/>
      <c r="EK203" s="97"/>
      <c r="EL203" s="97"/>
      <c r="EM203" s="97"/>
      <c r="EN203" s="97"/>
      <c r="EO203" s="97"/>
      <c r="EP203" s="97"/>
      <c r="EQ203" s="97"/>
      <c r="ER203" s="97"/>
      <c r="ES203" s="97"/>
      <c r="ET203" s="97"/>
      <c r="EU203" s="97"/>
      <c r="EV203" s="97"/>
      <c r="EW203" s="97"/>
      <c r="EX203" s="97"/>
      <c r="EY203" s="97"/>
      <c r="EZ203" s="97"/>
      <c r="FA203" s="97"/>
      <c r="FB203" s="97"/>
      <c r="FC203" s="97"/>
      <c r="FD203" s="97"/>
      <c r="FE203" s="97"/>
      <c r="FF203" s="97"/>
      <c r="FG203" s="97"/>
      <c r="FH203" s="97"/>
      <c r="FI203" s="97"/>
      <c r="FJ203" s="97"/>
      <c r="FK203" s="97"/>
      <c r="FL203" s="97"/>
      <c r="FM203" s="97"/>
      <c r="FN203" s="97"/>
      <c r="FO203" s="97"/>
      <c r="FP203" s="97"/>
      <c r="FQ203" s="97"/>
      <c r="FR203" s="97"/>
      <c r="FS203" s="97"/>
      <c r="FT203" s="97"/>
      <c r="FU203" s="97"/>
      <c r="FV203" s="97"/>
      <c r="FW203" s="97"/>
      <c r="FX203" s="97"/>
      <c r="FY203" s="97"/>
      <c r="FZ203" s="97"/>
      <c r="GA203" s="97"/>
      <c r="GB203" s="97"/>
      <c r="GC203" s="97"/>
      <c r="GD203" s="97"/>
      <c r="GE203" s="97"/>
      <c r="GF203" s="97"/>
      <c r="GG203" s="97"/>
      <c r="GH203" s="97"/>
      <c r="GI203" s="97"/>
      <c r="GJ203" s="97"/>
      <c r="GK203" s="97"/>
      <c r="GL203" s="97"/>
      <c r="GM203" s="97"/>
      <c r="GN203" s="97"/>
      <c r="GO203" s="97"/>
      <c r="GP203" s="97"/>
      <c r="GQ203" s="97"/>
      <c r="GR203" s="97"/>
      <c r="GS203" s="97"/>
      <c r="GT203" s="97"/>
      <c r="GU203" s="97"/>
      <c r="GV203" s="97"/>
      <c r="GW203" s="97"/>
      <c r="GX203" s="97"/>
      <c r="GY203" s="97"/>
      <c r="GZ203" s="97"/>
      <c r="HA203" s="97"/>
      <c r="HB203" s="97"/>
      <c r="HC203" s="97"/>
      <c r="HD203" s="97"/>
      <c r="HE203" s="97"/>
      <c r="HF203" s="97"/>
      <c r="HG203" s="97"/>
      <c r="HH203" s="97"/>
      <c r="HI203" s="97"/>
      <c r="HJ203" s="97"/>
      <c r="HK203" s="97"/>
      <c r="HL203" s="97"/>
      <c r="HM203" s="97"/>
      <c r="HN203" s="97"/>
      <c r="HO203" s="97"/>
      <c r="HP203" s="97"/>
      <c r="HQ203" s="97"/>
      <c r="HR203" s="97"/>
      <c r="HS203" s="97"/>
      <c r="HT203" s="97"/>
      <c r="HU203" s="97"/>
      <c r="HV203" s="97"/>
      <c r="HW203" s="97"/>
      <c r="HX203" s="97"/>
      <c r="HY203" s="97"/>
      <c r="HZ203" s="97"/>
      <c r="IA203" s="97"/>
      <c r="IB203" s="97"/>
      <c r="IC203" s="97"/>
      <c r="ID203" s="97"/>
      <c r="IE203" s="97"/>
      <c r="IF203" s="97"/>
      <c r="IG203" s="97"/>
      <c r="IH203" s="97"/>
      <c r="II203" s="97"/>
      <c r="IJ203" s="97"/>
    </row>
    <row r="204" spans="1:244" ht="18" customHeight="1">
      <c r="A204" s="229" t="s">
        <v>713</v>
      </c>
      <c r="B204" s="230" t="s">
        <v>422</v>
      </c>
      <c r="C204" s="231" t="s">
        <v>423</v>
      </c>
      <c r="D204" s="231"/>
      <c r="E204" s="232"/>
      <c r="F204" s="233"/>
      <c r="G204" s="234" t="s">
        <v>318</v>
      </c>
      <c r="H204" s="234" t="s">
        <v>964</v>
      </c>
      <c r="I204" s="233" t="s">
        <v>682</v>
      </c>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c r="DM204" s="97"/>
      <c r="DN204" s="97"/>
      <c r="DO204" s="97"/>
      <c r="DP204" s="97"/>
      <c r="DQ204" s="97"/>
      <c r="DR204" s="97"/>
      <c r="DS204" s="97"/>
      <c r="DT204" s="97"/>
      <c r="DU204" s="97"/>
      <c r="DV204" s="97"/>
      <c r="DW204" s="97"/>
      <c r="DX204" s="97"/>
      <c r="DY204" s="97"/>
      <c r="DZ204" s="97"/>
      <c r="EA204" s="97"/>
      <c r="EB204" s="97"/>
      <c r="EC204" s="97"/>
      <c r="ED204" s="97"/>
      <c r="EE204" s="97"/>
      <c r="EF204" s="97"/>
      <c r="EG204" s="97"/>
      <c r="EH204" s="97"/>
      <c r="EI204" s="97"/>
      <c r="EJ204" s="97"/>
      <c r="EK204" s="97"/>
      <c r="EL204" s="97"/>
      <c r="EM204" s="97"/>
      <c r="EN204" s="97"/>
      <c r="EO204" s="97"/>
      <c r="EP204" s="97"/>
      <c r="EQ204" s="97"/>
      <c r="ER204" s="97"/>
      <c r="ES204" s="97"/>
      <c r="ET204" s="97"/>
      <c r="EU204" s="97"/>
      <c r="EV204" s="97"/>
      <c r="EW204" s="97"/>
      <c r="EX204" s="97"/>
      <c r="EY204" s="97"/>
      <c r="EZ204" s="97"/>
      <c r="FA204" s="97"/>
      <c r="FB204" s="97"/>
      <c r="FC204" s="97"/>
      <c r="FD204" s="97"/>
      <c r="FE204" s="97"/>
      <c r="FF204" s="97"/>
      <c r="FG204" s="97"/>
      <c r="FH204" s="97"/>
      <c r="FI204" s="97"/>
      <c r="FJ204" s="97"/>
      <c r="FK204" s="97"/>
      <c r="FL204" s="97"/>
      <c r="FM204" s="97"/>
      <c r="FN204" s="97"/>
      <c r="FO204" s="97"/>
      <c r="FP204" s="97"/>
      <c r="FQ204" s="97"/>
      <c r="FR204" s="97"/>
      <c r="FS204" s="97"/>
      <c r="FT204" s="97"/>
      <c r="FU204" s="97"/>
      <c r="FV204" s="97"/>
      <c r="FW204" s="97"/>
      <c r="FX204" s="97"/>
      <c r="FY204" s="97"/>
      <c r="FZ204" s="97"/>
      <c r="GA204" s="97"/>
      <c r="GB204" s="97"/>
      <c r="GC204" s="97"/>
      <c r="GD204" s="97"/>
      <c r="GE204" s="97"/>
      <c r="GF204" s="97"/>
      <c r="GG204" s="97"/>
      <c r="GH204" s="97"/>
      <c r="GI204" s="97"/>
      <c r="GJ204" s="97"/>
      <c r="GK204" s="97"/>
      <c r="GL204" s="97"/>
      <c r="GM204" s="97"/>
      <c r="GN204" s="97"/>
      <c r="GO204" s="97"/>
      <c r="GP204" s="97"/>
      <c r="GQ204" s="97"/>
      <c r="GR204" s="97"/>
      <c r="GS204" s="97"/>
      <c r="GT204" s="97"/>
      <c r="GU204" s="97"/>
      <c r="GV204" s="97"/>
      <c r="GW204" s="97"/>
      <c r="GX204" s="97"/>
      <c r="GY204" s="97"/>
      <c r="GZ204" s="97"/>
      <c r="HA204" s="97"/>
      <c r="HB204" s="97"/>
      <c r="HC204" s="97"/>
      <c r="HD204" s="97"/>
      <c r="HE204" s="97"/>
      <c r="HF204" s="97"/>
      <c r="HG204" s="97"/>
      <c r="HH204" s="97"/>
      <c r="HI204" s="97"/>
      <c r="HJ204" s="97"/>
      <c r="HK204" s="97"/>
      <c r="HL204" s="97"/>
      <c r="HM204" s="97"/>
      <c r="HN204" s="97"/>
      <c r="HO204" s="97"/>
      <c r="HP204" s="97"/>
      <c r="HQ204" s="97"/>
      <c r="HR204" s="97"/>
      <c r="HS204" s="97"/>
      <c r="HT204" s="97"/>
      <c r="HU204" s="97"/>
      <c r="HV204" s="97"/>
      <c r="HW204" s="97"/>
      <c r="HX204" s="97"/>
      <c r="HY204" s="97"/>
      <c r="HZ204" s="97"/>
      <c r="IA204" s="97"/>
      <c r="IB204" s="97"/>
      <c r="IC204" s="97"/>
      <c r="ID204" s="97"/>
      <c r="IE204" s="97"/>
      <c r="IF204" s="97"/>
      <c r="IG204" s="97"/>
      <c r="IH204" s="97"/>
      <c r="II204" s="97"/>
      <c r="IJ204" s="97"/>
    </row>
    <row r="205" spans="1:244" ht="18" customHeight="1">
      <c r="A205" s="229" t="s">
        <v>713</v>
      </c>
      <c r="B205" s="230" t="s">
        <v>422</v>
      </c>
      <c r="C205" s="231" t="s">
        <v>423</v>
      </c>
      <c r="D205" s="231"/>
      <c r="E205" s="232"/>
      <c r="F205" s="233" t="s">
        <v>321</v>
      </c>
      <c r="G205" s="234" t="s">
        <v>755</v>
      </c>
      <c r="H205" s="234" t="s">
        <v>965</v>
      </c>
      <c r="I205" s="233" t="s">
        <v>966</v>
      </c>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c r="CN205" s="97"/>
      <c r="CO205" s="97"/>
      <c r="CP205" s="97"/>
      <c r="CQ205" s="97"/>
      <c r="CR205" s="97"/>
      <c r="CS205" s="97"/>
      <c r="CT205" s="97"/>
      <c r="CU205" s="97"/>
      <c r="CV205" s="97"/>
      <c r="CW205" s="97"/>
      <c r="CX205" s="97"/>
      <c r="CY205" s="97"/>
      <c r="CZ205" s="97"/>
      <c r="DA205" s="97"/>
      <c r="DB205" s="97"/>
      <c r="DC205" s="97"/>
      <c r="DD205" s="97"/>
      <c r="DE205" s="97"/>
      <c r="DF205" s="97"/>
      <c r="DG205" s="97"/>
      <c r="DH205" s="97"/>
      <c r="DI205" s="97"/>
      <c r="DJ205" s="97"/>
      <c r="DK205" s="97"/>
      <c r="DL205" s="97"/>
      <c r="DM205" s="97"/>
      <c r="DN205" s="97"/>
      <c r="DO205" s="97"/>
      <c r="DP205" s="97"/>
      <c r="DQ205" s="97"/>
      <c r="DR205" s="97"/>
      <c r="DS205" s="97"/>
      <c r="DT205" s="97"/>
      <c r="DU205" s="97"/>
      <c r="DV205" s="97"/>
      <c r="DW205" s="97"/>
      <c r="DX205" s="97"/>
      <c r="DY205" s="97"/>
      <c r="DZ205" s="97"/>
      <c r="EA205" s="97"/>
      <c r="EB205" s="97"/>
      <c r="EC205" s="97"/>
      <c r="ED205" s="97"/>
      <c r="EE205" s="97"/>
      <c r="EF205" s="97"/>
      <c r="EG205" s="97"/>
      <c r="EH205" s="97"/>
      <c r="EI205" s="97"/>
      <c r="EJ205" s="97"/>
      <c r="EK205" s="97"/>
      <c r="EL205" s="97"/>
      <c r="EM205" s="97"/>
      <c r="EN205" s="97"/>
      <c r="EO205" s="97"/>
      <c r="EP205" s="97"/>
      <c r="EQ205" s="97"/>
      <c r="ER205" s="97"/>
      <c r="ES205" s="97"/>
      <c r="ET205" s="97"/>
      <c r="EU205" s="97"/>
      <c r="EV205" s="97"/>
      <c r="EW205" s="97"/>
      <c r="EX205" s="97"/>
      <c r="EY205" s="97"/>
      <c r="EZ205" s="97"/>
      <c r="FA205" s="97"/>
      <c r="FB205" s="97"/>
      <c r="FC205" s="97"/>
      <c r="FD205" s="97"/>
      <c r="FE205" s="97"/>
      <c r="FF205" s="97"/>
      <c r="FG205" s="97"/>
      <c r="FH205" s="97"/>
      <c r="FI205" s="97"/>
      <c r="FJ205" s="97"/>
      <c r="FK205" s="97"/>
      <c r="FL205" s="97"/>
      <c r="FM205" s="97"/>
      <c r="FN205" s="97"/>
      <c r="FO205" s="97"/>
      <c r="FP205" s="97"/>
      <c r="FQ205" s="97"/>
      <c r="FR205" s="97"/>
      <c r="FS205" s="97"/>
      <c r="FT205" s="97"/>
      <c r="FU205" s="97"/>
      <c r="FV205" s="97"/>
      <c r="FW205" s="97"/>
      <c r="FX205" s="97"/>
      <c r="FY205" s="97"/>
      <c r="FZ205" s="97"/>
      <c r="GA205" s="97"/>
      <c r="GB205" s="97"/>
      <c r="GC205" s="97"/>
      <c r="GD205" s="97"/>
      <c r="GE205" s="97"/>
      <c r="GF205" s="97"/>
      <c r="GG205" s="97"/>
      <c r="GH205" s="97"/>
      <c r="GI205" s="97"/>
      <c r="GJ205" s="97"/>
      <c r="GK205" s="97"/>
      <c r="GL205" s="97"/>
      <c r="GM205" s="97"/>
      <c r="GN205" s="97"/>
      <c r="GO205" s="97"/>
      <c r="GP205" s="97"/>
      <c r="GQ205" s="97"/>
      <c r="GR205" s="97"/>
      <c r="GS205" s="97"/>
      <c r="GT205" s="97"/>
      <c r="GU205" s="97"/>
      <c r="GV205" s="97"/>
      <c r="GW205" s="97"/>
      <c r="GX205" s="97"/>
      <c r="GY205" s="97"/>
      <c r="GZ205" s="97"/>
      <c r="HA205" s="97"/>
      <c r="HB205" s="97"/>
      <c r="HC205" s="97"/>
      <c r="HD205" s="97"/>
      <c r="HE205" s="97"/>
      <c r="HF205" s="97"/>
      <c r="HG205" s="97"/>
      <c r="HH205" s="97"/>
      <c r="HI205" s="97"/>
      <c r="HJ205" s="97"/>
      <c r="HK205" s="97"/>
      <c r="HL205" s="97"/>
      <c r="HM205" s="97"/>
      <c r="HN205" s="97"/>
      <c r="HO205" s="97"/>
      <c r="HP205" s="97"/>
      <c r="HQ205" s="97"/>
      <c r="HR205" s="97"/>
      <c r="HS205" s="97"/>
      <c r="HT205" s="97"/>
      <c r="HU205" s="97"/>
      <c r="HV205" s="97"/>
      <c r="HW205" s="97"/>
      <c r="HX205" s="97"/>
      <c r="HY205" s="97"/>
      <c r="HZ205" s="97"/>
      <c r="IA205" s="97"/>
      <c r="IB205" s="97"/>
      <c r="IC205" s="97"/>
      <c r="ID205" s="97"/>
      <c r="IE205" s="97"/>
      <c r="IF205" s="97"/>
      <c r="IG205" s="97"/>
      <c r="IH205" s="97"/>
      <c r="II205" s="97"/>
      <c r="IJ205" s="97"/>
    </row>
    <row r="206" spans="1:244" ht="18" customHeight="1">
      <c r="A206" s="229" t="s">
        <v>713</v>
      </c>
      <c r="B206" s="230" t="s">
        <v>422</v>
      </c>
      <c r="C206" s="231" t="s">
        <v>423</v>
      </c>
      <c r="D206" s="231"/>
      <c r="E206" s="232"/>
      <c r="F206" s="233" t="s">
        <v>327</v>
      </c>
      <c r="G206" s="234" t="s">
        <v>327</v>
      </c>
      <c r="H206" s="234" t="s">
        <v>710</v>
      </c>
      <c r="I206" s="233" t="s">
        <v>677</v>
      </c>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c r="CN206" s="97"/>
      <c r="CO206" s="97"/>
      <c r="CP206" s="97"/>
      <c r="CQ206" s="97"/>
      <c r="CR206" s="97"/>
      <c r="CS206" s="97"/>
      <c r="CT206" s="97"/>
      <c r="CU206" s="97"/>
      <c r="CV206" s="97"/>
      <c r="CW206" s="97"/>
      <c r="CX206" s="97"/>
      <c r="CY206" s="97"/>
      <c r="CZ206" s="97"/>
      <c r="DA206" s="97"/>
      <c r="DB206" s="97"/>
      <c r="DC206" s="97"/>
      <c r="DD206" s="97"/>
      <c r="DE206" s="97"/>
      <c r="DF206" s="97"/>
      <c r="DG206" s="97"/>
      <c r="DH206" s="97"/>
      <c r="DI206" s="97"/>
      <c r="DJ206" s="97"/>
      <c r="DK206" s="97"/>
      <c r="DL206" s="97"/>
      <c r="DM206" s="97"/>
      <c r="DN206" s="97"/>
      <c r="DO206" s="97"/>
      <c r="DP206" s="97"/>
      <c r="DQ206" s="97"/>
      <c r="DR206" s="97"/>
      <c r="DS206" s="97"/>
      <c r="DT206" s="97"/>
      <c r="DU206" s="97"/>
      <c r="DV206" s="97"/>
      <c r="DW206" s="97"/>
      <c r="DX206" s="97"/>
      <c r="DY206" s="97"/>
      <c r="DZ206" s="97"/>
      <c r="EA206" s="97"/>
      <c r="EB206" s="97"/>
      <c r="EC206" s="97"/>
      <c r="ED206" s="97"/>
      <c r="EE206" s="97"/>
      <c r="EF206" s="97"/>
      <c r="EG206" s="97"/>
      <c r="EH206" s="97"/>
      <c r="EI206" s="97"/>
      <c r="EJ206" s="97"/>
      <c r="EK206" s="97"/>
      <c r="EL206" s="97"/>
      <c r="EM206" s="97"/>
      <c r="EN206" s="97"/>
      <c r="EO206" s="97"/>
      <c r="EP206" s="97"/>
      <c r="EQ206" s="97"/>
      <c r="ER206" s="97"/>
      <c r="ES206" s="97"/>
      <c r="ET206" s="97"/>
      <c r="EU206" s="97"/>
      <c r="EV206" s="97"/>
      <c r="EW206" s="97"/>
      <c r="EX206" s="97"/>
      <c r="EY206" s="97"/>
      <c r="EZ206" s="97"/>
      <c r="FA206" s="97"/>
      <c r="FB206" s="97"/>
      <c r="FC206" s="97"/>
      <c r="FD206" s="97"/>
      <c r="FE206" s="97"/>
      <c r="FF206" s="97"/>
      <c r="FG206" s="97"/>
      <c r="FH206" s="97"/>
      <c r="FI206" s="97"/>
      <c r="FJ206" s="97"/>
      <c r="FK206" s="97"/>
      <c r="FL206" s="97"/>
      <c r="FM206" s="97"/>
      <c r="FN206" s="97"/>
      <c r="FO206" s="97"/>
      <c r="FP206" s="97"/>
      <c r="FQ206" s="97"/>
      <c r="FR206" s="97"/>
      <c r="FS206" s="97"/>
      <c r="FT206" s="97"/>
      <c r="FU206" s="97"/>
      <c r="FV206" s="97"/>
      <c r="FW206" s="97"/>
      <c r="FX206" s="97"/>
      <c r="FY206" s="97"/>
      <c r="FZ206" s="97"/>
      <c r="GA206" s="97"/>
      <c r="GB206" s="97"/>
      <c r="GC206" s="97"/>
      <c r="GD206" s="97"/>
      <c r="GE206" s="97"/>
      <c r="GF206" s="97"/>
      <c r="GG206" s="97"/>
      <c r="GH206" s="97"/>
      <c r="GI206" s="97"/>
      <c r="GJ206" s="97"/>
      <c r="GK206" s="97"/>
      <c r="GL206" s="97"/>
      <c r="GM206" s="97"/>
      <c r="GN206" s="97"/>
      <c r="GO206" s="97"/>
      <c r="GP206" s="97"/>
      <c r="GQ206" s="97"/>
      <c r="GR206" s="97"/>
      <c r="GS206" s="97"/>
      <c r="GT206" s="97"/>
      <c r="GU206" s="97"/>
      <c r="GV206" s="97"/>
      <c r="GW206" s="97"/>
      <c r="GX206" s="97"/>
      <c r="GY206" s="97"/>
      <c r="GZ206" s="97"/>
      <c r="HA206" s="97"/>
      <c r="HB206" s="97"/>
      <c r="HC206" s="97"/>
      <c r="HD206" s="97"/>
      <c r="HE206" s="97"/>
      <c r="HF206" s="97"/>
      <c r="HG206" s="97"/>
      <c r="HH206" s="97"/>
      <c r="HI206" s="97"/>
      <c r="HJ206" s="97"/>
      <c r="HK206" s="97"/>
      <c r="HL206" s="97"/>
      <c r="HM206" s="97"/>
      <c r="HN206" s="97"/>
      <c r="HO206" s="97"/>
      <c r="HP206" s="97"/>
      <c r="HQ206" s="97"/>
      <c r="HR206" s="97"/>
      <c r="HS206" s="97"/>
      <c r="HT206" s="97"/>
      <c r="HU206" s="97"/>
      <c r="HV206" s="97"/>
      <c r="HW206" s="97"/>
      <c r="HX206" s="97"/>
      <c r="HY206" s="97"/>
      <c r="HZ206" s="97"/>
      <c r="IA206" s="97"/>
      <c r="IB206" s="97"/>
      <c r="IC206" s="97"/>
      <c r="ID206" s="97"/>
      <c r="IE206" s="97"/>
      <c r="IF206" s="97"/>
      <c r="IG206" s="97"/>
      <c r="IH206" s="97"/>
      <c r="II206" s="97"/>
      <c r="IJ206" s="97"/>
    </row>
    <row r="207" spans="1:244" ht="18" customHeight="1">
      <c r="A207" s="229" t="s">
        <v>713</v>
      </c>
      <c r="B207" s="230" t="s">
        <v>422</v>
      </c>
      <c r="C207" s="231" t="s">
        <v>423</v>
      </c>
      <c r="D207" s="231"/>
      <c r="E207" s="232" t="s">
        <v>967</v>
      </c>
      <c r="F207" s="233" t="s">
        <v>715</v>
      </c>
      <c r="G207" s="234" t="s">
        <v>715</v>
      </c>
      <c r="H207" s="234" t="s">
        <v>968</v>
      </c>
      <c r="I207" s="233" t="s">
        <v>969</v>
      </c>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c r="CN207" s="97"/>
      <c r="CO207" s="97"/>
      <c r="CP207" s="97"/>
      <c r="CQ207" s="97"/>
      <c r="CR207" s="97"/>
      <c r="CS207" s="97"/>
      <c r="CT207" s="97"/>
      <c r="CU207" s="97"/>
      <c r="CV207" s="97"/>
      <c r="CW207" s="97"/>
      <c r="CX207" s="97"/>
      <c r="CY207" s="97"/>
      <c r="CZ207" s="97"/>
      <c r="DA207" s="97"/>
      <c r="DB207" s="97"/>
      <c r="DC207" s="97"/>
      <c r="DD207" s="97"/>
      <c r="DE207" s="97"/>
      <c r="DF207" s="97"/>
      <c r="DG207" s="97"/>
      <c r="DH207" s="97"/>
      <c r="DI207" s="97"/>
      <c r="DJ207" s="97"/>
      <c r="DK207" s="97"/>
      <c r="DL207" s="97"/>
      <c r="DM207" s="97"/>
      <c r="DN207" s="97"/>
      <c r="DO207" s="97"/>
      <c r="DP207" s="97"/>
      <c r="DQ207" s="97"/>
      <c r="DR207" s="97"/>
      <c r="DS207" s="97"/>
      <c r="DT207" s="97"/>
      <c r="DU207" s="97"/>
      <c r="DV207" s="97"/>
      <c r="DW207" s="97"/>
      <c r="DX207" s="97"/>
      <c r="DY207" s="97"/>
      <c r="DZ207" s="97"/>
      <c r="EA207" s="97"/>
      <c r="EB207" s="97"/>
      <c r="EC207" s="97"/>
      <c r="ED207" s="97"/>
      <c r="EE207" s="97"/>
      <c r="EF207" s="97"/>
      <c r="EG207" s="97"/>
      <c r="EH207" s="97"/>
      <c r="EI207" s="97"/>
      <c r="EJ207" s="97"/>
      <c r="EK207" s="97"/>
      <c r="EL207" s="97"/>
      <c r="EM207" s="97"/>
      <c r="EN207" s="97"/>
      <c r="EO207" s="97"/>
      <c r="EP207" s="97"/>
      <c r="EQ207" s="97"/>
      <c r="ER207" s="97"/>
      <c r="ES207" s="97"/>
      <c r="ET207" s="97"/>
      <c r="EU207" s="97"/>
      <c r="EV207" s="97"/>
      <c r="EW207" s="97"/>
      <c r="EX207" s="97"/>
      <c r="EY207" s="97"/>
      <c r="EZ207" s="97"/>
      <c r="FA207" s="97"/>
      <c r="FB207" s="97"/>
      <c r="FC207" s="97"/>
      <c r="FD207" s="97"/>
      <c r="FE207" s="97"/>
      <c r="FF207" s="97"/>
      <c r="FG207" s="97"/>
      <c r="FH207" s="97"/>
      <c r="FI207" s="97"/>
      <c r="FJ207" s="97"/>
      <c r="FK207" s="97"/>
      <c r="FL207" s="97"/>
      <c r="FM207" s="97"/>
      <c r="FN207" s="97"/>
      <c r="FO207" s="97"/>
      <c r="FP207" s="97"/>
      <c r="FQ207" s="97"/>
      <c r="FR207" s="97"/>
      <c r="FS207" s="97"/>
      <c r="FT207" s="97"/>
      <c r="FU207" s="97"/>
      <c r="FV207" s="97"/>
      <c r="FW207" s="97"/>
      <c r="FX207" s="97"/>
      <c r="FY207" s="97"/>
      <c r="FZ207" s="97"/>
      <c r="GA207" s="97"/>
      <c r="GB207" s="97"/>
      <c r="GC207" s="97"/>
      <c r="GD207" s="97"/>
      <c r="GE207" s="97"/>
      <c r="GF207" s="97"/>
      <c r="GG207" s="97"/>
      <c r="GH207" s="97"/>
      <c r="GI207" s="97"/>
      <c r="GJ207" s="97"/>
      <c r="GK207" s="97"/>
      <c r="GL207" s="97"/>
      <c r="GM207" s="97"/>
      <c r="GN207" s="97"/>
      <c r="GO207" s="97"/>
      <c r="GP207" s="97"/>
      <c r="GQ207" s="97"/>
      <c r="GR207" s="97"/>
      <c r="GS207" s="97"/>
      <c r="GT207" s="97"/>
      <c r="GU207" s="97"/>
      <c r="GV207" s="97"/>
      <c r="GW207" s="97"/>
      <c r="GX207" s="97"/>
      <c r="GY207" s="97"/>
      <c r="GZ207" s="97"/>
      <c r="HA207" s="97"/>
      <c r="HB207" s="97"/>
      <c r="HC207" s="97"/>
      <c r="HD207" s="97"/>
      <c r="HE207" s="97"/>
      <c r="HF207" s="97"/>
      <c r="HG207" s="97"/>
      <c r="HH207" s="97"/>
      <c r="HI207" s="97"/>
      <c r="HJ207" s="97"/>
      <c r="HK207" s="97"/>
      <c r="HL207" s="97"/>
      <c r="HM207" s="97"/>
      <c r="HN207" s="97"/>
      <c r="HO207" s="97"/>
      <c r="HP207" s="97"/>
      <c r="HQ207" s="97"/>
      <c r="HR207" s="97"/>
      <c r="HS207" s="97"/>
      <c r="HT207" s="97"/>
      <c r="HU207" s="97"/>
      <c r="HV207" s="97"/>
      <c r="HW207" s="97"/>
      <c r="HX207" s="97"/>
      <c r="HY207" s="97"/>
      <c r="HZ207" s="97"/>
      <c r="IA207" s="97"/>
      <c r="IB207" s="97"/>
      <c r="IC207" s="97"/>
      <c r="ID207" s="97"/>
      <c r="IE207" s="97"/>
      <c r="IF207" s="97"/>
      <c r="IG207" s="97"/>
      <c r="IH207" s="97"/>
      <c r="II207" s="97"/>
      <c r="IJ207" s="97"/>
    </row>
    <row r="208" spans="1:244" ht="18" customHeight="1">
      <c r="A208" s="229" t="s">
        <v>713</v>
      </c>
      <c r="B208" s="230" t="s">
        <v>422</v>
      </c>
      <c r="C208" s="231" t="s">
        <v>423</v>
      </c>
      <c r="D208" s="231"/>
      <c r="E208" s="232"/>
      <c r="F208" s="233" t="s">
        <v>315</v>
      </c>
      <c r="G208" s="234" t="s">
        <v>316</v>
      </c>
      <c r="H208" s="234" t="s">
        <v>970</v>
      </c>
      <c r="I208" s="233" t="s">
        <v>971</v>
      </c>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97"/>
      <c r="CN208" s="97"/>
      <c r="CO208" s="97"/>
      <c r="CP208" s="97"/>
      <c r="CQ208" s="97"/>
      <c r="CR208" s="97"/>
      <c r="CS208" s="97"/>
      <c r="CT208" s="97"/>
      <c r="CU208" s="97"/>
      <c r="CV208" s="97"/>
      <c r="CW208" s="97"/>
      <c r="CX208" s="97"/>
      <c r="CY208" s="97"/>
      <c r="CZ208" s="97"/>
      <c r="DA208" s="97"/>
      <c r="DB208" s="97"/>
      <c r="DC208" s="97"/>
      <c r="DD208" s="97"/>
      <c r="DE208" s="97"/>
      <c r="DF208" s="97"/>
      <c r="DG208" s="97"/>
      <c r="DH208" s="97"/>
      <c r="DI208" s="97"/>
      <c r="DJ208" s="97"/>
      <c r="DK208" s="97"/>
      <c r="DL208" s="97"/>
      <c r="DM208" s="97"/>
      <c r="DN208" s="97"/>
      <c r="DO208" s="97"/>
      <c r="DP208" s="97"/>
      <c r="DQ208" s="97"/>
      <c r="DR208" s="97"/>
      <c r="DS208" s="97"/>
      <c r="DT208" s="97"/>
      <c r="DU208" s="97"/>
      <c r="DV208" s="97"/>
      <c r="DW208" s="97"/>
      <c r="DX208" s="97"/>
      <c r="DY208" s="97"/>
      <c r="DZ208" s="97"/>
      <c r="EA208" s="97"/>
      <c r="EB208" s="97"/>
      <c r="EC208" s="97"/>
      <c r="ED208" s="97"/>
      <c r="EE208" s="97"/>
      <c r="EF208" s="97"/>
      <c r="EG208" s="97"/>
      <c r="EH208" s="97"/>
      <c r="EI208" s="97"/>
      <c r="EJ208" s="97"/>
      <c r="EK208" s="97"/>
      <c r="EL208" s="97"/>
      <c r="EM208" s="97"/>
      <c r="EN208" s="97"/>
      <c r="EO208" s="97"/>
      <c r="EP208" s="97"/>
      <c r="EQ208" s="97"/>
      <c r="ER208" s="97"/>
      <c r="ES208" s="97"/>
      <c r="ET208" s="97"/>
      <c r="EU208" s="97"/>
      <c r="EV208" s="97"/>
      <c r="EW208" s="97"/>
      <c r="EX208" s="97"/>
      <c r="EY208" s="97"/>
      <c r="EZ208" s="97"/>
      <c r="FA208" s="97"/>
      <c r="FB208" s="97"/>
      <c r="FC208" s="97"/>
      <c r="FD208" s="97"/>
      <c r="FE208" s="97"/>
      <c r="FF208" s="97"/>
      <c r="FG208" s="97"/>
      <c r="FH208" s="97"/>
      <c r="FI208" s="97"/>
      <c r="FJ208" s="97"/>
      <c r="FK208" s="97"/>
      <c r="FL208" s="97"/>
      <c r="FM208" s="97"/>
      <c r="FN208" s="97"/>
      <c r="FO208" s="97"/>
      <c r="FP208" s="97"/>
      <c r="FQ208" s="97"/>
      <c r="FR208" s="97"/>
      <c r="FS208" s="97"/>
      <c r="FT208" s="97"/>
      <c r="FU208" s="97"/>
      <c r="FV208" s="97"/>
      <c r="FW208" s="97"/>
      <c r="FX208" s="97"/>
      <c r="FY208" s="97"/>
      <c r="FZ208" s="97"/>
      <c r="GA208" s="97"/>
      <c r="GB208" s="97"/>
      <c r="GC208" s="97"/>
      <c r="GD208" s="97"/>
      <c r="GE208" s="97"/>
      <c r="GF208" s="97"/>
      <c r="GG208" s="97"/>
      <c r="GH208" s="97"/>
      <c r="GI208" s="97"/>
      <c r="GJ208" s="97"/>
      <c r="GK208" s="97"/>
      <c r="GL208" s="97"/>
      <c r="GM208" s="97"/>
      <c r="GN208" s="97"/>
      <c r="GO208" s="97"/>
      <c r="GP208" s="97"/>
      <c r="GQ208" s="97"/>
      <c r="GR208" s="97"/>
      <c r="GS208" s="97"/>
      <c r="GT208" s="97"/>
      <c r="GU208" s="97"/>
      <c r="GV208" s="97"/>
      <c r="GW208" s="97"/>
      <c r="GX208" s="97"/>
      <c r="GY208" s="97"/>
      <c r="GZ208" s="97"/>
      <c r="HA208" s="97"/>
      <c r="HB208" s="97"/>
      <c r="HC208" s="97"/>
      <c r="HD208" s="97"/>
      <c r="HE208" s="97"/>
      <c r="HF208" s="97"/>
      <c r="HG208" s="97"/>
      <c r="HH208" s="97"/>
      <c r="HI208" s="97"/>
      <c r="HJ208" s="97"/>
      <c r="HK208" s="97"/>
      <c r="HL208" s="97"/>
      <c r="HM208" s="97"/>
      <c r="HN208" s="97"/>
      <c r="HO208" s="97"/>
      <c r="HP208" s="97"/>
      <c r="HQ208" s="97"/>
      <c r="HR208" s="97"/>
      <c r="HS208" s="97"/>
      <c r="HT208" s="97"/>
      <c r="HU208" s="97"/>
      <c r="HV208" s="97"/>
      <c r="HW208" s="97"/>
      <c r="HX208" s="97"/>
      <c r="HY208" s="97"/>
      <c r="HZ208" s="97"/>
      <c r="IA208" s="97"/>
      <c r="IB208" s="97"/>
      <c r="IC208" s="97"/>
      <c r="ID208" s="97"/>
      <c r="IE208" s="97"/>
      <c r="IF208" s="97"/>
      <c r="IG208" s="97"/>
      <c r="IH208" s="97"/>
      <c r="II208" s="97"/>
      <c r="IJ208" s="97"/>
    </row>
    <row r="209" spans="1:244" ht="18" customHeight="1">
      <c r="A209" s="229" t="s">
        <v>713</v>
      </c>
      <c r="B209" s="230" t="s">
        <v>422</v>
      </c>
      <c r="C209" s="231" t="s">
        <v>423</v>
      </c>
      <c r="D209" s="231"/>
      <c r="E209" s="232"/>
      <c r="F209" s="233"/>
      <c r="G209" s="234" t="s">
        <v>316</v>
      </c>
      <c r="H209" s="234" t="s">
        <v>972</v>
      </c>
      <c r="I209" s="233" t="s">
        <v>973</v>
      </c>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97"/>
      <c r="CN209" s="97"/>
      <c r="CO209" s="97"/>
      <c r="CP209" s="97"/>
      <c r="CQ209" s="97"/>
      <c r="CR209" s="97"/>
      <c r="CS209" s="97"/>
      <c r="CT209" s="97"/>
      <c r="CU209" s="97"/>
      <c r="CV209" s="97"/>
      <c r="CW209" s="97"/>
      <c r="CX209" s="97"/>
      <c r="CY209" s="97"/>
      <c r="CZ209" s="97"/>
      <c r="DA209" s="97"/>
      <c r="DB209" s="97"/>
      <c r="DC209" s="97"/>
      <c r="DD209" s="97"/>
      <c r="DE209" s="97"/>
      <c r="DF209" s="97"/>
      <c r="DG209" s="97"/>
      <c r="DH209" s="97"/>
      <c r="DI209" s="97"/>
      <c r="DJ209" s="97"/>
      <c r="DK209" s="97"/>
      <c r="DL209" s="97"/>
      <c r="DM209" s="97"/>
      <c r="DN209" s="97"/>
      <c r="DO209" s="97"/>
      <c r="DP209" s="97"/>
      <c r="DQ209" s="97"/>
      <c r="DR209" s="97"/>
      <c r="DS209" s="97"/>
      <c r="DT209" s="97"/>
      <c r="DU209" s="97"/>
      <c r="DV209" s="97"/>
      <c r="DW209" s="97"/>
      <c r="DX209" s="97"/>
      <c r="DY209" s="97"/>
      <c r="DZ209" s="97"/>
      <c r="EA209" s="97"/>
      <c r="EB209" s="97"/>
      <c r="EC209" s="97"/>
      <c r="ED209" s="97"/>
      <c r="EE209" s="97"/>
      <c r="EF209" s="97"/>
      <c r="EG209" s="97"/>
      <c r="EH209" s="97"/>
      <c r="EI209" s="97"/>
      <c r="EJ209" s="97"/>
      <c r="EK209" s="97"/>
      <c r="EL209" s="97"/>
      <c r="EM209" s="97"/>
      <c r="EN209" s="97"/>
      <c r="EO209" s="97"/>
      <c r="EP209" s="97"/>
      <c r="EQ209" s="97"/>
      <c r="ER209" s="97"/>
      <c r="ES209" s="97"/>
      <c r="ET209" s="97"/>
      <c r="EU209" s="97"/>
      <c r="EV209" s="97"/>
      <c r="EW209" s="97"/>
      <c r="EX209" s="97"/>
      <c r="EY209" s="97"/>
      <c r="EZ209" s="97"/>
      <c r="FA209" s="97"/>
      <c r="FB209" s="97"/>
      <c r="FC209" s="97"/>
      <c r="FD209" s="97"/>
      <c r="FE209" s="97"/>
      <c r="FF209" s="97"/>
      <c r="FG209" s="97"/>
      <c r="FH209" s="97"/>
      <c r="FI209" s="97"/>
      <c r="FJ209" s="97"/>
      <c r="FK209" s="97"/>
      <c r="FL209" s="97"/>
      <c r="FM209" s="97"/>
      <c r="FN209" s="97"/>
      <c r="FO209" s="97"/>
      <c r="FP209" s="97"/>
      <c r="FQ209" s="97"/>
      <c r="FR209" s="97"/>
      <c r="FS209" s="97"/>
      <c r="FT209" s="97"/>
      <c r="FU209" s="97"/>
      <c r="FV209" s="97"/>
      <c r="FW209" s="97"/>
      <c r="FX209" s="97"/>
      <c r="FY209" s="97"/>
      <c r="FZ209" s="97"/>
      <c r="GA209" s="97"/>
      <c r="GB209" s="97"/>
      <c r="GC209" s="97"/>
      <c r="GD209" s="97"/>
      <c r="GE209" s="97"/>
      <c r="GF209" s="97"/>
      <c r="GG209" s="97"/>
      <c r="GH209" s="97"/>
      <c r="GI209" s="97"/>
      <c r="GJ209" s="97"/>
      <c r="GK209" s="97"/>
      <c r="GL209" s="97"/>
      <c r="GM209" s="97"/>
      <c r="GN209" s="97"/>
      <c r="GO209" s="97"/>
      <c r="GP209" s="97"/>
      <c r="GQ209" s="97"/>
      <c r="GR209" s="97"/>
      <c r="GS209" s="97"/>
      <c r="GT209" s="97"/>
      <c r="GU209" s="97"/>
      <c r="GV209" s="97"/>
      <c r="GW209" s="97"/>
      <c r="GX209" s="97"/>
      <c r="GY209" s="97"/>
      <c r="GZ209" s="97"/>
      <c r="HA209" s="97"/>
      <c r="HB209" s="97"/>
      <c r="HC209" s="97"/>
      <c r="HD209" s="97"/>
      <c r="HE209" s="97"/>
      <c r="HF209" s="97"/>
      <c r="HG209" s="97"/>
      <c r="HH209" s="97"/>
      <c r="HI209" s="97"/>
      <c r="HJ209" s="97"/>
      <c r="HK209" s="97"/>
      <c r="HL209" s="97"/>
      <c r="HM209" s="97"/>
      <c r="HN209" s="97"/>
      <c r="HO209" s="97"/>
      <c r="HP209" s="97"/>
      <c r="HQ209" s="97"/>
      <c r="HR209" s="97"/>
      <c r="HS209" s="97"/>
      <c r="HT209" s="97"/>
      <c r="HU209" s="97"/>
      <c r="HV209" s="97"/>
      <c r="HW209" s="97"/>
      <c r="HX209" s="97"/>
      <c r="HY209" s="97"/>
      <c r="HZ209" s="97"/>
      <c r="IA209" s="97"/>
      <c r="IB209" s="97"/>
      <c r="IC209" s="97"/>
      <c r="ID209" s="97"/>
      <c r="IE209" s="97"/>
      <c r="IF209" s="97"/>
      <c r="IG209" s="97"/>
      <c r="IH209" s="97"/>
      <c r="II209" s="97"/>
      <c r="IJ209" s="97"/>
    </row>
    <row r="210" spans="1:244" ht="18" customHeight="1">
      <c r="A210" s="229" t="s">
        <v>713</v>
      </c>
      <c r="B210" s="230" t="s">
        <v>422</v>
      </c>
      <c r="C210" s="231" t="s">
        <v>423</v>
      </c>
      <c r="D210" s="231"/>
      <c r="E210" s="232"/>
      <c r="F210" s="233"/>
      <c r="G210" s="234" t="s">
        <v>316</v>
      </c>
      <c r="H210" s="234" t="s">
        <v>974</v>
      </c>
      <c r="I210" s="233" t="s">
        <v>975</v>
      </c>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97"/>
      <c r="CN210" s="97"/>
      <c r="CO210" s="97"/>
      <c r="CP210" s="97"/>
      <c r="CQ210" s="97"/>
      <c r="CR210" s="97"/>
      <c r="CS210" s="97"/>
      <c r="CT210" s="97"/>
      <c r="CU210" s="97"/>
      <c r="CV210" s="97"/>
      <c r="CW210" s="97"/>
      <c r="CX210" s="97"/>
      <c r="CY210" s="97"/>
      <c r="CZ210" s="97"/>
      <c r="DA210" s="97"/>
      <c r="DB210" s="97"/>
      <c r="DC210" s="97"/>
      <c r="DD210" s="97"/>
      <c r="DE210" s="97"/>
      <c r="DF210" s="97"/>
      <c r="DG210" s="97"/>
      <c r="DH210" s="97"/>
      <c r="DI210" s="97"/>
      <c r="DJ210" s="97"/>
      <c r="DK210" s="97"/>
      <c r="DL210" s="97"/>
      <c r="DM210" s="97"/>
      <c r="DN210" s="97"/>
      <c r="DO210" s="97"/>
      <c r="DP210" s="97"/>
      <c r="DQ210" s="97"/>
      <c r="DR210" s="97"/>
      <c r="DS210" s="97"/>
      <c r="DT210" s="97"/>
      <c r="DU210" s="97"/>
      <c r="DV210" s="97"/>
      <c r="DW210" s="97"/>
      <c r="DX210" s="97"/>
      <c r="DY210" s="97"/>
      <c r="DZ210" s="97"/>
      <c r="EA210" s="97"/>
      <c r="EB210" s="97"/>
      <c r="EC210" s="97"/>
      <c r="ED210" s="97"/>
      <c r="EE210" s="97"/>
      <c r="EF210" s="97"/>
      <c r="EG210" s="97"/>
      <c r="EH210" s="97"/>
      <c r="EI210" s="97"/>
      <c r="EJ210" s="97"/>
      <c r="EK210" s="97"/>
      <c r="EL210" s="97"/>
      <c r="EM210" s="97"/>
      <c r="EN210" s="97"/>
      <c r="EO210" s="97"/>
      <c r="EP210" s="97"/>
      <c r="EQ210" s="97"/>
      <c r="ER210" s="97"/>
      <c r="ES210" s="97"/>
      <c r="ET210" s="97"/>
      <c r="EU210" s="97"/>
      <c r="EV210" s="97"/>
      <c r="EW210" s="97"/>
      <c r="EX210" s="97"/>
      <c r="EY210" s="97"/>
      <c r="EZ210" s="97"/>
      <c r="FA210" s="97"/>
      <c r="FB210" s="97"/>
      <c r="FC210" s="97"/>
      <c r="FD210" s="97"/>
      <c r="FE210" s="97"/>
      <c r="FF210" s="97"/>
      <c r="FG210" s="97"/>
      <c r="FH210" s="97"/>
      <c r="FI210" s="97"/>
      <c r="FJ210" s="97"/>
      <c r="FK210" s="97"/>
      <c r="FL210" s="97"/>
      <c r="FM210" s="97"/>
      <c r="FN210" s="97"/>
      <c r="FO210" s="97"/>
      <c r="FP210" s="97"/>
      <c r="FQ210" s="97"/>
      <c r="FR210" s="97"/>
      <c r="FS210" s="97"/>
      <c r="FT210" s="97"/>
      <c r="FU210" s="97"/>
      <c r="FV210" s="97"/>
      <c r="FW210" s="97"/>
      <c r="FX210" s="97"/>
      <c r="FY210" s="97"/>
      <c r="FZ210" s="97"/>
      <c r="GA210" s="97"/>
      <c r="GB210" s="97"/>
      <c r="GC210" s="97"/>
      <c r="GD210" s="97"/>
      <c r="GE210" s="97"/>
      <c r="GF210" s="97"/>
      <c r="GG210" s="97"/>
      <c r="GH210" s="97"/>
      <c r="GI210" s="97"/>
      <c r="GJ210" s="97"/>
      <c r="GK210" s="97"/>
      <c r="GL210" s="97"/>
      <c r="GM210" s="97"/>
      <c r="GN210" s="97"/>
      <c r="GO210" s="97"/>
      <c r="GP210" s="97"/>
      <c r="GQ210" s="97"/>
      <c r="GR210" s="97"/>
      <c r="GS210" s="97"/>
      <c r="GT210" s="97"/>
      <c r="GU210" s="97"/>
      <c r="GV210" s="97"/>
      <c r="GW210" s="97"/>
      <c r="GX210" s="97"/>
      <c r="GY210" s="97"/>
      <c r="GZ210" s="97"/>
      <c r="HA210" s="97"/>
      <c r="HB210" s="97"/>
      <c r="HC210" s="97"/>
      <c r="HD210" s="97"/>
      <c r="HE210" s="97"/>
      <c r="HF210" s="97"/>
      <c r="HG210" s="97"/>
      <c r="HH210" s="97"/>
      <c r="HI210" s="97"/>
      <c r="HJ210" s="97"/>
      <c r="HK210" s="97"/>
      <c r="HL210" s="97"/>
      <c r="HM210" s="97"/>
      <c r="HN210" s="97"/>
      <c r="HO210" s="97"/>
      <c r="HP210" s="97"/>
      <c r="HQ210" s="97"/>
      <c r="HR210" s="97"/>
      <c r="HS210" s="97"/>
      <c r="HT210" s="97"/>
      <c r="HU210" s="97"/>
      <c r="HV210" s="97"/>
      <c r="HW210" s="97"/>
      <c r="HX210" s="97"/>
      <c r="HY210" s="97"/>
      <c r="HZ210" s="97"/>
      <c r="IA210" s="97"/>
      <c r="IB210" s="97"/>
      <c r="IC210" s="97"/>
      <c r="ID210" s="97"/>
      <c r="IE210" s="97"/>
      <c r="IF210" s="97"/>
      <c r="IG210" s="97"/>
      <c r="IH210" s="97"/>
      <c r="II210" s="97"/>
      <c r="IJ210" s="97"/>
    </row>
    <row r="211" spans="1:244" ht="18" customHeight="1">
      <c r="A211" s="229" t="s">
        <v>713</v>
      </c>
      <c r="B211" s="230" t="s">
        <v>422</v>
      </c>
      <c r="C211" s="231" t="s">
        <v>423</v>
      </c>
      <c r="D211" s="231"/>
      <c r="E211" s="232"/>
      <c r="F211" s="233"/>
      <c r="G211" s="234" t="s">
        <v>317</v>
      </c>
      <c r="H211" s="234" t="s">
        <v>976</v>
      </c>
      <c r="I211" s="233" t="s">
        <v>977</v>
      </c>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c r="CN211" s="97"/>
      <c r="CO211" s="97"/>
      <c r="CP211" s="97"/>
      <c r="CQ211" s="97"/>
      <c r="CR211" s="97"/>
      <c r="CS211" s="97"/>
      <c r="CT211" s="97"/>
      <c r="CU211" s="97"/>
      <c r="CV211" s="97"/>
      <c r="CW211" s="97"/>
      <c r="CX211" s="97"/>
      <c r="CY211" s="97"/>
      <c r="CZ211" s="97"/>
      <c r="DA211" s="97"/>
      <c r="DB211" s="97"/>
      <c r="DC211" s="97"/>
      <c r="DD211" s="97"/>
      <c r="DE211" s="97"/>
      <c r="DF211" s="97"/>
      <c r="DG211" s="97"/>
      <c r="DH211" s="97"/>
      <c r="DI211" s="97"/>
      <c r="DJ211" s="97"/>
      <c r="DK211" s="97"/>
      <c r="DL211" s="97"/>
      <c r="DM211" s="97"/>
      <c r="DN211" s="97"/>
      <c r="DO211" s="97"/>
      <c r="DP211" s="97"/>
      <c r="DQ211" s="97"/>
      <c r="DR211" s="97"/>
      <c r="DS211" s="97"/>
      <c r="DT211" s="97"/>
      <c r="DU211" s="97"/>
      <c r="DV211" s="97"/>
      <c r="DW211" s="97"/>
      <c r="DX211" s="97"/>
      <c r="DY211" s="97"/>
      <c r="DZ211" s="97"/>
      <c r="EA211" s="97"/>
      <c r="EB211" s="97"/>
      <c r="EC211" s="97"/>
      <c r="ED211" s="97"/>
      <c r="EE211" s="97"/>
      <c r="EF211" s="97"/>
      <c r="EG211" s="97"/>
      <c r="EH211" s="97"/>
      <c r="EI211" s="97"/>
      <c r="EJ211" s="97"/>
      <c r="EK211" s="97"/>
      <c r="EL211" s="97"/>
      <c r="EM211" s="97"/>
      <c r="EN211" s="97"/>
      <c r="EO211" s="97"/>
      <c r="EP211" s="97"/>
      <c r="EQ211" s="97"/>
      <c r="ER211" s="97"/>
      <c r="ES211" s="97"/>
      <c r="ET211" s="97"/>
      <c r="EU211" s="97"/>
      <c r="EV211" s="97"/>
      <c r="EW211" s="97"/>
      <c r="EX211" s="97"/>
      <c r="EY211" s="97"/>
      <c r="EZ211" s="97"/>
      <c r="FA211" s="97"/>
      <c r="FB211" s="97"/>
      <c r="FC211" s="97"/>
      <c r="FD211" s="97"/>
      <c r="FE211" s="97"/>
      <c r="FF211" s="97"/>
      <c r="FG211" s="97"/>
      <c r="FH211" s="97"/>
      <c r="FI211" s="97"/>
      <c r="FJ211" s="97"/>
      <c r="FK211" s="97"/>
      <c r="FL211" s="97"/>
      <c r="FM211" s="97"/>
      <c r="FN211" s="97"/>
      <c r="FO211" s="97"/>
      <c r="FP211" s="97"/>
      <c r="FQ211" s="97"/>
      <c r="FR211" s="97"/>
      <c r="FS211" s="97"/>
      <c r="FT211" s="97"/>
      <c r="FU211" s="97"/>
      <c r="FV211" s="97"/>
      <c r="FW211" s="97"/>
      <c r="FX211" s="97"/>
      <c r="FY211" s="97"/>
      <c r="FZ211" s="97"/>
      <c r="GA211" s="97"/>
      <c r="GB211" s="97"/>
      <c r="GC211" s="97"/>
      <c r="GD211" s="97"/>
      <c r="GE211" s="97"/>
      <c r="GF211" s="97"/>
      <c r="GG211" s="97"/>
      <c r="GH211" s="97"/>
      <c r="GI211" s="97"/>
      <c r="GJ211" s="97"/>
      <c r="GK211" s="97"/>
      <c r="GL211" s="97"/>
      <c r="GM211" s="97"/>
      <c r="GN211" s="97"/>
      <c r="GO211" s="97"/>
      <c r="GP211" s="97"/>
      <c r="GQ211" s="97"/>
      <c r="GR211" s="97"/>
      <c r="GS211" s="97"/>
      <c r="GT211" s="97"/>
      <c r="GU211" s="97"/>
      <c r="GV211" s="97"/>
      <c r="GW211" s="97"/>
      <c r="GX211" s="97"/>
      <c r="GY211" s="97"/>
      <c r="GZ211" s="97"/>
      <c r="HA211" s="97"/>
      <c r="HB211" s="97"/>
      <c r="HC211" s="97"/>
      <c r="HD211" s="97"/>
      <c r="HE211" s="97"/>
      <c r="HF211" s="97"/>
      <c r="HG211" s="97"/>
      <c r="HH211" s="97"/>
      <c r="HI211" s="97"/>
      <c r="HJ211" s="97"/>
      <c r="HK211" s="97"/>
      <c r="HL211" s="97"/>
      <c r="HM211" s="97"/>
      <c r="HN211" s="97"/>
      <c r="HO211" s="97"/>
      <c r="HP211" s="97"/>
      <c r="HQ211" s="97"/>
      <c r="HR211" s="97"/>
      <c r="HS211" s="97"/>
      <c r="HT211" s="97"/>
      <c r="HU211" s="97"/>
      <c r="HV211" s="97"/>
      <c r="HW211" s="97"/>
      <c r="HX211" s="97"/>
      <c r="HY211" s="97"/>
      <c r="HZ211" s="97"/>
      <c r="IA211" s="97"/>
      <c r="IB211" s="97"/>
      <c r="IC211" s="97"/>
      <c r="ID211" s="97"/>
      <c r="IE211" s="97"/>
      <c r="IF211" s="97"/>
      <c r="IG211" s="97"/>
      <c r="IH211" s="97"/>
      <c r="II211" s="97"/>
      <c r="IJ211" s="97"/>
    </row>
    <row r="212" spans="1:244" ht="18" customHeight="1">
      <c r="A212" s="229" t="s">
        <v>713</v>
      </c>
      <c r="B212" s="230" t="s">
        <v>422</v>
      </c>
      <c r="C212" s="231" t="s">
        <v>423</v>
      </c>
      <c r="D212" s="231"/>
      <c r="E212" s="232"/>
      <c r="F212" s="233"/>
      <c r="G212" s="234" t="s">
        <v>318</v>
      </c>
      <c r="H212" s="234" t="s">
        <v>978</v>
      </c>
      <c r="I212" s="233" t="s">
        <v>682</v>
      </c>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c r="CN212" s="97"/>
      <c r="CO212" s="97"/>
      <c r="CP212" s="97"/>
      <c r="CQ212" s="97"/>
      <c r="CR212" s="97"/>
      <c r="CS212" s="97"/>
      <c r="CT212" s="97"/>
      <c r="CU212" s="97"/>
      <c r="CV212" s="97"/>
      <c r="CW212" s="97"/>
      <c r="CX212" s="97"/>
      <c r="CY212" s="97"/>
      <c r="CZ212" s="97"/>
      <c r="DA212" s="97"/>
      <c r="DB212" s="97"/>
      <c r="DC212" s="97"/>
      <c r="DD212" s="97"/>
      <c r="DE212" s="97"/>
      <c r="DF212" s="97"/>
      <c r="DG212" s="97"/>
      <c r="DH212" s="97"/>
      <c r="DI212" s="97"/>
      <c r="DJ212" s="97"/>
      <c r="DK212" s="97"/>
      <c r="DL212" s="97"/>
      <c r="DM212" s="97"/>
      <c r="DN212" s="97"/>
      <c r="DO212" s="97"/>
      <c r="DP212" s="97"/>
      <c r="DQ212" s="97"/>
      <c r="DR212" s="97"/>
      <c r="DS212" s="97"/>
      <c r="DT212" s="97"/>
      <c r="DU212" s="97"/>
      <c r="DV212" s="97"/>
      <c r="DW212" s="97"/>
      <c r="DX212" s="97"/>
      <c r="DY212" s="97"/>
      <c r="DZ212" s="97"/>
      <c r="EA212" s="97"/>
      <c r="EB212" s="97"/>
      <c r="EC212" s="97"/>
      <c r="ED212" s="97"/>
      <c r="EE212" s="97"/>
      <c r="EF212" s="97"/>
      <c r="EG212" s="97"/>
      <c r="EH212" s="97"/>
      <c r="EI212" s="97"/>
      <c r="EJ212" s="97"/>
      <c r="EK212" s="97"/>
      <c r="EL212" s="97"/>
      <c r="EM212" s="97"/>
      <c r="EN212" s="97"/>
      <c r="EO212" s="97"/>
      <c r="EP212" s="97"/>
      <c r="EQ212" s="97"/>
      <c r="ER212" s="97"/>
      <c r="ES212" s="97"/>
      <c r="ET212" s="97"/>
      <c r="EU212" s="97"/>
      <c r="EV212" s="97"/>
      <c r="EW212" s="97"/>
      <c r="EX212" s="97"/>
      <c r="EY212" s="97"/>
      <c r="EZ212" s="97"/>
      <c r="FA212" s="97"/>
      <c r="FB212" s="97"/>
      <c r="FC212" s="97"/>
      <c r="FD212" s="97"/>
      <c r="FE212" s="97"/>
      <c r="FF212" s="97"/>
      <c r="FG212" s="97"/>
      <c r="FH212" s="97"/>
      <c r="FI212" s="97"/>
      <c r="FJ212" s="97"/>
      <c r="FK212" s="97"/>
      <c r="FL212" s="97"/>
      <c r="FM212" s="97"/>
      <c r="FN212" s="97"/>
      <c r="FO212" s="97"/>
      <c r="FP212" s="97"/>
      <c r="FQ212" s="97"/>
      <c r="FR212" s="97"/>
      <c r="FS212" s="97"/>
      <c r="FT212" s="97"/>
      <c r="FU212" s="97"/>
      <c r="FV212" s="97"/>
      <c r="FW212" s="97"/>
      <c r="FX212" s="97"/>
      <c r="FY212" s="97"/>
      <c r="FZ212" s="97"/>
      <c r="GA212" s="97"/>
      <c r="GB212" s="97"/>
      <c r="GC212" s="97"/>
      <c r="GD212" s="97"/>
      <c r="GE212" s="97"/>
      <c r="GF212" s="97"/>
      <c r="GG212" s="97"/>
      <c r="GH212" s="97"/>
      <c r="GI212" s="97"/>
      <c r="GJ212" s="97"/>
      <c r="GK212" s="97"/>
      <c r="GL212" s="97"/>
      <c r="GM212" s="97"/>
      <c r="GN212" s="97"/>
      <c r="GO212" s="97"/>
      <c r="GP212" s="97"/>
      <c r="GQ212" s="97"/>
      <c r="GR212" s="97"/>
      <c r="GS212" s="97"/>
      <c r="GT212" s="97"/>
      <c r="GU212" s="97"/>
      <c r="GV212" s="97"/>
      <c r="GW212" s="97"/>
      <c r="GX212" s="97"/>
      <c r="GY212" s="97"/>
      <c r="GZ212" s="97"/>
      <c r="HA212" s="97"/>
      <c r="HB212" s="97"/>
      <c r="HC212" s="97"/>
      <c r="HD212" s="97"/>
      <c r="HE212" s="97"/>
      <c r="HF212" s="97"/>
      <c r="HG212" s="97"/>
      <c r="HH212" s="97"/>
      <c r="HI212" s="97"/>
      <c r="HJ212" s="97"/>
      <c r="HK212" s="97"/>
      <c r="HL212" s="97"/>
      <c r="HM212" s="97"/>
      <c r="HN212" s="97"/>
      <c r="HO212" s="97"/>
      <c r="HP212" s="97"/>
      <c r="HQ212" s="97"/>
      <c r="HR212" s="97"/>
      <c r="HS212" s="97"/>
      <c r="HT212" s="97"/>
      <c r="HU212" s="97"/>
      <c r="HV212" s="97"/>
      <c r="HW212" s="97"/>
      <c r="HX212" s="97"/>
      <c r="HY212" s="97"/>
      <c r="HZ212" s="97"/>
      <c r="IA212" s="97"/>
      <c r="IB212" s="97"/>
      <c r="IC212" s="97"/>
      <c r="ID212" s="97"/>
      <c r="IE212" s="97"/>
      <c r="IF212" s="97"/>
      <c r="IG212" s="97"/>
      <c r="IH212" s="97"/>
      <c r="II212" s="97"/>
      <c r="IJ212" s="97"/>
    </row>
    <row r="213" spans="1:244" ht="18" customHeight="1">
      <c r="A213" s="229" t="s">
        <v>713</v>
      </c>
      <c r="B213" s="230" t="s">
        <v>422</v>
      </c>
      <c r="C213" s="231" t="s">
        <v>423</v>
      </c>
      <c r="D213" s="231"/>
      <c r="E213" s="232"/>
      <c r="F213" s="233" t="s">
        <v>321</v>
      </c>
      <c r="G213" s="234" t="s">
        <v>755</v>
      </c>
      <c r="H213" s="234" t="s">
        <v>979</v>
      </c>
      <c r="I213" s="233" t="s">
        <v>980</v>
      </c>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c r="CN213" s="97"/>
      <c r="CO213" s="97"/>
      <c r="CP213" s="97"/>
      <c r="CQ213" s="97"/>
      <c r="CR213" s="97"/>
      <c r="CS213" s="97"/>
      <c r="CT213" s="97"/>
      <c r="CU213" s="97"/>
      <c r="CV213" s="97"/>
      <c r="CW213" s="97"/>
      <c r="CX213" s="97"/>
      <c r="CY213" s="97"/>
      <c r="CZ213" s="97"/>
      <c r="DA213" s="97"/>
      <c r="DB213" s="97"/>
      <c r="DC213" s="97"/>
      <c r="DD213" s="97"/>
      <c r="DE213" s="97"/>
      <c r="DF213" s="97"/>
      <c r="DG213" s="97"/>
      <c r="DH213" s="97"/>
      <c r="DI213" s="97"/>
      <c r="DJ213" s="97"/>
      <c r="DK213" s="97"/>
      <c r="DL213" s="97"/>
      <c r="DM213" s="97"/>
      <c r="DN213" s="97"/>
      <c r="DO213" s="97"/>
      <c r="DP213" s="97"/>
      <c r="DQ213" s="97"/>
      <c r="DR213" s="97"/>
      <c r="DS213" s="97"/>
      <c r="DT213" s="97"/>
      <c r="DU213" s="97"/>
      <c r="DV213" s="97"/>
      <c r="DW213" s="97"/>
      <c r="DX213" s="97"/>
      <c r="DY213" s="97"/>
      <c r="DZ213" s="97"/>
      <c r="EA213" s="97"/>
      <c r="EB213" s="97"/>
      <c r="EC213" s="97"/>
      <c r="ED213" s="97"/>
      <c r="EE213" s="97"/>
      <c r="EF213" s="97"/>
      <c r="EG213" s="97"/>
      <c r="EH213" s="97"/>
      <c r="EI213" s="97"/>
      <c r="EJ213" s="97"/>
      <c r="EK213" s="97"/>
      <c r="EL213" s="97"/>
      <c r="EM213" s="97"/>
      <c r="EN213" s="97"/>
      <c r="EO213" s="97"/>
      <c r="EP213" s="97"/>
      <c r="EQ213" s="97"/>
      <c r="ER213" s="97"/>
      <c r="ES213" s="97"/>
      <c r="ET213" s="97"/>
      <c r="EU213" s="97"/>
      <c r="EV213" s="97"/>
      <c r="EW213" s="97"/>
      <c r="EX213" s="97"/>
      <c r="EY213" s="97"/>
      <c r="EZ213" s="97"/>
      <c r="FA213" s="97"/>
      <c r="FB213" s="97"/>
      <c r="FC213" s="97"/>
      <c r="FD213" s="97"/>
      <c r="FE213" s="97"/>
      <c r="FF213" s="97"/>
      <c r="FG213" s="97"/>
      <c r="FH213" s="97"/>
      <c r="FI213" s="97"/>
      <c r="FJ213" s="97"/>
      <c r="FK213" s="97"/>
      <c r="FL213" s="97"/>
      <c r="FM213" s="97"/>
      <c r="FN213" s="97"/>
      <c r="FO213" s="97"/>
      <c r="FP213" s="97"/>
      <c r="FQ213" s="97"/>
      <c r="FR213" s="97"/>
      <c r="FS213" s="97"/>
      <c r="FT213" s="97"/>
      <c r="FU213" s="97"/>
      <c r="FV213" s="97"/>
      <c r="FW213" s="97"/>
      <c r="FX213" s="97"/>
      <c r="FY213" s="97"/>
      <c r="FZ213" s="97"/>
      <c r="GA213" s="97"/>
      <c r="GB213" s="97"/>
      <c r="GC213" s="97"/>
      <c r="GD213" s="97"/>
      <c r="GE213" s="97"/>
      <c r="GF213" s="97"/>
      <c r="GG213" s="97"/>
      <c r="GH213" s="97"/>
      <c r="GI213" s="97"/>
      <c r="GJ213" s="97"/>
      <c r="GK213" s="97"/>
      <c r="GL213" s="97"/>
      <c r="GM213" s="97"/>
      <c r="GN213" s="97"/>
      <c r="GO213" s="97"/>
      <c r="GP213" s="97"/>
      <c r="GQ213" s="97"/>
      <c r="GR213" s="97"/>
      <c r="GS213" s="97"/>
      <c r="GT213" s="97"/>
      <c r="GU213" s="97"/>
      <c r="GV213" s="97"/>
      <c r="GW213" s="97"/>
      <c r="GX213" s="97"/>
      <c r="GY213" s="97"/>
      <c r="GZ213" s="97"/>
      <c r="HA213" s="97"/>
      <c r="HB213" s="97"/>
      <c r="HC213" s="97"/>
      <c r="HD213" s="97"/>
      <c r="HE213" s="97"/>
      <c r="HF213" s="97"/>
      <c r="HG213" s="97"/>
      <c r="HH213" s="97"/>
      <c r="HI213" s="97"/>
      <c r="HJ213" s="97"/>
      <c r="HK213" s="97"/>
      <c r="HL213" s="97"/>
      <c r="HM213" s="97"/>
      <c r="HN213" s="97"/>
      <c r="HO213" s="97"/>
      <c r="HP213" s="97"/>
      <c r="HQ213" s="97"/>
      <c r="HR213" s="97"/>
      <c r="HS213" s="97"/>
      <c r="HT213" s="97"/>
      <c r="HU213" s="97"/>
      <c r="HV213" s="97"/>
      <c r="HW213" s="97"/>
      <c r="HX213" s="97"/>
      <c r="HY213" s="97"/>
      <c r="HZ213" s="97"/>
      <c r="IA213" s="97"/>
      <c r="IB213" s="97"/>
      <c r="IC213" s="97"/>
      <c r="ID213" s="97"/>
      <c r="IE213" s="97"/>
      <c r="IF213" s="97"/>
      <c r="IG213" s="97"/>
      <c r="IH213" s="97"/>
      <c r="II213" s="97"/>
      <c r="IJ213" s="97"/>
    </row>
    <row r="214" spans="1:244" ht="18" customHeight="1">
      <c r="A214" s="229" t="s">
        <v>713</v>
      </c>
      <c r="B214" s="230" t="s">
        <v>422</v>
      </c>
      <c r="C214" s="231" t="s">
        <v>423</v>
      </c>
      <c r="D214" s="231"/>
      <c r="E214" s="232"/>
      <c r="F214" s="233" t="s">
        <v>327</v>
      </c>
      <c r="G214" s="234" t="s">
        <v>327</v>
      </c>
      <c r="H214" s="234" t="s">
        <v>710</v>
      </c>
      <c r="I214" s="233" t="s">
        <v>677</v>
      </c>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c r="DM214" s="97"/>
      <c r="DN214" s="97"/>
      <c r="DO214" s="97"/>
      <c r="DP214" s="97"/>
      <c r="DQ214" s="97"/>
      <c r="DR214" s="97"/>
      <c r="DS214" s="97"/>
      <c r="DT214" s="97"/>
      <c r="DU214" s="97"/>
      <c r="DV214" s="97"/>
      <c r="DW214" s="97"/>
      <c r="DX214" s="97"/>
      <c r="DY214" s="97"/>
      <c r="DZ214" s="97"/>
      <c r="EA214" s="97"/>
      <c r="EB214" s="97"/>
      <c r="EC214" s="97"/>
      <c r="ED214" s="97"/>
      <c r="EE214" s="97"/>
      <c r="EF214" s="97"/>
      <c r="EG214" s="97"/>
      <c r="EH214" s="97"/>
      <c r="EI214" s="97"/>
      <c r="EJ214" s="97"/>
      <c r="EK214" s="97"/>
      <c r="EL214" s="97"/>
      <c r="EM214" s="97"/>
      <c r="EN214" s="97"/>
      <c r="EO214" s="97"/>
      <c r="EP214" s="97"/>
      <c r="EQ214" s="97"/>
      <c r="ER214" s="97"/>
      <c r="ES214" s="97"/>
      <c r="ET214" s="97"/>
      <c r="EU214" s="97"/>
      <c r="EV214" s="97"/>
      <c r="EW214" s="97"/>
      <c r="EX214" s="97"/>
      <c r="EY214" s="97"/>
      <c r="EZ214" s="97"/>
      <c r="FA214" s="97"/>
      <c r="FB214" s="97"/>
      <c r="FC214" s="97"/>
      <c r="FD214" s="97"/>
      <c r="FE214" s="97"/>
      <c r="FF214" s="97"/>
      <c r="FG214" s="97"/>
      <c r="FH214" s="97"/>
      <c r="FI214" s="97"/>
      <c r="FJ214" s="97"/>
      <c r="FK214" s="97"/>
      <c r="FL214" s="97"/>
      <c r="FM214" s="97"/>
      <c r="FN214" s="97"/>
      <c r="FO214" s="97"/>
      <c r="FP214" s="97"/>
      <c r="FQ214" s="97"/>
      <c r="FR214" s="97"/>
      <c r="FS214" s="97"/>
      <c r="FT214" s="97"/>
      <c r="FU214" s="97"/>
      <c r="FV214" s="97"/>
      <c r="FW214" s="97"/>
      <c r="FX214" s="97"/>
      <c r="FY214" s="97"/>
      <c r="FZ214" s="97"/>
      <c r="GA214" s="97"/>
      <c r="GB214" s="97"/>
      <c r="GC214" s="97"/>
      <c r="GD214" s="97"/>
      <c r="GE214" s="97"/>
      <c r="GF214" s="97"/>
      <c r="GG214" s="97"/>
      <c r="GH214" s="97"/>
      <c r="GI214" s="97"/>
      <c r="GJ214" s="97"/>
      <c r="GK214" s="97"/>
      <c r="GL214" s="97"/>
      <c r="GM214" s="97"/>
      <c r="GN214" s="97"/>
      <c r="GO214" s="97"/>
      <c r="GP214" s="97"/>
      <c r="GQ214" s="97"/>
      <c r="GR214" s="97"/>
      <c r="GS214" s="97"/>
      <c r="GT214" s="97"/>
      <c r="GU214" s="97"/>
      <c r="GV214" s="97"/>
      <c r="GW214" s="97"/>
      <c r="GX214" s="97"/>
      <c r="GY214" s="97"/>
      <c r="GZ214" s="97"/>
      <c r="HA214" s="97"/>
      <c r="HB214" s="97"/>
      <c r="HC214" s="97"/>
      <c r="HD214" s="97"/>
      <c r="HE214" s="97"/>
      <c r="HF214" s="97"/>
      <c r="HG214" s="97"/>
      <c r="HH214" s="97"/>
      <c r="HI214" s="97"/>
      <c r="HJ214" s="97"/>
      <c r="HK214" s="97"/>
      <c r="HL214" s="97"/>
      <c r="HM214" s="97"/>
      <c r="HN214" s="97"/>
      <c r="HO214" s="97"/>
      <c r="HP214" s="97"/>
      <c r="HQ214" s="97"/>
      <c r="HR214" s="97"/>
      <c r="HS214" s="97"/>
      <c r="HT214" s="97"/>
      <c r="HU214" s="97"/>
      <c r="HV214" s="97"/>
      <c r="HW214" s="97"/>
      <c r="HX214" s="97"/>
      <c r="HY214" s="97"/>
      <c r="HZ214" s="97"/>
      <c r="IA214" s="97"/>
      <c r="IB214" s="97"/>
      <c r="IC214" s="97"/>
      <c r="ID214" s="97"/>
      <c r="IE214" s="97"/>
      <c r="IF214" s="97"/>
      <c r="IG214" s="97"/>
      <c r="IH214" s="97"/>
      <c r="II214" s="97"/>
      <c r="IJ214" s="97"/>
    </row>
    <row r="215" spans="1:244" ht="18" customHeight="1">
      <c r="A215" s="229" t="s">
        <v>713</v>
      </c>
      <c r="B215" s="230" t="s">
        <v>422</v>
      </c>
      <c r="C215" s="231" t="s">
        <v>423</v>
      </c>
      <c r="D215" s="231"/>
      <c r="E215" s="232" t="s">
        <v>981</v>
      </c>
      <c r="F215" s="233" t="s">
        <v>715</v>
      </c>
      <c r="G215" s="234" t="s">
        <v>715</v>
      </c>
      <c r="H215" s="234" t="s">
        <v>982</v>
      </c>
      <c r="I215" s="233" t="s">
        <v>983</v>
      </c>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c r="DM215" s="97"/>
      <c r="DN215" s="97"/>
      <c r="DO215" s="97"/>
      <c r="DP215" s="97"/>
      <c r="DQ215" s="97"/>
      <c r="DR215" s="97"/>
      <c r="DS215" s="97"/>
      <c r="DT215" s="97"/>
      <c r="DU215" s="97"/>
      <c r="DV215" s="97"/>
      <c r="DW215" s="97"/>
      <c r="DX215" s="97"/>
      <c r="DY215" s="97"/>
      <c r="DZ215" s="97"/>
      <c r="EA215" s="97"/>
      <c r="EB215" s="97"/>
      <c r="EC215" s="97"/>
      <c r="ED215" s="97"/>
      <c r="EE215" s="97"/>
      <c r="EF215" s="97"/>
      <c r="EG215" s="97"/>
      <c r="EH215" s="97"/>
      <c r="EI215" s="97"/>
      <c r="EJ215" s="97"/>
      <c r="EK215" s="97"/>
      <c r="EL215" s="97"/>
      <c r="EM215" s="97"/>
      <c r="EN215" s="97"/>
      <c r="EO215" s="97"/>
      <c r="EP215" s="97"/>
      <c r="EQ215" s="97"/>
      <c r="ER215" s="97"/>
      <c r="ES215" s="97"/>
      <c r="ET215" s="97"/>
      <c r="EU215" s="97"/>
      <c r="EV215" s="97"/>
      <c r="EW215" s="97"/>
      <c r="EX215" s="97"/>
      <c r="EY215" s="97"/>
      <c r="EZ215" s="97"/>
      <c r="FA215" s="97"/>
      <c r="FB215" s="97"/>
      <c r="FC215" s="97"/>
      <c r="FD215" s="97"/>
      <c r="FE215" s="97"/>
      <c r="FF215" s="97"/>
      <c r="FG215" s="97"/>
      <c r="FH215" s="97"/>
      <c r="FI215" s="97"/>
      <c r="FJ215" s="97"/>
      <c r="FK215" s="97"/>
      <c r="FL215" s="97"/>
      <c r="FM215" s="97"/>
      <c r="FN215" s="97"/>
      <c r="FO215" s="97"/>
      <c r="FP215" s="97"/>
      <c r="FQ215" s="97"/>
      <c r="FR215" s="97"/>
      <c r="FS215" s="97"/>
      <c r="FT215" s="97"/>
      <c r="FU215" s="97"/>
      <c r="FV215" s="97"/>
      <c r="FW215" s="97"/>
      <c r="FX215" s="97"/>
      <c r="FY215" s="97"/>
      <c r="FZ215" s="97"/>
      <c r="GA215" s="97"/>
      <c r="GB215" s="97"/>
      <c r="GC215" s="97"/>
      <c r="GD215" s="97"/>
      <c r="GE215" s="97"/>
      <c r="GF215" s="97"/>
      <c r="GG215" s="97"/>
      <c r="GH215" s="97"/>
      <c r="GI215" s="97"/>
      <c r="GJ215" s="97"/>
      <c r="GK215" s="97"/>
      <c r="GL215" s="97"/>
      <c r="GM215" s="97"/>
      <c r="GN215" s="97"/>
      <c r="GO215" s="97"/>
      <c r="GP215" s="97"/>
      <c r="GQ215" s="97"/>
      <c r="GR215" s="97"/>
      <c r="GS215" s="97"/>
      <c r="GT215" s="97"/>
      <c r="GU215" s="97"/>
      <c r="GV215" s="97"/>
      <c r="GW215" s="97"/>
      <c r="GX215" s="97"/>
      <c r="GY215" s="97"/>
      <c r="GZ215" s="97"/>
      <c r="HA215" s="97"/>
      <c r="HB215" s="97"/>
      <c r="HC215" s="97"/>
      <c r="HD215" s="97"/>
      <c r="HE215" s="97"/>
      <c r="HF215" s="97"/>
      <c r="HG215" s="97"/>
      <c r="HH215" s="97"/>
      <c r="HI215" s="97"/>
      <c r="HJ215" s="97"/>
      <c r="HK215" s="97"/>
      <c r="HL215" s="97"/>
      <c r="HM215" s="97"/>
      <c r="HN215" s="97"/>
      <c r="HO215" s="97"/>
      <c r="HP215" s="97"/>
      <c r="HQ215" s="97"/>
      <c r="HR215" s="97"/>
      <c r="HS215" s="97"/>
      <c r="HT215" s="97"/>
      <c r="HU215" s="97"/>
      <c r="HV215" s="97"/>
      <c r="HW215" s="97"/>
      <c r="HX215" s="97"/>
      <c r="HY215" s="97"/>
      <c r="HZ215" s="97"/>
      <c r="IA215" s="97"/>
      <c r="IB215" s="97"/>
      <c r="IC215" s="97"/>
      <c r="ID215" s="97"/>
      <c r="IE215" s="97"/>
      <c r="IF215" s="97"/>
      <c r="IG215" s="97"/>
      <c r="IH215" s="97"/>
      <c r="II215" s="97"/>
      <c r="IJ215" s="97"/>
    </row>
    <row r="216" spans="1:244" ht="18" customHeight="1">
      <c r="A216" s="229" t="s">
        <v>713</v>
      </c>
      <c r="B216" s="230" t="s">
        <v>422</v>
      </c>
      <c r="C216" s="231" t="s">
        <v>423</v>
      </c>
      <c r="D216" s="231"/>
      <c r="E216" s="232"/>
      <c r="F216" s="233" t="s">
        <v>315</v>
      </c>
      <c r="G216" s="234" t="s">
        <v>316</v>
      </c>
      <c r="H216" s="234" t="s">
        <v>984</v>
      </c>
      <c r="I216" s="233" t="s">
        <v>941</v>
      </c>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c r="DM216" s="97"/>
      <c r="DN216" s="97"/>
      <c r="DO216" s="97"/>
      <c r="DP216" s="97"/>
      <c r="DQ216" s="97"/>
      <c r="DR216" s="97"/>
      <c r="DS216" s="97"/>
      <c r="DT216" s="97"/>
      <c r="DU216" s="97"/>
      <c r="DV216" s="97"/>
      <c r="DW216" s="97"/>
      <c r="DX216" s="97"/>
      <c r="DY216" s="97"/>
      <c r="DZ216" s="97"/>
      <c r="EA216" s="97"/>
      <c r="EB216" s="97"/>
      <c r="EC216" s="97"/>
      <c r="ED216" s="97"/>
      <c r="EE216" s="97"/>
      <c r="EF216" s="97"/>
      <c r="EG216" s="97"/>
      <c r="EH216" s="97"/>
      <c r="EI216" s="97"/>
      <c r="EJ216" s="97"/>
      <c r="EK216" s="97"/>
      <c r="EL216" s="97"/>
      <c r="EM216" s="97"/>
      <c r="EN216" s="97"/>
      <c r="EO216" s="97"/>
      <c r="EP216" s="97"/>
      <c r="EQ216" s="97"/>
      <c r="ER216" s="97"/>
      <c r="ES216" s="97"/>
      <c r="ET216" s="97"/>
      <c r="EU216" s="97"/>
      <c r="EV216" s="97"/>
      <c r="EW216" s="97"/>
      <c r="EX216" s="97"/>
      <c r="EY216" s="97"/>
      <c r="EZ216" s="97"/>
      <c r="FA216" s="97"/>
      <c r="FB216" s="97"/>
      <c r="FC216" s="97"/>
      <c r="FD216" s="97"/>
      <c r="FE216" s="97"/>
      <c r="FF216" s="97"/>
      <c r="FG216" s="97"/>
      <c r="FH216" s="97"/>
      <c r="FI216" s="97"/>
      <c r="FJ216" s="97"/>
      <c r="FK216" s="97"/>
      <c r="FL216" s="97"/>
      <c r="FM216" s="97"/>
      <c r="FN216" s="97"/>
      <c r="FO216" s="97"/>
      <c r="FP216" s="97"/>
      <c r="FQ216" s="97"/>
      <c r="FR216" s="97"/>
      <c r="FS216" s="97"/>
      <c r="FT216" s="97"/>
      <c r="FU216" s="97"/>
      <c r="FV216" s="97"/>
      <c r="FW216" s="97"/>
      <c r="FX216" s="97"/>
      <c r="FY216" s="97"/>
      <c r="FZ216" s="97"/>
      <c r="GA216" s="97"/>
      <c r="GB216" s="97"/>
      <c r="GC216" s="97"/>
      <c r="GD216" s="97"/>
      <c r="GE216" s="97"/>
      <c r="GF216" s="97"/>
      <c r="GG216" s="97"/>
      <c r="GH216" s="97"/>
      <c r="GI216" s="97"/>
      <c r="GJ216" s="97"/>
      <c r="GK216" s="97"/>
      <c r="GL216" s="97"/>
      <c r="GM216" s="97"/>
      <c r="GN216" s="97"/>
      <c r="GO216" s="97"/>
      <c r="GP216" s="97"/>
      <c r="GQ216" s="97"/>
      <c r="GR216" s="97"/>
      <c r="GS216" s="97"/>
      <c r="GT216" s="97"/>
      <c r="GU216" s="97"/>
      <c r="GV216" s="97"/>
      <c r="GW216" s="97"/>
      <c r="GX216" s="97"/>
      <c r="GY216" s="97"/>
      <c r="GZ216" s="97"/>
      <c r="HA216" s="97"/>
      <c r="HB216" s="97"/>
      <c r="HC216" s="97"/>
      <c r="HD216" s="97"/>
      <c r="HE216" s="97"/>
      <c r="HF216" s="97"/>
      <c r="HG216" s="97"/>
      <c r="HH216" s="97"/>
      <c r="HI216" s="97"/>
      <c r="HJ216" s="97"/>
      <c r="HK216" s="97"/>
      <c r="HL216" s="97"/>
      <c r="HM216" s="97"/>
      <c r="HN216" s="97"/>
      <c r="HO216" s="97"/>
      <c r="HP216" s="97"/>
      <c r="HQ216" s="97"/>
      <c r="HR216" s="97"/>
      <c r="HS216" s="97"/>
      <c r="HT216" s="97"/>
      <c r="HU216" s="97"/>
      <c r="HV216" s="97"/>
      <c r="HW216" s="97"/>
      <c r="HX216" s="97"/>
      <c r="HY216" s="97"/>
      <c r="HZ216" s="97"/>
      <c r="IA216" s="97"/>
      <c r="IB216" s="97"/>
      <c r="IC216" s="97"/>
      <c r="ID216" s="97"/>
      <c r="IE216" s="97"/>
      <c r="IF216" s="97"/>
      <c r="IG216" s="97"/>
      <c r="IH216" s="97"/>
      <c r="II216" s="97"/>
      <c r="IJ216" s="97"/>
    </row>
    <row r="217" spans="1:244" ht="18" customHeight="1">
      <c r="A217" s="229" t="s">
        <v>713</v>
      </c>
      <c r="B217" s="230" t="s">
        <v>422</v>
      </c>
      <c r="C217" s="231" t="s">
        <v>423</v>
      </c>
      <c r="D217" s="231"/>
      <c r="E217" s="232"/>
      <c r="F217" s="233"/>
      <c r="G217" s="234" t="s">
        <v>316</v>
      </c>
      <c r="H217" s="234" t="s">
        <v>985</v>
      </c>
      <c r="I217" s="233" t="s">
        <v>986</v>
      </c>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c r="DM217" s="97"/>
      <c r="DN217" s="97"/>
      <c r="DO217" s="97"/>
      <c r="DP217" s="97"/>
      <c r="DQ217" s="97"/>
      <c r="DR217" s="97"/>
      <c r="DS217" s="97"/>
      <c r="DT217" s="97"/>
      <c r="DU217" s="97"/>
      <c r="DV217" s="97"/>
      <c r="DW217" s="97"/>
      <c r="DX217" s="97"/>
      <c r="DY217" s="97"/>
      <c r="DZ217" s="97"/>
      <c r="EA217" s="97"/>
      <c r="EB217" s="97"/>
      <c r="EC217" s="97"/>
      <c r="ED217" s="97"/>
      <c r="EE217" s="97"/>
      <c r="EF217" s="97"/>
      <c r="EG217" s="97"/>
      <c r="EH217" s="97"/>
      <c r="EI217" s="97"/>
      <c r="EJ217" s="97"/>
      <c r="EK217" s="97"/>
      <c r="EL217" s="97"/>
      <c r="EM217" s="97"/>
      <c r="EN217" s="97"/>
      <c r="EO217" s="97"/>
      <c r="EP217" s="97"/>
      <c r="EQ217" s="97"/>
      <c r="ER217" s="97"/>
      <c r="ES217" s="97"/>
      <c r="ET217" s="97"/>
      <c r="EU217" s="97"/>
      <c r="EV217" s="97"/>
      <c r="EW217" s="97"/>
      <c r="EX217" s="97"/>
      <c r="EY217" s="97"/>
      <c r="EZ217" s="97"/>
      <c r="FA217" s="97"/>
      <c r="FB217" s="97"/>
      <c r="FC217" s="97"/>
      <c r="FD217" s="97"/>
      <c r="FE217" s="97"/>
      <c r="FF217" s="97"/>
      <c r="FG217" s="97"/>
      <c r="FH217" s="97"/>
      <c r="FI217" s="97"/>
      <c r="FJ217" s="97"/>
      <c r="FK217" s="97"/>
      <c r="FL217" s="97"/>
      <c r="FM217" s="97"/>
      <c r="FN217" s="97"/>
      <c r="FO217" s="97"/>
      <c r="FP217" s="97"/>
      <c r="FQ217" s="97"/>
      <c r="FR217" s="97"/>
      <c r="FS217" s="97"/>
      <c r="FT217" s="97"/>
      <c r="FU217" s="97"/>
      <c r="FV217" s="97"/>
      <c r="FW217" s="97"/>
      <c r="FX217" s="97"/>
      <c r="FY217" s="97"/>
      <c r="FZ217" s="97"/>
      <c r="GA217" s="97"/>
      <c r="GB217" s="97"/>
      <c r="GC217" s="97"/>
      <c r="GD217" s="97"/>
      <c r="GE217" s="97"/>
      <c r="GF217" s="97"/>
      <c r="GG217" s="97"/>
      <c r="GH217" s="97"/>
      <c r="GI217" s="97"/>
      <c r="GJ217" s="97"/>
      <c r="GK217" s="97"/>
      <c r="GL217" s="97"/>
      <c r="GM217" s="97"/>
      <c r="GN217" s="97"/>
      <c r="GO217" s="97"/>
      <c r="GP217" s="97"/>
      <c r="GQ217" s="97"/>
      <c r="GR217" s="97"/>
      <c r="GS217" s="97"/>
      <c r="GT217" s="97"/>
      <c r="GU217" s="97"/>
      <c r="GV217" s="97"/>
      <c r="GW217" s="97"/>
      <c r="GX217" s="97"/>
      <c r="GY217" s="97"/>
      <c r="GZ217" s="97"/>
      <c r="HA217" s="97"/>
      <c r="HB217" s="97"/>
      <c r="HC217" s="97"/>
      <c r="HD217" s="97"/>
      <c r="HE217" s="97"/>
      <c r="HF217" s="97"/>
      <c r="HG217" s="97"/>
      <c r="HH217" s="97"/>
      <c r="HI217" s="97"/>
      <c r="HJ217" s="97"/>
      <c r="HK217" s="97"/>
      <c r="HL217" s="97"/>
      <c r="HM217" s="97"/>
      <c r="HN217" s="97"/>
      <c r="HO217" s="97"/>
      <c r="HP217" s="97"/>
      <c r="HQ217" s="97"/>
      <c r="HR217" s="97"/>
      <c r="HS217" s="97"/>
      <c r="HT217" s="97"/>
      <c r="HU217" s="97"/>
      <c r="HV217" s="97"/>
      <c r="HW217" s="97"/>
      <c r="HX217" s="97"/>
      <c r="HY217" s="97"/>
      <c r="HZ217" s="97"/>
      <c r="IA217" s="97"/>
      <c r="IB217" s="97"/>
      <c r="IC217" s="97"/>
      <c r="ID217" s="97"/>
      <c r="IE217" s="97"/>
      <c r="IF217" s="97"/>
      <c r="IG217" s="97"/>
      <c r="IH217" s="97"/>
      <c r="II217" s="97"/>
      <c r="IJ217" s="97"/>
    </row>
    <row r="218" spans="1:244" ht="18" customHeight="1">
      <c r="A218" s="229" t="s">
        <v>713</v>
      </c>
      <c r="B218" s="230" t="s">
        <v>422</v>
      </c>
      <c r="C218" s="231" t="s">
        <v>423</v>
      </c>
      <c r="D218" s="231"/>
      <c r="E218" s="232"/>
      <c r="F218" s="233"/>
      <c r="G218" s="234" t="s">
        <v>316</v>
      </c>
      <c r="H218" s="234" t="s">
        <v>987</v>
      </c>
      <c r="I218" s="233" t="s">
        <v>988</v>
      </c>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c r="DM218" s="97"/>
      <c r="DN218" s="97"/>
      <c r="DO218" s="97"/>
      <c r="DP218" s="97"/>
      <c r="DQ218" s="97"/>
      <c r="DR218" s="97"/>
      <c r="DS218" s="97"/>
      <c r="DT218" s="97"/>
      <c r="DU218" s="97"/>
      <c r="DV218" s="97"/>
      <c r="DW218" s="97"/>
      <c r="DX218" s="97"/>
      <c r="DY218" s="97"/>
      <c r="DZ218" s="97"/>
      <c r="EA218" s="97"/>
      <c r="EB218" s="97"/>
      <c r="EC218" s="97"/>
      <c r="ED218" s="97"/>
      <c r="EE218" s="97"/>
      <c r="EF218" s="97"/>
      <c r="EG218" s="97"/>
      <c r="EH218" s="97"/>
      <c r="EI218" s="97"/>
      <c r="EJ218" s="97"/>
      <c r="EK218" s="97"/>
      <c r="EL218" s="97"/>
      <c r="EM218" s="97"/>
      <c r="EN218" s="97"/>
      <c r="EO218" s="97"/>
      <c r="EP218" s="97"/>
      <c r="EQ218" s="97"/>
      <c r="ER218" s="97"/>
      <c r="ES218" s="97"/>
      <c r="ET218" s="97"/>
      <c r="EU218" s="97"/>
      <c r="EV218" s="97"/>
      <c r="EW218" s="97"/>
      <c r="EX218" s="97"/>
      <c r="EY218" s="97"/>
      <c r="EZ218" s="97"/>
      <c r="FA218" s="97"/>
      <c r="FB218" s="97"/>
      <c r="FC218" s="97"/>
      <c r="FD218" s="97"/>
      <c r="FE218" s="97"/>
      <c r="FF218" s="97"/>
      <c r="FG218" s="97"/>
      <c r="FH218" s="97"/>
      <c r="FI218" s="97"/>
      <c r="FJ218" s="97"/>
      <c r="FK218" s="97"/>
      <c r="FL218" s="97"/>
      <c r="FM218" s="97"/>
      <c r="FN218" s="97"/>
      <c r="FO218" s="97"/>
      <c r="FP218" s="97"/>
      <c r="FQ218" s="97"/>
      <c r="FR218" s="97"/>
      <c r="FS218" s="97"/>
      <c r="FT218" s="97"/>
      <c r="FU218" s="97"/>
      <c r="FV218" s="97"/>
      <c r="FW218" s="97"/>
      <c r="FX218" s="97"/>
      <c r="FY218" s="97"/>
      <c r="FZ218" s="97"/>
      <c r="GA218" s="97"/>
      <c r="GB218" s="97"/>
      <c r="GC218" s="97"/>
      <c r="GD218" s="97"/>
      <c r="GE218" s="97"/>
      <c r="GF218" s="97"/>
      <c r="GG218" s="97"/>
      <c r="GH218" s="97"/>
      <c r="GI218" s="97"/>
      <c r="GJ218" s="97"/>
      <c r="GK218" s="97"/>
      <c r="GL218" s="97"/>
      <c r="GM218" s="97"/>
      <c r="GN218" s="97"/>
      <c r="GO218" s="97"/>
      <c r="GP218" s="97"/>
      <c r="GQ218" s="97"/>
      <c r="GR218" s="97"/>
      <c r="GS218" s="97"/>
      <c r="GT218" s="97"/>
      <c r="GU218" s="97"/>
      <c r="GV218" s="97"/>
      <c r="GW218" s="97"/>
      <c r="GX218" s="97"/>
      <c r="GY218" s="97"/>
      <c r="GZ218" s="97"/>
      <c r="HA218" s="97"/>
      <c r="HB218" s="97"/>
      <c r="HC218" s="97"/>
      <c r="HD218" s="97"/>
      <c r="HE218" s="97"/>
      <c r="HF218" s="97"/>
      <c r="HG218" s="97"/>
      <c r="HH218" s="97"/>
      <c r="HI218" s="97"/>
      <c r="HJ218" s="97"/>
      <c r="HK218" s="97"/>
      <c r="HL218" s="97"/>
      <c r="HM218" s="97"/>
      <c r="HN218" s="97"/>
      <c r="HO218" s="97"/>
      <c r="HP218" s="97"/>
      <c r="HQ218" s="97"/>
      <c r="HR218" s="97"/>
      <c r="HS218" s="97"/>
      <c r="HT218" s="97"/>
      <c r="HU218" s="97"/>
      <c r="HV218" s="97"/>
      <c r="HW218" s="97"/>
      <c r="HX218" s="97"/>
      <c r="HY218" s="97"/>
      <c r="HZ218" s="97"/>
      <c r="IA218" s="97"/>
      <c r="IB218" s="97"/>
      <c r="IC218" s="97"/>
      <c r="ID218" s="97"/>
      <c r="IE218" s="97"/>
      <c r="IF218" s="97"/>
      <c r="IG218" s="97"/>
      <c r="IH218" s="97"/>
      <c r="II218" s="97"/>
      <c r="IJ218" s="97"/>
    </row>
    <row r="219" spans="1:244" ht="18" customHeight="1">
      <c r="A219" s="229" t="s">
        <v>713</v>
      </c>
      <c r="B219" s="230" t="s">
        <v>422</v>
      </c>
      <c r="C219" s="231" t="s">
        <v>423</v>
      </c>
      <c r="D219" s="231"/>
      <c r="E219" s="232"/>
      <c r="F219" s="233"/>
      <c r="G219" s="234" t="s">
        <v>316</v>
      </c>
      <c r="H219" s="234" t="s">
        <v>989</v>
      </c>
      <c r="I219" s="233" t="s">
        <v>990</v>
      </c>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c r="DM219" s="97"/>
      <c r="DN219" s="97"/>
      <c r="DO219" s="97"/>
      <c r="DP219" s="97"/>
      <c r="DQ219" s="97"/>
      <c r="DR219" s="97"/>
      <c r="DS219" s="97"/>
      <c r="DT219" s="97"/>
      <c r="DU219" s="97"/>
      <c r="DV219" s="97"/>
      <c r="DW219" s="97"/>
      <c r="DX219" s="97"/>
      <c r="DY219" s="97"/>
      <c r="DZ219" s="97"/>
      <c r="EA219" s="97"/>
      <c r="EB219" s="97"/>
      <c r="EC219" s="97"/>
      <c r="ED219" s="97"/>
      <c r="EE219" s="97"/>
      <c r="EF219" s="97"/>
      <c r="EG219" s="97"/>
      <c r="EH219" s="97"/>
      <c r="EI219" s="97"/>
      <c r="EJ219" s="97"/>
      <c r="EK219" s="97"/>
      <c r="EL219" s="97"/>
      <c r="EM219" s="97"/>
      <c r="EN219" s="97"/>
      <c r="EO219" s="97"/>
      <c r="EP219" s="97"/>
      <c r="EQ219" s="97"/>
      <c r="ER219" s="97"/>
      <c r="ES219" s="97"/>
      <c r="ET219" s="97"/>
      <c r="EU219" s="97"/>
      <c r="EV219" s="97"/>
      <c r="EW219" s="97"/>
      <c r="EX219" s="97"/>
      <c r="EY219" s="97"/>
      <c r="EZ219" s="97"/>
      <c r="FA219" s="97"/>
      <c r="FB219" s="97"/>
      <c r="FC219" s="97"/>
      <c r="FD219" s="97"/>
      <c r="FE219" s="97"/>
      <c r="FF219" s="97"/>
      <c r="FG219" s="97"/>
      <c r="FH219" s="97"/>
      <c r="FI219" s="97"/>
      <c r="FJ219" s="97"/>
      <c r="FK219" s="97"/>
      <c r="FL219" s="97"/>
      <c r="FM219" s="97"/>
      <c r="FN219" s="97"/>
      <c r="FO219" s="97"/>
      <c r="FP219" s="97"/>
      <c r="FQ219" s="97"/>
      <c r="FR219" s="97"/>
      <c r="FS219" s="97"/>
      <c r="FT219" s="97"/>
      <c r="FU219" s="97"/>
      <c r="FV219" s="97"/>
      <c r="FW219" s="97"/>
      <c r="FX219" s="97"/>
      <c r="FY219" s="97"/>
      <c r="FZ219" s="97"/>
      <c r="GA219" s="97"/>
      <c r="GB219" s="97"/>
      <c r="GC219" s="97"/>
      <c r="GD219" s="97"/>
      <c r="GE219" s="97"/>
      <c r="GF219" s="97"/>
      <c r="GG219" s="97"/>
      <c r="GH219" s="97"/>
      <c r="GI219" s="97"/>
      <c r="GJ219" s="97"/>
      <c r="GK219" s="97"/>
      <c r="GL219" s="97"/>
      <c r="GM219" s="97"/>
      <c r="GN219" s="97"/>
      <c r="GO219" s="97"/>
      <c r="GP219" s="97"/>
      <c r="GQ219" s="97"/>
      <c r="GR219" s="97"/>
      <c r="GS219" s="97"/>
      <c r="GT219" s="97"/>
      <c r="GU219" s="97"/>
      <c r="GV219" s="97"/>
      <c r="GW219" s="97"/>
      <c r="GX219" s="97"/>
      <c r="GY219" s="97"/>
      <c r="GZ219" s="97"/>
      <c r="HA219" s="97"/>
      <c r="HB219" s="97"/>
      <c r="HC219" s="97"/>
      <c r="HD219" s="97"/>
      <c r="HE219" s="97"/>
      <c r="HF219" s="97"/>
      <c r="HG219" s="97"/>
      <c r="HH219" s="97"/>
      <c r="HI219" s="97"/>
      <c r="HJ219" s="97"/>
      <c r="HK219" s="97"/>
      <c r="HL219" s="97"/>
      <c r="HM219" s="97"/>
      <c r="HN219" s="97"/>
      <c r="HO219" s="97"/>
      <c r="HP219" s="97"/>
      <c r="HQ219" s="97"/>
      <c r="HR219" s="97"/>
      <c r="HS219" s="97"/>
      <c r="HT219" s="97"/>
      <c r="HU219" s="97"/>
      <c r="HV219" s="97"/>
      <c r="HW219" s="97"/>
      <c r="HX219" s="97"/>
      <c r="HY219" s="97"/>
      <c r="HZ219" s="97"/>
      <c r="IA219" s="97"/>
      <c r="IB219" s="97"/>
      <c r="IC219" s="97"/>
      <c r="ID219" s="97"/>
      <c r="IE219" s="97"/>
      <c r="IF219" s="97"/>
      <c r="IG219" s="97"/>
      <c r="IH219" s="97"/>
      <c r="II219" s="97"/>
      <c r="IJ219" s="97"/>
    </row>
    <row r="220" spans="1:244" ht="18" customHeight="1">
      <c r="A220" s="229" t="s">
        <v>713</v>
      </c>
      <c r="B220" s="230" t="s">
        <v>422</v>
      </c>
      <c r="C220" s="231" t="s">
        <v>423</v>
      </c>
      <c r="D220" s="231"/>
      <c r="E220" s="232"/>
      <c r="F220" s="233"/>
      <c r="G220" s="234" t="s">
        <v>317</v>
      </c>
      <c r="H220" s="234" t="s">
        <v>991</v>
      </c>
      <c r="I220" s="233" t="s">
        <v>675</v>
      </c>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c r="CN220" s="97"/>
      <c r="CO220" s="97"/>
      <c r="CP220" s="97"/>
      <c r="CQ220" s="97"/>
      <c r="CR220" s="97"/>
      <c r="CS220" s="97"/>
      <c r="CT220" s="97"/>
      <c r="CU220" s="97"/>
      <c r="CV220" s="97"/>
      <c r="CW220" s="97"/>
      <c r="CX220" s="97"/>
      <c r="CY220" s="97"/>
      <c r="CZ220" s="97"/>
      <c r="DA220" s="97"/>
      <c r="DB220" s="97"/>
      <c r="DC220" s="97"/>
      <c r="DD220" s="97"/>
      <c r="DE220" s="97"/>
      <c r="DF220" s="97"/>
      <c r="DG220" s="97"/>
      <c r="DH220" s="97"/>
      <c r="DI220" s="97"/>
      <c r="DJ220" s="97"/>
      <c r="DK220" s="97"/>
      <c r="DL220" s="97"/>
      <c r="DM220" s="97"/>
      <c r="DN220" s="97"/>
      <c r="DO220" s="97"/>
      <c r="DP220" s="97"/>
      <c r="DQ220" s="97"/>
      <c r="DR220" s="97"/>
      <c r="DS220" s="97"/>
      <c r="DT220" s="97"/>
      <c r="DU220" s="97"/>
      <c r="DV220" s="97"/>
      <c r="DW220" s="97"/>
      <c r="DX220" s="97"/>
      <c r="DY220" s="97"/>
      <c r="DZ220" s="97"/>
      <c r="EA220" s="97"/>
      <c r="EB220" s="97"/>
      <c r="EC220" s="97"/>
      <c r="ED220" s="97"/>
      <c r="EE220" s="97"/>
      <c r="EF220" s="97"/>
      <c r="EG220" s="97"/>
      <c r="EH220" s="97"/>
      <c r="EI220" s="97"/>
      <c r="EJ220" s="97"/>
      <c r="EK220" s="97"/>
      <c r="EL220" s="97"/>
      <c r="EM220" s="97"/>
      <c r="EN220" s="97"/>
      <c r="EO220" s="97"/>
      <c r="EP220" s="97"/>
      <c r="EQ220" s="97"/>
      <c r="ER220" s="97"/>
      <c r="ES220" s="97"/>
      <c r="ET220" s="97"/>
      <c r="EU220" s="97"/>
      <c r="EV220" s="97"/>
      <c r="EW220" s="97"/>
      <c r="EX220" s="97"/>
      <c r="EY220" s="97"/>
      <c r="EZ220" s="97"/>
      <c r="FA220" s="97"/>
      <c r="FB220" s="97"/>
      <c r="FC220" s="97"/>
      <c r="FD220" s="97"/>
      <c r="FE220" s="97"/>
      <c r="FF220" s="97"/>
      <c r="FG220" s="97"/>
      <c r="FH220" s="97"/>
      <c r="FI220" s="97"/>
      <c r="FJ220" s="97"/>
      <c r="FK220" s="97"/>
      <c r="FL220" s="97"/>
      <c r="FM220" s="97"/>
      <c r="FN220" s="97"/>
      <c r="FO220" s="97"/>
      <c r="FP220" s="97"/>
      <c r="FQ220" s="97"/>
      <c r="FR220" s="97"/>
      <c r="FS220" s="97"/>
      <c r="FT220" s="97"/>
      <c r="FU220" s="97"/>
      <c r="FV220" s="97"/>
      <c r="FW220" s="97"/>
      <c r="FX220" s="97"/>
      <c r="FY220" s="97"/>
      <c r="FZ220" s="97"/>
      <c r="GA220" s="97"/>
      <c r="GB220" s="97"/>
      <c r="GC220" s="97"/>
      <c r="GD220" s="97"/>
      <c r="GE220" s="97"/>
      <c r="GF220" s="97"/>
      <c r="GG220" s="97"/>
      <c r="GH220" s="97"/>
      <c r="GI220" s="97"/>
      <c r="GJ220" s="97"/>
      <c r="GK220" s="97"/>
      <c r="GL220" s="97"/>
      <c r="GM220" s="97"/>
      <c r="GN220" s="97"/>
      <c r="GO220" s="97"/>
      <c r="GP220" s="97"/>
      <c r="GQ220" s="97"/>
      <c r="GR220" s="97"/>
      <c r="GS220" s="97"/>
      <c r="GT220" s="97"/>
      <c r="GU220" s="97"/>
      <c r="GV220" s="97"/>
      <c r="GW220" s="97"/>
      <c r="GX220" s="97"/>
      <c r="GY220" s="97"/>
      <c r="GZ220" s="97"/>
      <c r="HA220" s="97"/>
      <c r="HB220" s="97"/>
      <c r="HC220" s="97"/>
      <c r="HD220" s="97"/>
      <c r="HE220" s="97"/>
      <c r="HF220" s="97"/>
      <c r="HG220" s="97"/>
      <c r="HH220" s="97"/>
      <c r="HI220" s="97"/>
      <c r="HJ220" s="97"/>
      <c r="HK220" s="97"/>
      <c r="HL220" s="97"/>
      <c r="HM220" s="97"/>
      <c r="HN220" s="97"/>
      <c r="HO220" s="97"/>
      <c r="HP220" s="97"/>
      <c r="HQ220" s="97"/>
      <c r="HR220" s="97"/>
      <c r="HS220" s="97"/>
      <c r="HT220" s="97"/>
      <c r="HU220" s="97"/>
      <c r="HV220" s="97"/>
      <c r="HW220" s="97"/>
      <c r="HX220" s="97"/>
      <c r="HY220" s="97"/>
      <c r="HZ220" s="97"/>
      <c r="IA220" s="97"/>
      <c r="IB220" s="97"/>
      <c r="IC220" s="97"/>
      <c r="ID220" s="97"/>
      <c r="IE220" s="97"/>
      <c r="IF220" s="97"/>
      <c r="IG220" s="97"/>
      <c r="IH220" s="97"/>
      <c r="II220" s="97"/>
      <c r="IJ220" s="97"/>
    </row>
    <row r="221" spans="1:244" ht="18" customHeight="1">
      <c r="A221" s="229" t="s">
        <v>713</v>
      </c>
      <c r="B221" s="230" t="s">
        <v>422</v>
      </c>
      <c r="C221" s="231" t="s">
        <v>423</v>
      </c>
      <c r="D221" s="231"/>
      <c r="E221" s="232"/>
      <c r="F221" s="233"/>
      <c r="G221" s="234" t="s">
        <v>317</v>
      </c>
      <c r="H221" s="234" t="s">
        <v>992</v>
      </c>
      <c r="I221" s="233" t="s">
        <v>677</v>
      </c>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c r="CN221" s="97"/>
      <c r="CO221" s="97"/>
      <c r="CP221" s="97"/>
      <c r="CQ221" s="97"/>
      <c r="CR221" s="97"/>
      <c r="CS221" s="97"/>
      <c r="CT221" s="97"/>
      <c r="CU221" s="97"/>
      <c r="CV221" s="97"/>
      <c r="CW221" s="97"/>
      <c r="CX221" s="97"/>
      <c r="CY221" s="97"/>
      <c r="CZ221" s="97"/>
      <c r="DA221" s="97"/>
      <c r="DB221" s="97"/>
      <c r="DC221" s="97"/>
      <c r="DD221" s="97"/>
      <c r="DE221" s="97"/>
      <c r="DF221" s="97"/>
      <c r="DG221" s="97"/>
      <c r="DH221" s="97"/>
      <c r="DI221" s="97"/>
      <c r="DJ221" s="97"/>
      <c r="DK221" s="97"/>
      <c r="DL221" s="97"/>
      <c r="DM221" s="97"/>
      <c r="DN221" s="97"/>
      <c r="DO221" s="97"/>
      <c r="DP221" s="97"/>
      <c r="DQ221" s="97"/>
      <c r="DR221" s="97"/>
      <c r="DS221" s="97"/>
      <c r="DT221" s="97"/>
      <c r="DU221" s="97"/>
      <c r="DV221" s="97"/>
      <c r="DW221" s="97"/>
      <c r="DX221" s="97"/>
      <c r="DY221" s="97"/>
      <c r="DZ221" s="97"/>
      <c r="EA221" s="97"/>
      <c r="EB221" s="97"/>
      <c r="EC221" s="97"/>
      <c r="ED221" s="97"/>
      <c r="EE221" s="97"/>
      <c r="EF221" s="97"/>
      <c r="EG221" s="97"/>
      <c r="EH221" s="97"/>
      <c r="EI221" s="97"/>
      <c r="EJ221" s="97"/>
      <c r="EK221" s="97"/>
      <c r="EL221" s="97"/>
      <c r="EM221" s="97"/>
      <c r="EN221" s="97"/>
      <c r="EO221" s="97"/>
      <c r="EP221" s="97"/>
      <c r="EQ221" s="97"/>
      <c r="ER221" s="97"/>
      <c r="ES221" s="97"/>
      <c r="ET221" s="97"/>
      <c r="EU221" s="97"/>
      <c r="EV221" s="97"/>
      <c r="EW221" s="97"/>
      <c r="EX221" s="97"/>
      <c r="EY221" s="97"/>
      <c r="EZ221" s="97"/>
      <c r="FA221" s="97"/>
      <c r="FB221" s="97"/>
      <c r="FC221" s="97"/>
      <c r="FD221" s="97"/>
      <c r="FE221" s="97"/>
      <c r="FF221" s="97"/>
      <c r="FG221" s="97"/>
      <c r="FH221" s="97"/>
      <c r="FI221" s="97"/>
      <c r="FJ221" s="97"/>
      <c r="FK221" s="97"/>
      <c r="FL221" s="97"/>
      <c r="FM221" s="97"/>
      <c r="FN221" s="97"/>
      <c r="FO221" s="97"/>
      <c r="FP221" s="97"/>
      <c r="FQ221" s="97"/>
      <c r="FR221" s="97"/>
      <c r="FS221" s="97"/>
      <c r="FT221" s="97"/>
      <c r="FU221" s="97"/>
      <c r="FV221" s="97"/>
      <c r="FW221" s="97"/>
      <c r="FX221" s="97"/>
      <c r="FY221" s="97"/>
      <c r="FZ221" s="97"/>
      <c r="GA221" s="97"/>
      <c r="GB221" s="97"/>
      <c r="GC221" s="97"/>
      <c r="GD221" s="97"/>
      <c r="GE221" s="97"/>
      <c r="GF221" s="97"/>
      <c r="GG221" s="97"/>
      <c r="GH221" s="97"/>
      <c r="GI221" s="97"/>
      <c r="GJ221" s="97"/>
      <c r="GK221" s="97"/>
      <c r="GL221" s="97"/>
      <c r="GM221" s="97"/>
      <c r="GN221" s="97"/>
      <c r="GO221" s="97"/>
      <c r="GP221" s="97"/>
      <c r="GQ221" s="97"/>
      <c r="GR221" s="97"/>
      <c r="GS221" s="97"/>
      <c r="GT221" s="97"/>
      <c r="GU221" s="97"/>
      <c r="GV221" s="97"/>
      <c r="GW221" s="97"/>
      <c r="GX221" s="97"/>
      <c r="GY221" s="97"/>
      <c r="GZ221" s="97"/>
      <c r="HA221" s="97"/>
      <c r="HB221" s="97"/>
      <c r="HC221" s="97"/>
      <c r="HD221" s="97"/>
      <c r="HE221" s="97"/>
      <c r="HF221" s="97"/>
      <c r="HG221" s="97"/>
      <c r="HH221" s="97"/>
      <c r="HI221" s="97"/>
      <c r="HJ221" s="97"/>
      <c r="HK221" s="97"/>
      <c r="HL221" s="97"/>
      <c r="HM221" s="97"/>
      <c r="HN221" s="97"/>
      <c r="HO221" s="97"/>
      <c r="HP221" s="97"/>
      <c r="HQ221" s="97"/>
      <c r="HR221" s="97"/>
      <c r="HS221" s="97"/>
      <c r="HT221" s="97"/>
      <c r="HU221" s="97"/>
      <c r="HV221" s="97"/>
      <c r="HW221" s="97"/>
      <c r="HX221" s="97"/>
      <c r="HY221" s="97"/>
      <c r="HZ221" s="97"/>
      <c r="IA221" s="97"/>
      <c r="IB221" s="97"/>
      <c r="IC221" s="97"/>
      <c r="ID221" s="97"/>
      <c r="IE221" s="97"/>
      <c r="IF221" s="97"/>
      <c r="IG221" s="97"/>
      <c r="IH221" s="97"/>
      <c r="II221" s="97"/>
      <c r="IJ221" s="97"/>
    </row>
    <row r="222" spans="1:244" ht="18" customHeight="1">
      <c r="A222" s="229" t="s">
        <v>713</v>
      </c>
      <c r="B222" s="230" t="s">
        <v>422</v>
      </c>
      <c r="C222" s="231" t="s">
        <v>423</v>
      </c>
      <c r="D222" s="231"/>
      <c r="E222" s="232"/>
      <c r="F222" s="233"/>
      <c r="G222" s="234" t="s">
        <v>318</v>
      </c>
      <c r="H222" s="234" t="s">
        <v>993</v>
      </c>
      <c r="I222" s="233" t="s">
        <v>682</v>
      </c>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c r="CN222" s="97"/>
      <c r="CO222" s="97"/>
      <c r="CP222" s="97"/>
      <c r="CQ222" s="97"/>
      <c r="CR222" s="97"/>
      <c r="CS222" s="97"/>
      <c r="CT222" s="97"/>
      <c r="CU222" s="97"/>
      <c r="CV222" s="97"/>
      <c r="CW222" s="97"/>
      <c r="CX222" s="97"/>
      <c r="CY222" s="97"/>
      <c r="CZ222" s="97"/>
      <c r="DA222" s="97"/>
      <c r="DB222" s="97"/>
      <c r="DC222" s="97"/>
      <c r="DD222" s="97"/>
      <c r="DE222" s="97"/>
      <c r="DF222" s="97"/>
      <c r="DG222" s="97"/>
      <c r="DH222" s="97"/>
      <c r="DI222" s="97"/>
      <c r="DJ222" s="97"/>
      <c r="DK222" s="97"/>
      <c r="DL222" s="97"/>
      <c r="DM222" s="97"/>
      <c r="DN222" s="97"/>
      <c r="DO222" s="97"/>
      <c r="DP222" s="97"/>
      <c r="DQ222" s="97"/>
      <c r="DR222" s="97"/>
      <c r="DS222" s="97"/>
      <c r="DT222" s="97"/>
      <c r="DU222" s="97"/>
      <c r="DV222" s="97"/>
      <c r="DW222" s="97"/>
      <c r="DX222" s="97"/>
      <c r="DY222" s="97"/>
      <c r="DZ222" s="97"/>
      <c r="EA222" s="97"/>
      <c r="EB222" s="97"/>
      <c r="EC222" s="97"/>
      <c r="ED222" s="97"/>
      <c r="EE222" s="97"/>
      <c r="EF222" s="97"/>
      <c r="EG222" s="97"/>
      <c r="EH222" s="97"/>
      <c r="EI222" s="97"/>
      <c r="EJ222" s="97"/>
      <c r="EK222" s="97"/>
      <c r="EL222" s="97"/>
      <c r="EM222" s="97"/>
      <c r="EN222" s="97"/>
      <c r="EO222" s="97"/>
      <c r="EP222" s="97"/>
      <c r="EQ222" s="97"/>
      <c r="ER222" s="97"/>
      <c r="ES222" s="97"/>
      <c r="ET222" s="97"/>
      <c r="EU222" s="97"/>
      <c r="EV222" s="97"/>
      <c r="EW222" s="97"/>
      <c r="EX222" s="97"/>
      <c r="EY222" s="97"/>
      <c r="EZ222" s="97"/>
      <c r="FA222" s="97"/>
      <c r="FB222" s="97"/>
      <c r="FC222" s="97"/>
      <c r="FD222" s="97"/>
      <c r="FE222" s="97"/>
      <c r="FF222" s="97"/>
      <c r="FG222" s="97"/>
      <c r="FH222" s="97"/>
      <c r="FI222" s="97"/>
      <c r="FJ222" s="97"/>
      <c r="FK222" s="97"/>
      <c r="FL222" s="97"/>
      <c r="FM222" s="97"/>
      <c r="FN222" s="97"/>
      <c r="FO222" s="97"/>
      <c r="FP222" s="97"/>
      <c r="FQ222" s="97"/>
      <c r="FR222" s="97"/>
      <c r="FS222" s="97"/>
      <c r="FT222" s="97"/>
      <c r="FU222" s="97"/>
      <c r="FV222" s="97"/>
      <c r="FW222" s="97"/>
      <c r="FX222" s="97"/>
      <c r="FY222" s="97"/>
      <c r="FZ222" s="97"/>
      <c r="GA222" s="97"/>
      <c r="GB222" s="97"/>
      <c r="GC222" s="97"/>
      <c r="GD222" s="97"/>
      <c r="GE222" s="97"/>
      <c r="GF222" s="97"/>
      <c r="GG222" s="97"/>
      <c r="GH222" s="97"/>
      <c r="GI222" s="97"/>
      <c r="GJ222" s="97"/>
      <c r="GK222" s="97"/>
      <c r="GL222" s="97"/>
      <c r="GM222" s="97"/>
      <c r="GN222" s="97"/>
      <c r="GO222" s="97"/>
      <c r="GP222" s="97"/>
      <c r="GQ222" s="97"/>
      <c r="GR222" s="97"/>
      <c r="GS222" s="97"/>
      <c r="GT222" s="97"/>
      <c r="GU222" s="97"/>
      <c r="GV222" s="97"/>
      <c r="GW222" s="97"/>
      <c r="GX222" s="97"/>
      <c r="GY222" s="97"/>
      <c r="GZ222" s="97"/>
      <c r="HA222" s="97"/>
      <c r="HB222" s="97"/>
      <c r="HC222" s="97"/>
      <c r="HD222" s="97"/>
      <c r="HE222" s="97"/>
      <c r="HF222" s="97"/>
      <c r="HG222" s="97"/>
      <c r="HH222" s="97"/>
      <c r="HI222" s="97"/>
      <c r="HJ222" s="97"/>
      <c r="HK222" s="97"/>
      <c r="HL222" s="97"/>
      <c r="HM222" s="97"/>
      <c r="HN222" s="97"/>
      <c r="HO222" s="97"/>
      <c r="HP222" s="97"/>
      <c r="HQ222" s="97"/>
      <c r="HR222" s="97"/>
      <c r="HS222" s="97"/>
      <c r="HT222" s="97"/>
      <c r="HU222" s="97"/>
      <c r="HV222" s="97"/>
      <c r="HW222" s="97"/>
      <c r="HX222" s="97"/>
      <c r="HY222" s="97"/>
      <c r="HZ222" s="97"/>
      <c r="IA222" s="97"/>
      <c r="IB222" s="97"/>
      <c r="IC222" s="97"/>
      <c r="ID222" s="97"/>
      <c r="IE222" s="97"/>
      <c r="IF222" s="97"/>
      <c r="IG222" s="97"/>
      <c r="IH222" s="97"/>
      <c r="II222" s="97"/>
      <c r="IJ222" s="97"/>
    </row>
    <row r="223" spans="1:244" ht="18" customHeight="1">
      <c r="A223" s="229" t="s">
        <v>713</v>
      </c>
      <c r="B223" s="230" t="s">
        <v>422</v>
      </c>
      <c r="C223" s="231" t="s">
        <v>423</v>
      </c>
      <c r="D223" s="231"/>
      <c r="E223" s="232"/>
      <c r="F223" s="233" t="s">
        <v>321</v>
      </c>
      <c r="G223" s="234" t="s">
        <v>755</v>
      </c>
      <c r="H223" s="234" t="s">
        <v>994</v>
      </c>
      <c r="I223" s="233" t="s">
        <v>995</v>
      </c>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c r="CN223" s="97"/>
      <c r="CO223" s="97"/>
      <c r="CP223" s="97"/>
      <c r="CQ223" s="97"/>
      <c r="CR223" s="97"/>
      <c r="CS223" s="97"/>
      <c r="CT223" s="97"/>
      <c r="CU223" s="97"/>
      <c r="CV223" s="97"/>
      <c r="CW223" s="97"/>
      <c r="CX223" s="97"/>
      <c r="CY223" s="97"/>
      <c r="CZ223" s="97"/>
      <c r="DA223" s="97"/>
      <c r="DB223" s="97"/>
      <c r="DC223" s="97"/>
      <c r="DD223" s="97"/>
      <c r="DE223" s="97"/>
      <c r="DF223" s="97"/>
      <c r="DG223" s="97"/>
      <c r="DH223" s="97"/>
      <c r="DI223" s="97"/>
      <c r="DJ223" s="97"/>
      <c r="DK223" s="97"/>
      <c r="DL223" s="97"/>
      <c r="DM223" s="97"/>
      <c r="DN223" s="97"/>
      <c r="DO223" s="97"/>
      <c r="DP223" s="97"/>
      <c r="DQ223" s="97"/>
      <c r="DR223" s="97"/>
      <c r="DS223" s="97"/>
      <c r="DT223" s="97"/>
      <c r="DU223" s="97"/>
      <c r="DV223" s="97"/>
      <c r="DW223" s="97"/>
      <c r="DX223" s="97"/>
      <c r="DY223" s="97"/>
      <c r="DZ223" s="97"/>
      <c r="EA223" s="97"/>
      <c r="EB223" s="97"/>
      <c r="EC223" s="97"/>
      <c r="ED223" s="97"/>
      <c r="EE223" s="97"/>
      <c r="EF223" s="97"/>
      <c r="EG223" s="97"/>
      <c r="EH223" s="97"/>
      <c r="EI223" s="97"/>
      <c r="EJ223" s="97"/>
      <c r="EK223" s="97"/>
      <c r="EL223" s="97"/>
      <c r="EM223" s="97"/>
      <c r="EN223" s="97"/>
      <c r="EO223" s="97"/>
      <c r="EP223" s="97"/>
      <c r="EQ223" s="97"/>
      <c r="ER223" s="97"/>
      <c r="ES223" s="97"/>
      <c r="ET223" s="97"/>
      <c r="EU223" s="97"/>
      <c r="EV223" s="97"/>
      <c r="EW223" s="97"/>
      <c r="EX223" s="97"/>
      <c r="EY223" s="97"/>
      <c r="EZ223" s="97"/>
      <c r="FA223" s="97"/>
      <c r="FB223" s="97"/>
      <c r="FC223" s="97"/>
      <c r="FD223" s="97"/>
      <c r="FE223" s="97"/>
      <c r="FF223" s="97"/>
      <c r="FG223" s="97"/>
      <c r="FH223" s="97"/>
      <c r="FI223" s="97"/>
      <c r="FJ223" s="97"/>
      <c r="FK223" s="97"/>
      <c r="FL223" s="97"/>
      <c r="FM223" s="97"/>
      <c r="FN223" s="97"/>
      <c r="FO223" s="97"/>
      <c r="FP223" s="97"/>
      <c r="FQ223" s="97"/>
      <c r="FR223" s="97"/>
      <c r="FS223" s="97"/>
      <c r="FT223" s="97"/>
      <c r="FU223" s="97"/>
      <c r="FV223" s="97"/>
      <c r="FW223" s="97"/>
      <c r="FX223" s="97"/>
      <c r="FY223" s="97"/>
      <c r="FZ223" s="97"/>
      <c r="GA223" s="97"/>
      <c r="GB223" s="97"/>
      <c r="GC223" s="97"/>
      <c r="GD223" s="97"/>
      <c r="GE223" s="97"/>
      <c r="GF223" s="97"/>
      <c r="GG223" s="97"/>
      <c r="GH223" s="97"/>
      <c r="GI223" s="97"/>
      <c r="GJ223" s="97"/>
      <c r="GK223" s="97"/>
      <c r="GL223" s="97"/>
      <c r="GM223" s="97"/>
      <c r="GN223" s="97"/>
      <c r="GO223" s="97"/>
      <c r="GP223" s="97"/>
      <c r="GQ223" s="97"/>
      <c r="GR223" s="97"/>
      <c r="GS223" s="97"/>
      <c r="GT223" s="97"/>
      <c r="GU223" s="97"/>
      <c r="GV223" s="97"/>
      <c r="GW223" s="97"/>
      <c r="GX223" s="97"/>
      <c r="GY223" s="97"/>
      <c r="GZ223" s="97"/>
      <c r="HA223" s="97"/>
      <c r="HB223" s="97"/>
      <c r="HC223" s="97"/>
      <c r="HD223" s="97"/>
      <c r="HE223" s="97"/>
      <c r="HF223" s="97"/>
      <c r="HG223" s="97"/>
      <c r="HH223" s="97"/>
      <c r="HI223" s="97"/>
      <c r="HJ223" s="97"/>
      <c r="HK223" s="97"/>
      <c r="HL223" s="97"/>
      <c r="HM223" s="97"/>
      <c r="HN223" s="97"/>
      <c r="HO223" s="97"/>
      <c r="HP223" s="97"/>
      <c r="HQ223" s="97"/>
      <c r="HR223" s="97"/>
      <c r="HS223" s="97"/>
      <c r="HT223" s="97"/>
      <c r="HU223" s="97"/>
      <c r="HV223" s="97"/>
      <c r="HW223" s="97"/>
      <c r="HX223" s="97"/>
      <c r="HY223" s="97"/>
      <c r="HZ223" s="97"/>
      <c r="IA223" s="97"/>
      <c r="IB223" s="97"/>
      <c r="IC223" s="97"/>
      <c r="ID223" s="97"/>
      <c r="IE223" s="97"/>
      <c r="IF223" s="97"/>
      <c r="IG223" s="97"/>
      <c r="IH223" s="97"/>
      <c r="II223" s="97"/>
      <c r="IJ223" s="97"/>
    </row>
    <row r="224" spans="1:244" ht="18" customHeight="1">
      <c r="A224" s="229" t="s">
        <v>713</v>
      </c>
      <c r="B224" s="230" t="s">
        <v>422</v>
      </c>
      <c r="C224" s="231" t="s">
        <v>423</v>
      </c>
      <c r="D224" s="231"/>
      <c r="E224" s="232"/>
      <c r="F224" s="233" t="s">
        <v>327</v>
      </c>
      <c r="G224" s="234" t="s">
        <v>327</v>
      </c>
      <c r="H224" s="234" t="s">
        <v>878</v>
      </c>
      <c r="I224" s="233" t="s">
        <v>677</v>
      </c>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c r="DM224" s="97"/>
      <c r="DN224" s="97"/>
      <c r="DO224" s="97"/>
      <c r="DP224" s="97"/>
      <c r="DQ224" s="97"/>
      <c r="DR224" s="97"/>
      <c r="DS224" s="97"/>
      <c r="DT224" s="97"/>
      <c r="DU224" s="97"/>
      <c r="DV224" s="97"/>
      <c r="DW224" s="97"/>
      <c r="DX224" s="97"/>
      <c r="DY224" s="97"/>
      <c r="DZ224" s="97"/>
      <c r="EA224" s="97"/>
      <c r="EB224" s="97"/>
      <c r="EC224" s="97"/>
      <c r="ED224" s="97"/>
      <c r="EE224" s="97"/>
      <c r="EF224" s="97"/>
      <c r="EG224" s="97"/>
      <c r="EH224" s="97"/>
      <c r="EI224" s="97"/>
      <c r="EJ224" s="97"/>
      <c r="EK224" s="97"/>
      <c r="EL224" s="97"/>
      <c r="EM224" s="97"/>
      <c r="EN224" s="97"/>
      <c r="EO224" s="97"/>
      <c r="EP224" s="97"/>
      <c r="EQ224" s="97"/>
      <c r="ER224" s="97"/>
      <c r="ES224" s="97"/>
      <c r="ET224" s="97"/>
      <c r="EU224" s="97"/>
      <c r="EV224" s="97"/>
      <c r="EW224" s="97"/>
      <c r="EX224" s="97"/>
      <c r="EY224" s="97"/>
      <c r="EZ224" s="97"/>
      <c r="FA224" s="97"/>
      <c r="FB224" s="97"/>
      <c r="FC224" s="97"/>
      <c r="FD224" s="97"/>
      <c r="FE224" s="97"/>
      <c r="FF224" s="97"/>
      <c r="FG224" s="97"/>
      <c r="FH224" s="97"/>
      <c r="FI224" s="97"/>
      <c r="FJ224" s="97"/>
      <c r="FK224" s="97"/>
      <c r="FL224" s="97"/>
      <c r="FM224" s="97"/>
      <c r="FN224" s="97"/>
      <c r="FO224" s="97"/>
      <c r="FP224" s="97"/>
      <c r="FQ224" s="97"/>
      <c r="FR224" s="97"/>
      <c r="FS224" s="97"/>
      <c r="FT224" s="97"/>
      <c r="FU224" s="97"/>
      <c r="FV224" s="97"/>
      <c r="FW224" s="97"/>
      <c r="FX224" s="97"/>
      <c r="FY224" s="97"/>
      <c r="FZ224" s="97"/>
      <c r="GA224" s="97"/>
      <c r="GB224" s="97"/>
      <c r="GC224" s="97"/>
      <c r="GD224" s="97"/>
      <c r="GE224" s="97"/>
      <c r="GF224" s="97"/>
      <c r="GG224" s="97"/>
      <c r="GH224" s="97"/>
      <c r="GI224" s="97"/>
      <c r="GJ224" s="97"/>
      <c r="GK224" s="97"/>
      <c r="GL224" s="97"/>
      <c r="GM224" s="97"/>
      <c r="GN224" s="97"/>
      <c r="GO224" s="97"/>
      <c r="GP224" s="97"/>
      <c r="GQ224" s="97"/>
      <c r="GR224" s="97"/>
      <c r="GS224" s="97"/>
      <c r="GT224" s="97"/>
      <c r="GU224" s="97"/>
      <c r="GV224" s="97"/>
      <c r="GW224" s="97"/>
      <c r="GX224" s="97"/>
      <c r="GY224" s="97"/>
      <c r="GZ224" s="97"/>
      <c r="HA224" s="97"/>
      <c r="HB224" s="97"/>
      <c r="HC224" s="97"/>
      <c r="HD224" s="97"/>
      <c r="HE224" s="97"/>
      <c r="HF224" s="97"/>
      <c r="HG224" s="97"/>
      <c r="HH224" s="97"/>
      <c r="HI224" s="97"/>
      <c r="HJ224" s="97"/>
      <c r="HK224" s="97"/>
      <c r="HL224" s="97"/>
      <c r="HM224" s="97"/>
      <c r="HN224" s="97"/>
      <c r="HO224" s="97"/>
      <c r="HP224" s="97"/>
      <c r="HQ224" s="97"/>
      <c r="HR224" s="97"/>
      <c r="HS224" s="97"/>
      <c r="HT224" s="97"/>
      <c r="HU224" s="97"/>
      <c r="HV224" s="97"/>
      <c r="HW224" s="97"/>
      <c r="HX224" s="97"/>
      <c r="HY224" s="97"/>
      <c r="HZ224" s="97"/>
      <c r="IA224" s="97"/>
      <c r="IB224" s="97"/>
      <c r="IC224" s="97"/>
      <c r="ID224" s="97"/>
      <c r="IE224" s="97"/>
      <c r="IF224" s="97"/>
      <c r="IG224" s="97"/>
      <c r="IH224" s="97"/>
      <c r="II224" s="97"/>
      <c r="IJ224" s="97"/>
    </row>
    <row r="225" spans="1:244" ht="18" customHeight="1">
      <c r="A225" s="229" t="s">
        <v>713</v>
      </c>
      <c r="B225" s="230" t="s">
        <v>422</v>
      </c>
      <c r="C225" s="231" t="s">
        <v>423</v>
      </c>
      <c r="D225" s="231"/>
      <c r="E225" s="232" t="s">
        <v>651</v>
      </c>
      <c r="F225" s="233" t="s">
        <v>715</v>
      </c>
      <c r="G225" s="234" t="s">
        <v>715</v>
      </c>
      <c r="H225" s="234" t="s">
        <v>996</v>
      </c>
      <c r="I225" s="233" t="s">
        <v>997</v>
      </c>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7"/>
      <c r="DD225" s="97"/>
      <c r="DE225" s="97"/>
      <c r="DF225" s="97"/>
      <c r="DG225" s="97"/>
      <c r="DH225" s="97"/>
      <c r="DI225" s="97"/>
      <c r="DJ225" s="97"/>
      <c r="DK225" s="97"/>
      <c r="DL225" s="97"/>
      <c r="DM225" s="97"/>
      <c r="DN225" s="97"/>
      <c r="DO225" s="97"/>
      <c r="DP225" s="97"/>
      <c r="DQ225" s="97"/>
      <c r="DR225" s="97"/>
      <c r="DS225" s="97"/>
      <c r="DT225" s="97"/>
      <c r="DU225" s="97"/>
      <c r="DV225" s="97"/>
      <c r="DW225" s="97"/>
      <c r="DX225" s="97"/>
      <c r="DY225" s="97"/>
      <c r="DZ225" s="97"/>
      <c r="EA225" s="97"/>
      <c r="EB225" s="97"/>
      <c r="EC225" s="97"/>
      <c r="ED225" s="97"/>
      <c r="EE225" s="97"/>
      <c r="EF225" s="97"/>
      <c r="EG225" s="97"/>
      <c r="EH225" s="97"/>
      <c r="EI225" s="97"/>
      <c r="EJ225" s="97"/>
      <c r="EK225" s="97"/>
      <c r="EL225" s="97"/>
      <c r="EM225" s="97"/>
      <c r="EN225" s="97"/>
      <c r="EO225" s="97"/>
      <c r="EP225" s="97"/>
      <c r="EQ225" s="97"/>
      <c r="ER225" s="97"/>
      <c r="ES225" s="97"/>
      <c r="ET225" s="97"/>
      <c r="EU225" s="97"/>
      <c r="EV225" s="97"/>
      <c r="EW225" s="97"/>
      <c r="EX225" s="97"/>
      <c r="EY225" s="97"/>
      <c r="EZ225" s="97"/>
      <c r="FA225" s="97"/>
      <c r="FB225" s="97"/>
      <c r="FC225" s="97"/>
      <c r="FD225" s="97"/>
      <c r="FE225" s="97"/>
      <c r="FF225" s="97"/>
      <c r="FG225" s="97"/>
      <c r="FH225" s="97"/>
      <c r="FI225" s="97"/>
      <c r="FJ225" s="97"/>
      <c r="FK225" s="97"/>
      <c r="FL225" s="97"/>
      <c r="FM225" s="97"/>
      <c r="FN225" s="97"/>
      <c r="FO225" s="97"/>
      <c r="FP225" s="97"/>
      <c r="FQ225" s="97"/>
      <c r="FR225" s="97"/>
      <c r="FS225" s="97"/>
      <c r="FT225" s="97"/>
      <c r="FU225" s="97"/>
      <c r="FV225" s="97"/>
      <c r="FW225" s="97"/>
      <c r="FX225" s="97"/>
      <c r="FY225" s="97"/>
      <c r="FZ225" s="97"/>
      <c r="GA225" s="97"/>
      <c r="GB225" s="97"/>
      <c r="GC225" s="97"/>
      <c r="GD225" s="97"/>
      <c r="GE225" s="97"/>
      <c r="GF225" s="97"/>
      <c r="GG225" s="97"/>
      <c r="GH225" s="97"/>
      <c r="GI225" s="97"/>
      <c r="GJ225" s="97"/>
      <c r="GK225" s="97"/>
      <c r="GL225" s="97"/>
      <c r="GM225" s="97"/>
      <c r="GN225" s="97"/>
      <c r="GO225" s="97"/>
      <c r="GP225" s="97"/>
      <c r="GQ225" s="97"/>
      <c r="GR225" s="97"/>
      <c r="GS225" s="97"/>
      <c r="GT225" s="97"/>
      <c r="GU225" s="97"/>
      <c r="GV225" s="97"/>
      <c r="GW225" s="97"/>
      <c r="GX225" s="97"/>
      <c r="GY225" s="97"/>
      <c r="GZ225" s="97"/>
      <c r="HA225" s="97"/>
      <c r="HB225" s="97"/>
      <c r="HC225" s="97"/>
      <c r="HD225" s="97"/>
      <c r="HE225" s="97"/>
      <c r="HF225" s="97"/>
      <c r="HG225" s="97"/>
      <c r="HH225" s="97"/>
      <c r="HI225" s="97"/>
      <c r="HJ225" s="97"/>
      <c r="HK225" s="97"/>
      <c r="HL225" s="97"/>
      <c r="HM225" s="97"/>
      <c r="HN225" s="97"/>
      <c r="HO225" s="97"/>
      <c r="HP225" s="97"/>
      <c r="HQ225" s="97"/>
      <c r="HR225" s="97"/>
      <c r="HS225" s="97"/>
      <c r="HT225" s="97"/>
      <c r="HU225" s="97"/>
      <c r="HV225" s="97"/>
      <c r="HW225" s="97"/>
      <c r="HX225" s="97"/>
      <c r="HY225" s="97"/>
      <c r="HZ225" s="97"/>
      <c r="IA225" s="97"/>
      <c r="IB225" s="97"/>
      <c r="IC225" s="97"/>
      <c r="ID225" s="97"/>
      <c r="IE225" s="97"/>
      <c r="IF225" s="97"/>
      <c r="IG225" s="97"/>
      <c r="IH225" s="97"/>
      <c r="II225" s="97"/>
      <c r="IJ225" s="97"/>
    </row>
    <row r="226" spans="1:244" ht="18" customHeight="1">
      <c r="A226" s="229" t="s">
        <v>713</v>
      </c>
      <c r="B226" s="230" t="s">
        <v>422</v>
      </c>
      <c r="C226" s="231" t="s">
        <v>423</v>
      </c>
      <c r="D226" s="231"/>
      <c r="E226" s="232"/>
      <c r="F226" s="233" t="s">
        <v>315</v>
      </c>
      <c r="G226" s="234" t="s">
        <v>316</v>
      </c>
      <c r="H226" s="234" t="s">
        <v>998</v>
      </c>
      <c r="I226" s="233" t="s">
        <v>999</v>
      </c>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7"/>
      <c r="DD226" s="97"/>
      <c r="DE226" s="97"/>
      <c r="DF226" s="97"/>
      <c r="DG226" s="97"/>
      <c r="DH226" s="97"/>
      <c r="DI226" s="97"/>
      <c r="DJ226" s="97"/>
      <c r="DK226" s="97"/>
      <c r="DL226" s="97"/>
      <c r="DM226" s="97"/>
      <c r="DN226" s="97"/>
      <c r="DO226" s="97"/>
      <c r="DP226" s="97"/>
      <c r="DQ226" s="97"/>
      <c r="DR226" s="97"/>
      <c r="DS226" s="97"/>
      <c r="DT226" s="97"/>
      <c r="DU226" s="97"/>
      <c r="DV226" s="97"/>
      <c r="DW226" s="97"/>
      <c r="DX226" s="97"/>
      <c r="DY226" s="97"/>
      <c r="DZ226" s="97"/>
      <c r="EA226" s="97"/>
      <c r="EB226" s="97"/>
      <c r="EC226" s="97"/>
      <c r="ED226" s="97"/>
      <c r="EE226" s="97"/>
      <c r="EF226" s="97"/>
      <c r="EG226" s="97"/>
      <c r="EH226" s="97"/>
      <c r="EI226" s="97"/>
      <c r="EJ226" s="97"/>
      <c r="EK226" s="97"/>
      <c r="EL226" s="97"/>
      <c r="EM226" s="97"/>
      <c r="EN226" s="97"/>
      <c r="EO226" s="97"/>
      <c r="EP226" s="97"/>
      <c r="EQ226" s="97"/>
      <c r="ER226" s="97"/>
      <c r="ES226" s="97"/>
      <c r="ET226" s="97"/>
      <c r="EU226" s="97"/>
      <c r="EV226" s="97"/>
      <c r="EW226" s="97"/>
      <c r="EX226" s="97"/>
      <c r="EY226" s="97"/>
      <c r="EZ226" s="97"/>
      <c r="FA226" s="97"/>
      <c r="FB226" s="97"/>
      <c r="FC226" s="97"/>
      <c r="FD226" s="97"/>
      <c r="FE226" s="97"/>
      <c r="FF226" s="97"/>
      <c r="FG226" s="97"/>
      <c r="FH226" s="97"/>
      <c r="FI226" s="97"/>
      <c r="FJ226" s="97"/>
      <c r="FK226" s="97"/>
      <c r="FL226" s="97"/>
      <c r="FM226" s="97"/>
      <c r="FN226" s="97"/>
      <c r="FO226" s="97"/>
      <c r="FP226" s="97"/>
      <c r="FQ226" s="97"/>
      <c r="FR226" s="97"/>
      <c r="FS226" s="97"/>
      <c r="FT226" s="97"/>
      <c r="FU226" s="97"/>
      <c r="FV226" s="97"/>
      <c r="FW226" s="97"/>
      <c r="FX226" s="97"/>
      <c r="FY226" s="97"/>
      <c r="FZ226" s="97"/>
      <c r="GA226" s="97"/>
      <c r="GB226" s="97"/>
      <c r="GC226" s="97"/>
      <c r="GD226" s="97"/>
      <c r="GE226" s="97"/>
      <c r="GF226" s="97"/>
      <c r="GG226" s="97"/>
      <c r="GH226" s="97"/>
      <c r="GI226" s="97"/>
      <c r="GJ226" s="97"/>
      <c r="GK226" s="97"/>
      <c r="GL226" s="97"/>
      <c r="GM226" s="97"/>
      <c r="GN226" s="97"/>
      <c r="GO226" s="97"/>
      <c r="GP226" s="97"/>
      <c r="GQ226" s="97"/>
      <c r="GR226" s="97"/>
      <c r="GS226" s="97"/>
      <c r="GT226" s="97"/>
      <c r="GU226" s="97"/>
      <c r="GV226" s="97"/>
      <c r="GW226" s="97"/>
      <c r="GX226" s="97"/>
      <c r="GY226" s="97"/>
      <c r="GZ226" s="97"/>
      <c r="HA226" s="97"/>
      <c r="HB226" s="97"/>
      <c r="HC226" s="97"/>
      <c r="HD226" s="97"/>
      <c r="HE226" s="97"/>
      <c r="HF226" s="97"/>
      <c r="HG226" s="97"/>
      <c r="HH226" s="97"/>
      <c r="HI226" s="97"/>
      <c r="HJ226" s="97"/>
      <c r="HK226" s="97"/>
      <c r="HL226" s="97"/>
      <c r="HM226" s="97"/>
      <c r="HN226" s="97"/>
      <c r="HO226" s="97"/>
      <c r="HP226" s="97"/>
      <c r="HQ226" s="97"/>
      <c r="HR226" s="97"/>
      <c r="HS226" s="97"/>
      <c r="HT226" s="97"/>
      <c r="HU226" s="97"/>
      <c r="HV226" s="97"/>
      <c r="HW226" s="97"/>
      <c r="HX226" s="97"/>
      <c r="HY226" s="97"/>
      <c r="HZ226" s="97"/>
      <c r="IA226" s="97"/>
      <c r="IB226" s="97"/>
      <c r="IC226" s="97"/>
      <c r="ID226" s="97"/>
      <c r="IE226" s="97"/>
      <c r="IF226" s="97"/>
      <c r="IG226" s="97"/>
      <c r="IH226" s="97"/>
      <c r="II226" s="97"/>
      <c r="IJ226" s="97"/>
    </row>
    <row r="227" spans="1:244" ht="18" customHeight="1">
      <c r="A227" s="229" t="s">
        <v>713</v>
      </c>
      <c r="B227" s="230" t="s">
        <v>422</v>
      </c>
      <c r="C227" s="231" t="s">
        <v>423</v>
      </c>
      <c r="D227" s="231"/>
      <c r="E227" s="232"/>
      <c r="F227" s="233"/>
      <c r="G227" s="234" t="s">
        <v>316</v>
      </c>
      <c r="H227" s="234" t="s">
        <v>1000</v>
      </c>
      <c r="I227" s="233" t="s">
        <v>1001</v>
      </c>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c r="CN227" s="97"/>
      <c r="CO227" s="97"/>
      <c r="CP227" s="97"/>
      <c r="CQ227" s="97"/>
      <c r="CR227" s="97"/>
      <c r="CS227" s="97"/>
      <c r="CT227" s="97"/>
      <c r="CU227" s="97"/>
      <c r="CV227" s="97"/>
      <c r="CW227" s="97"/>
      <c r="CX227" s="97"/>
      <c r="CY227" s="97"/>
      <c r="CZ227" s="97"/>
      <c r="DA227" s="97"/>
      <c r="DB227" s="97"/>
      <c r="DC227" s="97"/>
      <c r="DD227" s="97"/>
      <c r="DE227" s="97"/>
      <c r="DF227" s="97"/>
      <c r="DG227" s="97"/>
      <c r="DH227" s="97"/>
      <c r="DI227" s="97"/>
      <c r="DJ227" s="97"/>
      <c r="DK227" s="97"/>
      <c r="DL227" s="97"/>
      <c r="DM227" s="97"/>
      <c r="DN227" s="97"/>
      <c r="DO227" s="97"/>
      <c r="DP227" s="97"/>
      <c r="DQ227" s="97"/>
      <c r="DR227" s="97"/>
      <c r="DS227" s="97"/>
      <c r="DT227" s="97"/>
      <c r="DU227" s="97"/>
      <c r="DV227" s="97"/>
      <c r="DW227" s="97"/>
      <c r="DX227" s="97"/>
      <c r="DY227" s="97"/>
      <c r="DZ227" s="97"/>
      <c r="EA227" s="97"/>
      <c r="EB227" s="97"/>
      <c r="EC227" s="97"/>
      <c r="ED227" s="97"/>
      <c r="EE227" s="97"/>
      <c r="EF227" s="97"/>
      <c r="EG227" s="97"/>
      <c r="EH227" s="97"/>
      <c r="EI227" s="97"/>
      <c r="EJ227" s="97"/>
      <c r="EK227" s="97"/>
      <c r="EL227" s="97"/>
      <c r="EM227" s="97"/>
      <c r="EN227" s="97"/>
      <c r="EO227" s="97"/>
      <c r="EP227" s="97"/>
      <c r="EQ227" s="97"/>
      <c r="ER227" s="97"/>
      <c r="ES227" s="97"/>
      <c r="ET227" s="97"/>
      <c r="EU227" s="97"/>
      <c r="EV227" s="97"/>
      <c r="EW227" s="97"/>
      <c r="EX227" s="97"/>
      <c r="EY227" s="97"/>
      <c r="EZ227" s="97"/>
      <c r="FA227" s="97"/>
      <c r="FB227" s="97"/>
      <c r="FC227" s="97"/>
      <c r="FD227" s="97"/>
      <c r="FE227" s="97"/>
      <c r="FF227" s="97"/>
      <c r="FG227" s="97"/>
      <c r="FH227" s="97"/>
      <c r="FI227" s="97"/>
      <c r="FJ227" s="97"/>
      <c r="FK227" s="97"/>
      <c r="FL227" s="97"/>
      <c r="FM227" s="97"/>
      <c r="FN227" s="97"/>
      <c r="FO227" s="97"/>
      <c r="FP227" s="97"/>
      <c r="FQ227" s="97"/>
      <c r="FR227" s="97"/>
      <c r="FS227" s="97"/>
      <c r="FT227" s="97"/>
      <c r="FU227" s="97"/>
      <c r="FV227" s="97"/>
      <c r="FW227" s="97"/>
      <c r="FX227" s="97"/>
      <c r="FY227" s="97"/>
      <c r="FZ227" s="97"/>
      <c r="GA227" s="97"/>
      <c r="GB227" s="97"/>
      <c r="GC227" s="97"/>
      <c r="GD227" s="97"/>
      <c r="GE227" s="97"/>
      <c r="GF227" s="97"/>
      <c r="GG227" s="97"/>
      <c r="GH227" s="97"/>
      <c r="GI227" s="97"/>
      <c r="GJ227" s="97"/>
      <c r="GK227" s="97"/>
      <c r="GL227" s="97"/>
      <c r="GM227" s="97"/>
      <c r="GN227" s="97"/>
      <c r="GO227" s="97"/>
      <c r="GP227" s="97"/>
      <c r="GQ227" s="97"/>
      <c r="GR227" s="97"/>
      <c r="GS227" s="97"/>
      <c r="GT227" s="97"/>
      <c r="GU227" s="97"/>
      <c r="GV227" s="97"/>
      <c r="GW227" s="97"/>
      <c r="GX227" s="97"/>
      <c r="GY227" s="97"/>
      <c r="GZ227" s="97"/>
      <c r="HA227" s="97"/>
      <c r="HB227" s="97"/>
      <c r="HC227" s="97"/>
      <c r="HD227" s="97"/>
      <c r="HE227" s="97"/>
      <c r="HF227" s="97"/>
      <c r="HG227" s="97"/>
      <c r="HH227" s="97"/>
      <c r="HI227" s="97"/>
      <c r="HJ227" s="97"/>
      <c r="HK227" s="97"/>
      <c r="HL227" s="97"/>
      <c r="HM227" s="97"/>
      <c r="HN227" s="97"/>
      <c r="HO227" s="97"/>
      <c r="HP227" s="97"/>
      <c r="HQ227" s="97"/>
      <c r="HR227" s="97"/>
      <c r="HS227" s="97"/>
      <c r="HT227" s="97"/>
      <c r="HU227" s="97"/>
      <c r="HV227" s="97"/>
      <c r="HW227" s="97"/>
      <c r="HX227" s="97"/>
      <c r="HY227" s="97"/>
      <c r="HZ227" s="97"/>
      <c r="IA227" s="97"/>
      <c r="IB227" s="97"/>
      <c r="IC227" s="97"/>
      <c r="ID227" s="97"/>
      <c r="IE227" s="97"/>
      <c r="IF227" s="97"/>
      <c r="IG227" s="97"/>
      <c r="IH227" s="97"/>
      <c r="II227" s="97"/>
      <c r="IJ227" s="97"/>
    </row>
    <row r="228" spans="1:244" ht="18" customHeight="1">
      <c r="A228" s="229" t="s">
        <v>713</v>
      </c>
      <c r="B228" s="230" t="s">
        <v>422</v>
      </c>
      <c r="C228" s="231" t="s">
        <v>423</v>
      </c>
      <c r="D228" s="231"/>
      <c r="E228" s="232"/>
      <c r="F228" s="233"/>
      <c r="G228" s="234" t="s">
        <v>316</v>
      </c>
      <c r="H228" s="234" t="s">
        <v>1002</v>
      </c>
      <c r="I228" s="233" t="s">
        <v>1003</v>
      </c>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97"/>
      <c r="DK228" s="97"/>
      <c r="DL228" s="97"/>
      <c r="DM228" s="97"/>
      <c r="DN228" s="97"/>
      <c r="DO228" s="97"/>
      <c r="DP228" s="97"/>
      <c r="DQ228" s="97"/>
      <c r="DR228" s="97"/>
      <c r="DS228" s="97"/>
      <c r="DT228" s="97"/>
      <c r="DU228" s="97"/>
      <c r="DV228" s="97"/>
      <c r="DW228" s="97"/>
      <c r="DX228" s="97"/>
      <c r="DY228" s="97"/>
      <c r="DZ228" s="97"/>
      <c r="EA228" s="97"/>
      <c r="EB228" s="97"/>
      <c r="EC228" s="97"/>
      <c r="ED228" s="97"/>
      <c r="EE228" s="97"/>
      <c r="EF228" s="97"/>
      <c r="EG228" s="97"/>
      <c r="EH228" s="97"/>
      <c r="EI228" s="97"/>
      <c r="EJ228" s="97"/>
      <c r="EK228" s="97"/>
      <c r="EL228" s="97"/>
      <c r="EM228" s="97"/>
      <c r="EN228" s="97"/>
      <c r="EO228" s="97"/>
      <c r="EP228" s="97"/>
      <c r="EQ228" s="97"/>
      <c r="ER228" s="97"/>
      <c r="ES228" s="97"/>
      <c r="ET228" s="97"/>
      <c r="EU228" s="97"/>
      <c r="EV228" s="97"/>
      <c r="EW228" s="97"/>
      <c r="EX228" s="97"/>
      <c r="EY228" s="97"/>
      <c r="EZ228" s="97"/>
      <c r="FA228" s="97"/>
      <c r="FB228" s="97"/>
      <c r="FC228" s="97"/>
      <c r="FD228" s="97"/>
      <c r="FE228" s="97"/>
      <c r="FF228" s="97"/>
      <c r="FG228" s="97"/>
      <c r="FH228" s="97"/>
      <c r="FI228" s="97"/>
      <c r="FJ228" s="97"/>
      <c r="FK228" s="97"/>
      <c r="FL228" s="97"/>
      <c r="FM228" s="97"/>
      <c r="FN228" s="97"/>
      <c r="FO228" s="97"/>
      <c r="FP228" s="97"/>
      <c r="FQ228" s="97"/>
      <c r="FR228" s="97"/>
      <c r="FS228" s="97"/>
      <c r="FT228" s="97"/>
      <c r="FU228" s="97"/>
      <c r="FV228" s="97"/>
      <c r="FW228" s="97"/>
      <c r="FX228" s="97"/>
      <c r="FY228" s="97"/>
      <c r="FZ228" s="97"/>
      <c r="GA228" s="97"/>
      <c r="GB228" s="97"/>
      <c r="GC228" s="97"/>
      <c r="GD228" s="97"/>
      <c r="GE228" s="97"/>
      <c r="GF228" s="97"/>
      <c r="GG228" s="97"/>
      <c r="GH228" s="97"/>
      <c r="GI228" s="97"/>
      <c r="GJ228" s="97"/>
      <c r="GK228" s="97"/>
      <c r="GL228" s="97"/>
      <c r="GM228" s="97"/>
      <c r="GN228" s="97"/>
      <c r="GO228" s="97"/>
      <c r="GP228" s="97"/>
      <c r="GQ228" s="97"/>
      <c r="GR228" s="97"/>
      <c r="GS228" s="97"/>
      <c r="GT228" s="97"/>
      <c r="GU228" s="97"/>
      <c r="GV228" s="97"/>
      <c r="GW228" s="97"/>
      <c r="GX228" s="97"/>
      <c r="GY228" s="97"/>
      <c r="GZ228" s="97"/>
      <c r="HA228" s="97"/>
      <c r="HB228" s="97"/>
      <c r="HC228" s="97"/>
      <c r="HD228" s="97"/>
      <c r="HE228" s="97"/>
      <c r="HF228" s="97"/>
      <c r="HG228" s="97"/>
      <c r="HH228" s="97"/>
      <c r="HI228" s="97"/>
      <c r="HJ228" s="97"/>
      <c r="HK228" s="97"/>
      <c r="HL228" s="97"/>
      <c r="HM228" s="97"/>
      <c r="HN228" s="97"/>
      <c r="HO228" s="97"/>
      <c r="HP228" s="97"/>
      <c r="HQ228" s="97"/>
      <c r="HR228" s="97"/>
      <c r="HS228" s="97"/>
      <c r="HT228" s="97"/>
      <c r="HU228" s="97"/>
      <c r="HV228" s="97"/>
      <c r="HW228" s="97"/>
      <c r="HX228" s="97"/>
      <c r="HY228" s="97"/>
      <c r="HZ228" s="97"/>
      <c r="IA228" s="97"/>
      <c r="IB228" s="97"/>
      <c r="IC228" s="97"/>
      <c r="ID228" s="97"/>
      <c r="IE228" s="97"/>
      <c r="IF228" s="97"/>
      <c r="IG228" s="97"/>
      <c r="IH228" s="97"/>
      <c r="II228" s="97"/>
      <c r="IJ228" s="97"/>
    </row>
    <row r="229" spans="1:244" ht="18" customHeight="1">
      <c r="A229" s="229" t="s">
        <v>713</v>
      </c>
      <c r="B229" s="230" t="s">
        <v>422</v>
      </c>
      <c r="C229" s="231" t="s">
        <v>423</v>
      </c>
      <c r="D229" s="231"/>
      <c r="E229" s="232"/>
      <c r="F229" s="233"/>
      <c r="G229" s="234" t="s">
        <v>316</v>
      </c>
      <c r="H229" s="234" t="s">
        <v>1004</v>
      </c>
      <c r="I229" s="233" t="s">
        <v>1005</v>
      </c>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97"/>
      <c r="DK229" s="97"/>
      <c r="DL229" s="97"/>
      <c r="DM229" s="97"/>
      <c r="DN229" s="97"/>
      <c r="DO229" s="97"/>
      <c r="DP229" s="97"/>
      <c r="DQ229" s="97"/>
      <c r="DR229" s="97"/>
      <c r="DS229" s="97"/>
      <c r="DT229" s="97"/>
      <c r="DU229" s="97"/>
      <c r="DV229" s="97"/>
      <c r="DW229" s="97"/>
      <c r="DX229" s="97"/>
      <c r="DY229" s="97"/>
      <c r="DZ229" s="97"/>
      <c r="EA229" s="97"/>
      <c r="EB229" s="97"/>
      <c r="EC229" s="97"/>
      <c r="ED229" s="97"/>
      <c r="EE229" s="97"/>
      <c r="EF229" s="97"/>
      <c r="EG229" s="97"/>
      <c r="EH229" s="97"/>
      <c r="EI229" s="97"/>
      <c r="EJ229" s="97"/>
      <c r="EK229" s="97"/>
      <c r="EL229" s="97"/>
      <c r="EM229" s="97"/>
      <c r="EN229" s="97"/>
      <c r="EO229" s="97"/>
      <c r="EP229" s="97"/>
      <c r="EQ229" s="97"/>
      <c r="ER229" s="97"/>
      <c r="ES229" s="97"/>
      <c r="ET229" s="97"/>
      <c r="EU229" s="97"/>
      <c r="EV229" s="97"/>
      <c r="EW229" s="97"/>
      <c r="EX229" s="97"/>
      <c r="EY229" s="97"/>
      <c r="EZ229" s="97"/>
      <c r="FA229" s="97"/>
      <c r="FB229" s="97"/>
      <c r="FC229" s="97"/>
      <c r="FD229" s="97"/>
      <c r="FE229" s="97"/>
      <c r="FF229" s="97"/>
      <c r="FG229" s="97"/>
      <c r="FH229" s="97"/>
      <c r="FI229" s="97"/>
      <c r="FJ229" s="97"/>
      <c r="FK229" s="97"/>
      <c r="FL229" s="97"/>
      <c r="FM229" s="97"/>
      <c r="FN229" s="97"/>
      <c r="FO229" s="97"/>
      <c r="FP229" s="97"/>
      <c r="FQ229" s="97"/>
      <c r="FR229" s="97"/>
      <c r="FS229" s="97"/>
      <c r="FT229" s="97"/>
      <c r="FU229" s="97"/>
      <c r="FV229" s="97"/>
      <c r="FW229" s="97"/>
      <c r="FX229" s="97"/>
      <c r="FY229" s="97"/>
      <c r="FZ229" s="97"/>
      <c r="GA229" s="97"/>
      <c r="GB229" s="97"/>
      <c r="GC229" s="97"/>
      <c r="GD229" s="97"/>
      <c r="GE229" s="97"/>
      <c r="GF229" s="97"/>
      <c r="GG229" s="97"/>
      <c r="GH229" s="97"/>
      <c r="GI229" s="97"/>
      <c r="GJ229" s="97"/>
      <c r="GK229" s="97"/>
      <c r="GL229" s="97"/>
      <c r="GM229" s="97"/>
      <c r="GN229" s="97"/>
      <c r="GO229" s="97"/>
      <c r="GP229" s="97"/>
      <c r="GQ229" s="97"/>
      <c r="GR229" s="97"/>
      <c r="GS229" s="97"/>
      <c r="GT229" s="97"/>
      <c r="GU229" s="97"/>
      <c r="GV229" s="97"/>
      <c r="GW229" s="97"/>
      <c r="GX229" s="97"/>
      <c r="GY229" s="97"/>
      <c r="GZ229" s="97"/>
      <c r="HA229" s="97"/>
      <c r="HB229" s="97"/>
      <c r="HC229" s="97"/>
      <c r="HD229" s="97"/>
      <c r="HE229" s="97"/>
      <c r="HF229" s="97"/>
      <c r="HG229" s="97"/>
      <c r="HH229" s="97"/>
      <c r="HI229" s="97"/>
      <c r="HJ229" s="97"/>
      <c r="HK229" s="97"/>
      <c r="HL229" s="97"/>
      <c r="HM229" s="97"/>
      <c r="HN229" s="97"/>
      <c r="HO229" s="97"/>
      <c r="HP229" s="97"/>
      <c r="HQ229" s="97"/>
      <c r="HR229" s="97"/>
      <c r="HS229" s="97"/>
      <c r="HT229" s="97"/>
      <c r="HU229" s="97"/>
      <c r="HV229" s="97"/>
      <c r="HW229" s="97"/>
      <c r="HX229" s="97"/>
      <c r="HY229" s="97"/>
      <c r="HZ229" s="97"/>
      <c r="IA229" s="97"/>
      <c r="IB229" s="97"/>
      <c r="IC229" s="97"/>
      <c r="ID229" s="97"/>
      <c r="IE229" s="97"/>
      <c r="IF229" s="97"/>
      <c r="IG229" s="97"/>
      <c r="IH229" s="97"/>
      <c r="II229" s="97"/>
      <c r="IJ229" s="97"/>
    </row>
    <row r="230" spans="1:244" ht="18" customHeight="1">
      <c r="A230" s="229" t="s">
        <v>713</v>
      </c>
      <c r="B230" s="230" t="s">
        <v>422</v>
      </c>
      <c r="C230" s="231" t="s">
        <v>423</v>
      </c>
      <c r="D230" s="231"/>
      <c r="E230" s="232"/>
      <c r="F230" s="233"/>
      <c r="G230" s="234" t="s">
        <v>317</v>
      </c>
      <c r="H230" s="234" t="s">
        <v>1006</v>
      </c>
      <c r="I230" s="233" t="s">
        <v>675</v>
      </c>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c r="DM230" s="97"/>
      <c r="DN230" s="97"/>
      <c r="DO230" s="97"/>
      <c r="DP230" s="97"/>
      <c r="DQ230" s="97"/>
      <c r="DR230" s="97"/>
      <c r="DS230" s="97"/>
      <c r="DT230" s="97"/>
      <c r="DU230" s="97"/>
      <c r="DV230" s="97"/>
      <c r="DW230" s="97"/>
      <c r="DX230" s="97"/>
      <c r="DY230" s="97"/>
      <c r="DZ230" s="97"/>
      <c r="EA230" s="97"/>
      <c r="EB230" s="97"/>
      <c r="EC230" s="97"/>
      <c r="ED230" s="97"/>
      <c r="EE230" s="97"/>
      <c r="EF230" s="97"/>
      <c r="EG230" s="97"/>
      <c r="EH230" s="97"/>
      <c r="EI230" s="97"/>
      <c r="EJ230" s="97"/>
      <c r="EK230" s="97"/>
      <c r="EL230" s="97"/>
      <c r="EM230" s="97"/>
      <c r="EN230" s="97"/>
      <c r="EO230" s="97"/>
      <c r="EP230" s="97"/>
      <c r="EQ230" s="97"/>
      <c r="ER230" s="97"/>
      <c r="ES230" s="97"/>
      <c r="ET230" s="97"/>
      <c r="EU230" s="97"/>
      <c r="EV230" s="97"/>
      <c r="EW230" s="97"/>
      <c r="EX230" s="97"/>
      <c r="EY230" s="97"/>
      <c r="EZ230" s="97"/>
      <c r="FA230" s="97"/>
      <c r="FB230" s="97"/>
      <c r="FC230" s="97"/>
      <c r="FD230" s="97"/>
      <c r="FE230" s="97"/>
      <c r="FF230" s="97"/>
      <c r="FG230" s="97"/>
      <c r="FH230" s="97"/>
      <c r="FI230" s="97"/>
      <c r="FJ230" s="97"/>
      <c r="FK230" s="97"/>
      <c r="FL230" s="97"/>
      <c r="FM230" s="97"/>
      <c r="FN230" s="97"/>
      <c r="FO230" s="97"/>
      <c r="FP230" s="97"/>
      <c r="FQ230" s="97"/>
      <c r="FR230" s="97"/>
      <c r="FS230" s="97"/>
      <c r="FT230" s="97"/>
      <c r="FU230" s="97"/>
      <c r="FV230" s="97"/>
      <c r="FW230" s="97"/>
      <c r="FX230" s="97"/>
      <c r="FY230" s="97"/>
      <c r="FZ230" s="97"/>
      <c r="GA230" s="97"/>
      <c r="GB230" s="97"/>
      <c r="GC230" s="97"/>
      <c r="GD230" s="97"/>
      <c r="GE230" s="97"/>
      <c r="GF230" s="97"/>
      <c r="GG230" s="97"/>
      <c r="GH230" s="97"/>
      <c r="GI230" s="97"/>
      <c r="GJ230" s="97"/>
      <c r="GK230" s="97"/>
      <c r="GL230" s="97"/>
      <c r="GM230" s="97"/>
      <c r="GN230" s="97"/>
      <c r="GO230" s="97"/>
      <c r="GP230" s="97"/>
      <c r="GQ230" s="97"/>
      <c r="GR230" s="97"/>
      <c r="GS230" s="97"/>
      <c r="GT230" s="97"/>
      <c r="GU230" s="97"/>
      <c r="GV230" s="97"/>
      <c r="GW230" s="97"/>
      <c r="GX230" s="97"/>
      <c r="GY230" s="97"/>
      <c r="GZ230" s="97"/>
      <c r="HA230" s="97"/>
      <c r="HB230" s="97"/>
      <c r="HC230" s="97"/>
      <c r="HD230" s="97"/>
      <c r="HE230" s="97"/>
      <c r="HF230" s="97"/>
      <c r="HG230" s="97"/>
      <c r="HH230" s="97"/>
      <c r="HI230" s="97"/>
      <c r="HJ230" s="97"/>
      <c r="HK230" s="97"/>
      <c r="HL230" s="97"/>
      <c r="HM230" s="97"/>
      <c r="HN230" s="97"/>
      <c r="HO230" s="97"/>
      <c r="HP230" s="97"/>
      <c r="HQ230" s="97"/>
      <c r="HR230" s="97"/>
      <c r="HS230" s="97"/>
      <c r="HT230" s="97"/>
      <c r="HU230" s="97"/>
      <c r="HV230" s="97"/>
      <c r="HW230" s="97"/>
      <c r="HX230" s="97"/>
      <c r="HY230" s="97"/>
      <c r="HZ230" s="97"/>
      <c r="IA230" s="97"/>
      <c r="IB230" s="97"/>
      <c r="IC230" s="97"/>
      <c r="ID230" s="97"/>
      <c r="IE230" s="97"/>
      <c r="IF230" s="97"/>
      <c r="IG230" s="97"/>
      <c r="IH230" s="97"/>
      <c r="II230" s="97"/>
      <c r="IJ230" s="97"/>
    </row>
    <row r="231" spans="1:244" ht="18" customHeight="1">
      <c r="A231" s="229" t="s">
        <v>713</v>
      </c>
      <c r="B231" s="230" t="s">
        <v>422</v>
      </c>
      <c r="C231" s="231" t="s">
        <v>423</v>
      </c>
      <c r="D231" s="231"/>
      <c r="E231" s="232"/>
      <c r="F231" s="233"/>
      <c r="G231" s="234" t="s">
        <v>317</v>
      </c>
      <c r="H231" s="234" t="s">
        <v>1007</v>
      </c>
      <c r="I231" s="233" t="s">
        <v>677</v>
      </c>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c r="DM231" s="97"/>
      <c r="DN231" s="97"/>
      <c r="DO231" s="97"/>
      <c r="DP231" s="97"/>
      <c r="DQ231" s="97"/>
      <c r="DR231" s="97"/>
      <c r="DS231" s="97"/>
      <c r="DT231" s="97"/>
      <c r="DU231" s="97"/>
      <c r="DV231" s="97"/>
      <c r="DW231" s="97"/>
      <c r="DX231" s="97"/>
      <c r="DY231" s="97"/>
      <c r="DZ231" s="97"/>
      <c r="EA231" s="97"/>
      <c r="EB231" s="97"/>
      <c r="EC231" s="97"/>
      <c r="ED231" s="97"/>
      <c r="EE231" s="97"/>
      <c r="EF231" s="97"/>
      <c r="EG231" s="97"/>
      <c r="EH231" s="97"/>
      <c r="EI231" s="97"/>
      <c r="EJ231" s="97"/>
      <c r="EK231" s="97"/>
      <c r="EL231" s="97"/>
      <c r="EM231" s="97"/>
      <c r="EN231" s="97"/>
      <c r="EO231" s="97"/>
      <c r="EP231" s="97"/>
      <c r="EQ231" s="97"/>
      <c r="ER231" s="97"/>
      <c r="ES231" s="97"/>
      <c r="ET231" s="97"/>
      <c r="EU231" s="97"/>
      <c r="EV231" s="97"/>
      <c r="EW231" s="97"/>
      <c r="EX231" s="97"/>
      <c r="EY231" s="97"/>
      <c r="EZ231" s="97"/>
      <c r="FA231" s="97"/>
      <c r="FB231" s="97"/>
      <c r="FC231" s="97"/>
      <c r="FD231" s="97"/>
      <c r="FE231" s="97"/>
      <c r="FF231" s="97"/>
      <c r="FG231" s="97"/>
      <c r="FH231" s="97"/>
      <c r="FI231" s="97"/>
      <c r="FJ231" s="97"/>
      <c r="FK231" s="97"/>
      <c r="FL231" s="97"/>
      <c r="FM231" s="97"/>
      <c r="FN231" s="97"/>
      <c r="FO231" s="97"/>
      <c r="FP231" s="97"/>
      <c r="FQ231" s="97"/>
      <c r="FR231" s="97"/>
      <c r="FS231" s="97"/>
      <c r="FT231" s="97"/>
      <c r="FU231" s="97"/>
      <c r="FV231" s="97"/>
      <c r="FW231" s="97"/>
      <c r="FX231" s="97"/>
      <c r="FY231" s="97"/>
      <c r="FZ231" s="97"/>
      <c r="GA231" s="97"/>
      <c r="GB231" s="97"/>
      <c r="GC231" s="97"/>
      <c r="GD231" s="97"/>
      <c r="GE231" s="97"/>
      <c r="GF231" s="97"/>
      <c r="GG231" s="97"/>
      <c r="GH231" s="97"/>
      <c r="GI231" s="97"/>
      <c r="GJ231" s="97"/>
      <c r="GK231" s="97"/>
      <c r="GL231" s="97"/>
      <c r="GM231" s="97"/>
      <c r="GN231" s="97"/>
      <c r="GO231" s="97"/>
      <c r="GP231" s="97"/>
      <c r="GQ231" s="97"/>
      <c r="GR231" s="97"/>
      <c r="GS231" s="97"/>
      <c r="GT231" s="97"/>
      <c r="GU231" s="97"/>
      <c r="GV231" s="97"/>
      <c r="GW231" s="97"/>
      <c r="GX231" s="97"/>
      <c r="GY231" s="97"/>
      <c r="GZ231" s="97"/>
      <c r="HA231" s="97"/>
      <c r="HB231" s="97"/>
      <c r="HC231" s="97"/>
      <c r="HD231" s="97"/>
      <c r="HE231" s="97"/>
      <c r="HF231" s="97"/>
      <c r="HG231" s="97"/>
      <c r="HH231" s="97"/>
      <c r="HI231" s="97"/>
      <c r="HJ231" s="97"/>
      <c r="HK231" s="97"/>
      <c r="HL231" s="97"/>
      <c r="HM231" s="97"/>
      <c r="HN231" s="97"/>
      <c r="HO231" s="97"/>
      <c r="HP231" s="97"/>
      <c r="HQ231" s="97"/>
      <c r="HR231" s="97"/>
      <c r="HS231" s="97"/>
      <c r="HT231" s="97"/>
      <c r="HU231" s="97"/>
      <c r="HV231" s="97"/>
      <c r="HW231" s="97"/>
      <c r="HX231" s="97"/>
      <c r="HY231" s="97"/>
      <c r="HZ231" s="97"/>
      <c r="IA231" s="97"/>
      <c r="IB231" s="97"/>
      <c r="IC231" s="97"/>
      <c r="ID231" s="97"/>
      <c r="IE231" s="97"/>
      <c r="IF231" s="97"/>
      <c r="IG231" s="97"/>
      <c r="IH231" s="97"/>
      <c r="II231" s="97"/>
      <c r="IJ231" s="97"/>
    </row>
    <row r="232" spans="1:244" ht="18" customHeight="1">
      <c r="A232" s="229" t="s">
        <v>713</v>
      </c>
      <c r="B232" s="230" t="s">
        <v>422</v>
      </c>
      <c r="C232" s="231" t="s">
        <v>423</v>
      </c>
      <c r="D232" s="231"/>
      <c r="E232" s="232"/>
      <c r="F232" s="233"/>
      <c r="G232" s="234" t="s">
        <v>318</v>
      </c>
      <c r="H232" s="234" t="s">
        <v>1008</v>
      </c>
      <c r="I232" s="233" t="s">
        <v>1009</v>
      </c>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c r="DM232" s="97"/>
      <c r="DN232" s="97"/>
      <c r="DO232" s="97"/>
      <c r="DP232" s="97"/>
      <c r="DQ232" s="97"/>
      <c r="DR232" s="97"/>
      <c r="DS232" s="97"/>
      <c r="DT232" s="97"/>
      <c r="DU232" s="97"/>
      <c r="DV232" s="97"/>
      <c r="DW232" s="97"/>
      <c r="DX232" s="97"/>
      <c r="DY232" s="97"/>
      <c r="DZ232" s="97"/>
      <c r="EA232" s="97"/>
      <c r="EB232" s="97"/>
      <c r="EC232" s="97"/>
      <c r="ED232" s="97"/>
      <c r="EE232" s="97"/>
      <c r="EF232" s="97"/>
      <c r="EG232" s="97"/>
      <c r="EH232" s="97"/>
      <c r="EI232" s="97"/>
      <c r="EJ232" s="97"/>
      <c r="EK232" s="97"/>
      <c r="EL232" s="97"/>
      <c r="EM232" s="97"/>
      <c r="EN232" s="97"/>
      <c r="EO232" s="97"/>
      <c r="EP232" s="97"/>
      <c r="EQ232" s="97"/>
      <c r="ER232" s="97"/>
      <c r="ES232" s="97"/>
      <c r="ET232" s="97"/>
      <c r="EU232" s="97"/>
      <c r="EV232" s="97"/>
      <c r="EW232" s="97"/>
      <c r="EX232" s="97"/>
      <c r="EY232" s="97"/>
      <c r="EZ232" s="97"/>
      <c r="FA232" s="97"/>
      <c r="FB232" s="97"/>
      <c r="FC232" s="97"/>
      <c r="FD232" s="97"/>
      <c r="FE232" s="97"/>
      <c r="FF232" s="97"/>
      <c r="FG232" s="97"/>
      <c r="FH232" s="97"/>
      <c r="FI232" s="97"/>
      <c r="FJ232" s="97"/>
      <c r="FK232" s="97"/>
      <c r="FL232" s="97"/>
      <c r="FM232" s="97"/>
      <c r="FN232" s="97"/>
      <c r="FO232" s="97"/>
      <c r="FP232" s="97"/>
      <c r="FQ232" s="97"/>
      <c r="FR232" s="97"/>
      <c r="FS232" s="97"/>
      <c r="FT232" s="97"/>
      <c r="FU232" s="97"/>
      <c r="FV232" s="97"/>
      <c r="FW232" s="97"/>
      <c r="FX232" s="97"/>
      <c r="FY232" s="97"/>
      <c r="FZ232" s="97"/>
      <c r="GA232" s="97"/>
      <c r="GB232" s="97"/>
      <c r="GC232" s="97"/>
      <c r="GD232" s="97"/>
      <c r="GE232" s="97"/>
      <c r="GF232" s="97"/>
      <c r="GG232" s="97"/>
      <c r="GH232" s="97"/>
      <c r="GI232" s="97"/>
      <c r="GJ232" s="97"/>
      <c r="GK232" s="97"/>
      <c r="GL232" s="97"/>
      <c r="GM232" s="97"/>
      <c r="GN232" s="97"/>
      <c r="GO232" s="97"/>
      <c r="GP232" s="97"/>
      <c r="GQ232" s="97"/>
      <c r="GR232" s="97"/>
      <c r="GS232" s="97"/>
      <c r="GT232" s="97"/>
      <c r="GU232" s="97"/>
      <c r="GV232" s="97"/>
      <c r="GW232" s="97"/>
      <c r="GX232" s="97"/>
      <c r="GY232" s="97"/>
      <c r="GZ232" s="97"/>
      <c r="HA232" s="97"/>
      <c r="HB232" s="97"/>
      <c r="HC232" s="97"/>
      <c r="HD232" s="97"/>
      <c r="HE232" s="97"/>
      <c r="HF232" s="97"/>
      <c r="HG232" s="97"/>
      <c r="HH232" s="97"/>
      <c r="HI232" s="97"/>
      <c r="HJ232" s="97"/>
      <c r="HK232" s="97"/>
      <c r="HL232" s="97"/>
      <c r="HM232" s="97"/>
      <c r="HN232" s="97"/>
      <c r="HO232" s="97"/>
      <c r="HP232" s="97"/>
      <c r="HQ232" s="97"/>
      <c r="HR232" s="97"/>
      <c r="HS232" s="97"/>
      <c r="HT232" s="97"/>
      <c r="HU232" s="97"/>
      <c r="HV232" s="97"/>
      <c r="HW232" s="97"/>
      <c r="HX232" s="97"/>
      <c r="HY232" s="97"/>
      <c r="HZ232" s="97"/>
      <c r="IA232" s="97"/>
      <c r="IB232" s="97"/>
      <c r="IC232" s="97"/>
      <c r="ID232" s="97"/>
      <c r="IE232" s="97"/>
      <c r="IF232" s="97"/>
      <c r="IG232" s="97"/>
      <c r="IH232" s="97"/>
      <c r="II232" s="97"/>
      <c r="IJ232" s="97"/>
    </row>
    <row r="233" spans="1:244" ht="18" customHeight="1">
      <c r="A233" s="229" t="s">
        <v>713</v>
      </c>
      <c r="B233" s="230" t="s">
        <v>422</v>
      </c>
      <c r="C233" s="231" t="s">
        <v>423</v>
      </c>
      <c r="D233" s="231"/>
      <c r="E233" s="232"/>
      <c r="F233" s="233"/>
      <c r="G233" s="234" t="s">
        <v>319</v>
      </c>
      <c r="H233" s="234" t="s">
        <v>686</v>
      </c>
      <c r="I233" s="233" t="s">
        <v>687</v>
      </c>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c r="DM233" s="97"/>
      <c r="DN233" s="97"/>
      <c r="DO233" s="97"/>
      <c r="DP233" s="97"/>
      <c r="DQ233" s="97"/>
      <c r="DR233" s="97"/>
      <c r="DS233" s="97"/>
      <c r="DT233" s="97"/>
      <c r="DU233" s="97"/>
      <c r="DV233" s="97"/>
      <c r="DW233" s="97"/>
      <c r="DX233" s="97"/>
      <c r="DY233" s="97"/>
      <c r="DZ233" s="97"/>
      <c r="EA233" s="97"/>
      <c r="EB233" s="97"/>
      <c r="EC233" s="97"/>
      <c r="ED233" s="97"/>
      <c r="EE233" s="97"/>
      <c r="EF233" s="97"/>
      <c r="EG233" s="97"/>
      <c r="EH233" s="97"/>
      <c r="EI233" s="97"/>
      <c r="EJ233" s="97"/>
      <c r="EK233" s="97"/>
      <c r="EL233" s="97"/>
      <c r="EM233" s="97"/>
      <c r="EN233" s="97"/>
      <c r="EO233" s="97"/>
      <c r="EP233" s="97"/>
      <c r="EQ233" s="97"/>
      <c r="ER233" s="97"/>
      <c r="ES233" s="97"/>
      <c r="ET233" s="97"/>
      <c r="EU233" s="97"/>
      <c r="EV233" s="97"/>
      <c r="EW233" s="97"/>
      <c r="EX233" s="97"/>
      <c r="EY233" s="97"/>
      <c r="EZ233" s="97"/>
      <c r="FA233" s="97"/>
      <c r="FB233" s="97"/>
      <c r="FC233" s="97"/>
      <c r="FD233" s="97"/>
      <c r="FE233" s="97"/>
      <c r="FF233" s="97"/>
      <c r="FG233" s="97"/>
      <c r="FH233" s="97"/>
      <c r="FI233" s="97"/>
      <c r="FJ233" s="97"/>
      <c r="FK233" s="97"/>
      <c r="FL233" s="97"/>
      <c r="FM233" s="97"/>
      <c r="FN233" s="97"/>
      <c r="FO233" s="97"/>
      <c r="FP233" s="97"/>
      <c r="FQ233" s="97"/>
      <c r="FR233" s="97"/>
      <c r="FS233" s="97"/>
      <c r="FT233" s="97"/>
      <c r="FU233" s="97"/>
      <c r="FV233" s="97"/>
      <c r="FW233" s="97"/>
      <c r="FX233" s="97"/>
      <c r="FY233" s="97"/>
      <c r="FZ233" s="97"/>
      <c r="GA233" s="97"/>
      <c r="GB233" s="97"/>
      <c r="GC233" s="97"/>
      <c r="GD233" s="97"/>
      <c r="GE233" s="97"/>
      <c r="GF233" s="97"/>
      <c r="GG233" s="97"/>
      <c r="GH233" s="97"/>
      <c r="GI233" s="97"/>
      <c r="GJ233" s="97"/>
      <c r="GK233" s="97"/>
      <c r="GL233" s="97"/>
      <c r="GM233" s="97"/>
      <c r="GN233" s="97"/>
      <c r="GO233" s="97"/>
      <c r="GP233" s="97"/>
      <c r="GQ233" s="97"/>
      <c r="GR233" s="97"/>
      <c r="GS233" s="97"/>
      <c r="GT233" s="97"/>
      <c r="GU233" s="97"/>
      <c r="GV233" s="97"/>
      <c r="GW233" s="97"/>
      <c r="GX233" s="97"/>
      <c r="GY233" s="97"/>
      <c r="GZ233" s="97"/>
      <c r="HA233" s="97"/>
      <c r="HB233" s="97"/>
      <c r="HC233" s="97"/>
      <c r="HD233" s="97"/>
      <c r="HE233" s="97"/>
      <c r="HF233" s="97"/>
      <c r="HG233" s="97"/>
      <c r="HH233" s="97"/>
      <c r="HI233" s="97"/>
      <c r="HJ233" s="97"/>
      <c r="HK233" s="97"/>
      <c r="HL233" s="97"/>
      <c r="HM233" s="97"/>
      <c r="HN233" s="97"/>
      <c r="HO233" s="97"/>
      <c r="HP233" s="97"/>
      <c r="HQ233" s="97"/>
      <c r="HR233" s="97"/>
      <c r="HS233" s="97"/>
      <c r="HT233" s="97"/>
      <c r="HU233" s="97"/>
      <c r="HV233" s="97"/>
      <c r="HW233" s="97"/>
      <c r="HX233" s="97"/>
      <c r="HY233" s="97"/>
      <c r="HZ233" s="97"/>
      <c r="IA233" s="97"/>
      <c r="IB233" s="97"/>
      <c r="IC233" s="97"/>
      <c r="ID233" s="97"/>
      <c r="IE233" s="97"/>
      <c r="IF233" s="97"/>
      <c r="IG233" s="97"/>
      <c r="IH233" s="97"/>
      <c r="II233" s="97"/>
      <c r="IJ233" s="97"/>
    </row>
    <row r="234" spans="1:244" ht="18" customHeight="1">
      <c r="A234" s="229" t="s">
        <v>713</v>
      </c>
      <c r="B234" s="230" t="s">
        <v>422</v>
      </c>
      <c r="C234" s="231" t="s">
        <v>423</v>
      </c>
      <c r="D234" s="231"/>
      <c r="E234" s="232"/>
      <c r="F234" s="233" t="s">
        <v>321</v>
      </c>
      <c r="G234" s="234" t="s">
        <v>755</v>
      </c>
      <c r="H234" s="234" t="s">
        <v>1010</v>
      </c>
      <c r="I234" s="233" t="s">
        <v>1011</v>
      </c>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c r="DM234" s="97"/>
      <c r="DN234" s="97"/>
      <c r="DO234" s="97"/>
      <c r="DP234" s="97"/>
      <c r="DQ234" s="97"/>
      <c r="DR234" s="97"/>
      <c r="DS234" s="97"/>
      <c r="DT234" s="97"/>
      <c r="DU234" s="97"/>
      <c r="DV234" s="97"/>
      <c r="DW234" s="97"/>
      <c r="DX234" s="97"/>
      <c r="DY234" s="97"/>
      <c r="DZ234" s="97"/>
      <c r="EA234" s="97"/>
      <c r="EB234" s="97"/>
      <c r="EC234" s="97"/>
      <c r="ED234" s="97"/>
      <c r="EE234" s="97"/>
      <c r="EF234" s="97"/>
      <c r="EG234" s="97"/>
      <c r="EH234" s="97"/>
      <c r="EI234" s="97"/>
      <c r="EJ234" s="97"/>
      <c r="EK234" s="97"/>
      <c r="EL234" s="97"/>
      <c r="EM234" s="97"/>
      <c r="EN234" s="97"/>
      <c r="EO234" s="97"/>
      <c r="EP234" s="97"/>
      <c r="EQ234" s="97"/>
      <c r="ER234" s="97"/>
      <c r="ES234" s="97"/>
      <c r="ET234" s="97"/>
      <c r="EU234" s="97"/>
      <c r="EV234" s="97"/>
      <c r="EW234" s="97"/>
      <c r="EX234" s="97"/>
      <c r="EY234" s="97"/>
      <c r="EZ234" s="97"/>
      <c r="FA234" s="97"/>
      <c r="FB234" s="97"/>
      <c r="FC234" s="97"/>
      <c r="FD234" s="97"/>
      <c r="FE234" s="97"/>
      <c r="FF234" s="97"/>
      <c r="FG234" s="97"/>
      <c r="FH234" s="97"/>
      <c r="FI234" s="97"/>
      <c r="FJ234" s="97"/>
      <c r="FK234" s="97"/>
      <c r="FL234" s="97"/>
      <c r="FM234" s="97"/>
      <c r="FN234" s="97"/>
      <c r="FO234" s="97"/>
      <c r="FP234" s="97"/>
      <c r="FQ234" s="97"/>
      <c r="FR234" s="97"/>
      <c r="FS234" s="97"/>
      <c r="FT234" s="97"/>
      <c r="FU234" s="97"/>
      <c r="FV234" s="97"/>
      <c r="FW234" s="97"/>
      <c r="FX234" s="97"/>
      <c r="FY234" s="97"/>
      <c r="FZ234" s="97"/>
      <c r="GA234" s="97"/>
      <c r="GB234" s="97"/>
      <c r="GC234" s="97"/>
      <c r="GD234" s="97"/>
      <c r="GE234" s="97"/>
      <c r="GF234" s="97"/>
      <c r="GG234" s="97"/>
      <c r="GH234" s="97"/>
      <c r="GI234" s="97"/>
      <c r="GJ234" s="97"/>
      <c r="GK234" s="97"/>
      <c r="GL234" s="97"/>
      <c r="GM234" s="97"/>
      <c r="GN234" s="97"/>
      <c r="GO234" s="97"/>
      <c r="GP234" s="97"/>
      <c r="GQ234" s="97"/>
      <c r="GR234" s="97"/>
      <c r="GS234" s="97"/>
      <c r="GT234" s="97"/>
      <c r="GU234" s="97"/>
      <c r="GV234" s="97"/>
      <c r="GW234" s="97"/>
      <c r="GX234" s="97"/>
      <c r="GY234" s="97"/>
      <c r="GZ234" s="97"/>
      <c r="HA234" s="97"/>
      <c r="HB234" s="97"/>
      <c r="HC234" s="97"/>
      <c r="HD234" s="97"/>
      <c r="HE234" s="97"/>
      <c r="HF234" s="97"/>
      <c r="HG234" s="97"/>
      <c r="HH234" s="97"/>
      <c r="HI234" s="97"/>
      <c r="HJ234" s="97"/>
      <c r="HK234" s="97"/>
      <c r="HL234" s="97"/>
      <c r="HM234" s="97"/>
      <c r="HN234" s="97"/>
      <c r="HO234" s="97"/>
      <c r="HP234" s="97"/>
      <c r="HQ234" s="97"/>
      <c r="HR234" s="97"/>
      <c r="HS234" s="97"/>
      <c r="HT234" s="97"/>
      <c r="HU234" s="97"/>
      <c r="HV234" s="97"/>
      <c r="HW234" s="97"/>
      <c r="HX234" s="97"/>
      <c r="HY234" s="97"/>
      <c r="HZ234" s="97"/>
      <c r="IA234" s="97"/>
      <c r="IB234" s="97"/>
      <c r="IC234" s="97"/>
      <c r="ID234" s="97"/>
      <c r="IE234" s="97"/>
      <c r="IF234" s="97"/>
      <c r="IG234" s="97"/>
      <c r="IH234" s="97"/>
      <c r="II234" s="97"/>
      <c r="IJ234" s="97"/>
    </row>
    <row r="235" spans="1:244" ht="18" customHeight="1">
      <c r="A235" s="229" t="s">
        <v>713</v>
      </c>
      <c r="B235" s="230" t="s">
        <v>422</v>
      </c>
      <c r="C235" s="231" t="s">
        <v>423</v>
      </c>
      <c r="D235" s="231"/>
      <c r="E235" s="232"/>
      <c r="F235" s="233" t="s">
        <v>327</v>
      </c>
      <c r="G235" s="234" t="s">
        <v>327</v>
      </c>
      <c r="H235" s="234" t="s">
        <v>878</v>
      </c>
      <c r="I235" s="233" t="s">
        <v>677</v>
      </c>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c r="DM235" s="97"/>
      <c r="DN235" s="97"/>
      <c r="DO235" s="97"/>
      <c r="DP235" s="97"/>
      <c r="DQ235" s="97"/>
      <c r="DR235" s="97"/>
      <c r="DS235" s="97"/>
      <c r="DT235" s="97"/>
      <c r="DU235" s="97"/>
      <c r="DV235" s="97"/>
      <c r="DW235" s="97"/>
      <c r="DX235" s="97"/>
      <c r="DY235" s="97"/>
      <c r="DZ235" s="97"/>
      <c r="EA235" s="97"/>
      <c r="EB235" s="97"/>
      <c r="EC235" s="97"/>
      <c r="ED235" s="97"/>
      <c r="EE235" s="97"/>
      <c r="EF235" s="97"/>
      <c r="EG235" s="97"/>
      <c r="EH235" s="97"/>
      <c r="EI235" s="97"/>
      <c r="EJ235" s="97"/>
      <c r="EK235" s="97"/>
      <c r="EL235" s="97"/>
      <c r="EM235" s="97"/>
      <c r="EN235" s="97"/>
      <c r="EO235" s="97"/>
      <c r="EP235" s="97"/>
      <c r="EQ235" s="97"/>
      <c r="ER235" s="97"/>
      <c r="ES235" s="97"/>
      <c r="ET235" s="97"/>
      <c r="EU235" s="97"/>
      <c r="EV235" s="97"/>
      <c r="EW235" s="97"/>
      <c r="EX235" s="97"/>
      <c r="EY235" s="97"/>
      <c r="EZ235" s="97"/>
      <c r="FA235" s="97"/>
      <c r="FB235" s="97"/>
      <c r="FC235" s="97"/>
      <c r="FD235" s="97"/>
      <c r="FE235" s="97"/>
      <c r="FF235" s="97"/>
      <c r="FG235" s="97"/>
      <c r="FH235" s="97"/>
      <c r="FI235" s="97"/>
      <c r="FJ235" s="97"/>
      <c r="FK235" s="97"/>
      <c r="FL235" s="97"/>
      <c r="FM235" s="97"/>
      <c r="FN235" s="97"/>
      <c r="FO235" s="97"/>
      <c r="FP235" s="97"/>
      <c r="FQ235" s="97"/>
      <c r="FR235" s="97"/>
      <c r="FS235" s="97"/>
      <c r="FT235" s="97"/>
      <c r="FU235" s="97"/>
      <c r="FV235" s="97"/>
      <c r="FW235" s="97"/>
      <c r="FX235" s="97"/>
      <c r="FY235" s="97"/>
      <c r="FZ235" s="97"/>
      <c r="GA235" s="97"/>
      <c r="GB235" s="97"/>
      <c r="GC235" s="97"/>
      <c r="GD235" s="97"/>
      <c r="GE235" s="97"/>
      <c r="GF235" s="97"/>
      <c r="GG235" s="97"/>
      <c r="GH235" s="97"/>
      <c r="GI235" s="97"/>
      <c r="GJ235" s="97"/>
      <c r="GK235" s="97"/>
      <c r="GL235" s="97"/>
      <c r="GM235" s="97"/>
      <c r="GN235" s="97"/>
      <c r="GO235" s="97"/>
      <c r="GP235" s="97"/>
      <c r="GQ235" s="97"/>
      <c r="GR235" s="97"/>
      <c r="GS235" s="97"/>
      <c r="GT235" s="97"/>
      <c r="GU235" s="97"/>
      <c r="GV235" s="97"/>
      <c r="GW235" s="97"/>
      <c r="GX235" s="97"/>
      <c r="GY235" s="97"/>
      <c r="GZ235" s="97"/>
      <c r="HA235" s="97"/>
      <c r="HB235" s="97"/>
      <c r="HC235" s="97"/>
      <c r="HD235" s="97"/>
      <c r="HE235" s="97"/>
      <c r="HF235" s="97"/>
      <c r="HG235" s="97"/>
      <c r="HH235" s="97"/>
      <c r="HI235" s="97"/>
      <c r="HJ235" s="97"/>
      <c r="HK235" s="97"/>
      <c r="HL235" s="97"/>
      <c r="HM235" s="97"/>
      <c r="HN235" s="97"/>
      <c r="HO235" s="97"/>
      <c r="HP235" s="97"/>
      <c r="HQ235" s="97"/>
      <c r="HR235" s="97"/>
      <c r="HS235" s="97"/>
      <c r="HT235" s="97"/>
      <c r="HU235" s="97"/>
      <c r="HV235" s="97"/>
      <c r="HW235" s="97"/>
      <c r="HX235" s="97"/>
      <c r="HY235" s="97"/>
      <c r="HZ235" s="97"/>
      <c r="IA235" s="97"/>
      <c r="IB235" s="97"/>
      <c r="IC235" s="97"/>
      <c r="ID235" s="97"/>
      <c r="IE235" s="97"/>
      <c r="IF235" s="97"/>
      <c r="IG235" s="97"/>
      <c r="IH235" s="97"/>
      <c r="II235" s="97"/>
      <c r="IJ235" s="97"/>
    </row>
    <row r="236" spans="1:244" ht="18" customHeight="1">
      <c r="A236" s="229" t="s">
        <v>713</v>
      </c>
      <c r="B236" s="230" t="s">
        <v>422</v>
      </c>
      <c r="C236" s="231" t="s">
        <v>423</v>
      </c>
      <c r="D236" s="231"/>
      <c r="E236" s="232" t="s">
        <v>655</v>
      </c>
      <c r="F236" s="233" t="s">
        <v>715</v>
      </c>
      <c r="G236" s="234" t="s">
        <v>715</v>
      </c>
      <c r="H236" s="234" t="s">
        <v>1012</v>
      </c>
      <c r="I236" s="233" t="s">
        <v>1013</v>
      </c>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c r="DM236" s="97"/>
      <c r="DN236" s="97"/>
      <c r="DO236" s="97"/>
      <c r="DP236" s="97"/>
      <c r="DQ236" s="97"/>
      <c r="DR236" s="97"/>
      <c r="DS236" s="97"/>
      <c r="DT236" s="97"/>
      <c r="DU236" s="97"/>
      <c r="DV236" s="97"/>
      <c r="DW236" s="97"/>
      <c r="DX236" s="97"/>
      <c r="DY236" s="97"/>
      <c r="DZ236" s="97"/>
      <c r="EA236" s="97"/>
      <c r="EB236" s="97"/>
      <c r="EC236" s="97"/>
      <c r="ED236" s="97"/>
      <c r="EE236" s="97"/>
      <c r="EF236" s="97"/>
      <c r="EG236" s="97"/>
      <c r="EH236" s="97"/>
      <c r="EI236" s="97"/>
      <c r="EJ236" s="97"/>
      <c r="EK236" s="97"/>
      <c r="EL236" s="97"/>
      <c r="EM236" s="97"/>
      <c r="EN236" s="97"/>
      <c r="EO236" s="97"/>
      <c r="EP236" s="97"/>
      <c r="EQ236" s="97"/>
      <c r="ER236" s="97"/>
      <c r="ES236" s="97"/>
      <c r="ET236" s="97"/>
      <c r="EU236" s="97"/>
      <c r="EV236" s="97"/>
      <c r="EW236" s="97"/>
      <c r="EX236" s="97"/>
      <c r="EY236" s="97"/>
      <c r="EZ236" s="97"/>
      <c r="FA236" s="97"/>
      <c r="FB236" s="97"/>
      <c r="FC236" s="97"/>
      <c r="FD236" s="97"/>
      <c r="FE236" s="97"/>
      <c r="FF236" s="97"/>
      <c r="FG236" s="97"/>
      <c r="FH236" s="97"/>
      <c r="FI236" s="97"/>
      <c r="FJ236" s="97"/>
      <c r="FK236" s="97"/>
      <c r="FL236" s="97"/>
      <c r="FM236" s="97"/>
      <c r="FN236" s="97"/>
      <c r="FO236" s="97"/>
      <c r="FP236" s="97"/>
      <c r="FQ236" s="97"/>
      <c r="FR236" s="97"/>
      <c r="FS236" s="97"/>
      <c r="FT236" s="97"/>
      <c r="FU236" s="97"/>
      <c r="FV236" s="97"/>
      <c r="FW236" s="97"/>
      <c r="FX236" s="97"/>
      <c r="FY236" s="97"/>
      <c r="FZ236" s="97"/>
      <c r="GA236" s="97"/>
      <c r="GB236" s="97"/>
      <c r="GC236" s="97"/>
      <c r="GD236" s="97"/>
      <c r="GE236" s="97"/>
      <c r="GF236" s="97"/>
      <c r="GG236" s="97"/>
      <c r="GH236" s="97"/>
      <c r="GI236" s="97"/>
      <c r="GJ236" s="97"/>
      <c r="GK236" s="97"/>
      <c r="GL236" s="97"/>
      <c r="GM236" s="97"/>
      <c r="GN236" s="97"/>
      <c r="GO236" s="97"/>
      <c r="GP236" s="97"/>
      <c r="GQ236" s="97"/>
      <c r="GR236" s="97"/>
      <c r="GS236" s="97"/>
      <c r="GT236" s="97"/>
      <c r="GU236" s="97"/>
      <c r="GV236" s="97"/>
      <c r="GW236" s="97"/>
      <c r="GX236" s="97"/>
      <c r="GY236" s="97"/>
      <c r="GZ236" s="97"/>
      <c r="HA236" s="97"/>
      <c r="HB236" s="97"/>
      <c r="HC236" s="97"/>
      <c r="HD236" s="97"/>
      <c r="HE236" s="97"/>
      <c r="HF236" s="97"/>
      <c r="HG236" s="97"/>
      <c r="HH236" s="97"/>
      <c r="HI236" s="97"/>
      <c r="HJ236" s="97"/>
      <c r="HK236" s="97"/>
      <c r="HL236" s="97"/>
      <c r="HM236" s="97"/>
      <c r="HN236" s="97"/>
      <c r="HO236" s="97"/>
      <c r="HP236" s="97"/>
      <c r="HQ236" s="97"/>
      <c r="HR236" s="97"/>
      <c r="HS236" s="97"/>
      <c r="HT236" s="97"/>
      <c r="HU236" s="97"/>
      <c r="HV236" s="97"/>
      <c r="HW236" s="97"/>
      <c r="HX236" s="97"/>
      <c r="HY236" s="97"/>
      <c r="HZ236" s="97"/>
      <c r="IA236" s="97"/>
      <c r="IB236" s="97"/>
      <c r="IC236" s="97"/>
      <c r="ID236" s="97"/>
      <c r="IE236" s="97"/>
      <c r="IF236" s="97"/>
      <c r="IG236" s="97"/>
      <c r="IH236" s="97"/>
      <c r="II236" s="97"/>
      <c r="IJ236" s="97"/>
    </row>
    <row r="237" spans="1:244" ht="18" customHeight="1">
      <c r="A237" s="229" t="s">
        <v>713</v>
      </c>
      <c r="B237" s="230" t="s">
        <v>422</v>
      </c>
      <c r="C237" s="231" t="s">
        <v>423</v>
      </c>
      <c r="D237" s="231"/>
      <c r="E237" s="232"/>
      <c r="F237" s="233" t="s">
        <v>315</v>
      </c>
      <c r="G237" s="234" t="s">
        <v>316</v>
      </c>
      <c r="H237" s="234" t="s">
        <v>1014</v>
      </c>
      <c r="I237" s="233" t="s">
        <v>1015</v>
      </c>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c r="DM237" s="97"/>
      <c r="DN237" s="97"/>
      <c r="DO237" s="97"/>
      <c r="DP237" s="97"/>
      <c r="DQ237" s="97"/>
      <c r="DR237" s="97"/>
      <c r="DS237" s="97"/>
      <c r="DT237" s="97"/>
      <c r="DU237" s="97"/>
      <c r="DV237" s="97"/>
      <c r="DW237" s="97"/>
      <c r="DX237" s="97"/>
      <c r="DY237" s="97"/>
      <c r="DZ237" s="97"/>
      <c r="EA237" s="97"/>
      <c r="EB237" s="97"/>
      <c r="EC237" s="97"/>
      <c r="ED237" s="97"/>
      <c r="EE237" s="97"/>
      <c r="EF237" s="97"/>
      <c r="EG237" s="97"/>
      <c r="EH237" s="97"/>
      <c r="EI237" s="97"/>
      <c r="EJ237" s="97"/>
      <c r="EK237" s="97"/>
      <c r="EL237" s="97"/>
      <c r="EM237" s="97"/>
      <c r="EN237" s="97"/>
      <c r="EO237" s="97"/>
      <c r="EP237" s="97"/>
      <c r="EQ237" s="97"/>
      <c r="ER237" s="97"/>
      <c r="ES237" s="97"/>
      <c r="ET237" s="97"/>
      <c r="EU237" s="97"/>
      <c r="EV237" s="97"/>
      <c r="EW237" s="97"/>
      <c r="EX237" s="97"/>
      <c r="EY237" s="97"/>
      <c r="EZ237" s="97"/>
      <c r="FA237" s="97"/>
      <c r="FB237" s="97"/>
      <c r="FC237" s="97"/>
      <c r="FD237" s="97"/>
      <c r="FE237" s="97"/>
      <c r="FF237" s="97"/>
      <c r="FG237" s="97"/>
      <c r="FH237" s="97"/>
      <c r="FI237" s="97"/>
      <c r="FJ237" s="97"/>
      <c r="FK237" s="97"/>
      <c r="FL237" s="97"/>
      <c r="FM237" s="97"/>
      <c r="FN237" s="97"/>
      <c r="FO237" s="97"/>
      <c r="FP237" s="97"/>
      <c r="FQ237" s="97"/>
      <c r="FR237" s="97"/>
      <c r="FS237" s="97"/>
      <c r="FT237" s="97"/>
      <c r="FU237" s="97"/>
      <c r="FV237" s="97"/>
      <c r="FW237" s="97"/>
      <c r="FX237" s="97"/>
      <c r="FY237" s="97"/>
      <c r="FZ237" s="97"/>
      <c r="GA237" s="97"/>
      <c r="GB237" s="97"/>
      <c r="GC237" s="97"/>
      <c r="GD237" s="97"/>
      <c r="GE237" s="97"/>
      <c r="GF237" s="97"/>
      <c r="GG237" s="97"/>
      <c r="GH237" s="97"/>
      <c r="GI237" s="97"/>
      <c r="GJ237" s="97"/>
      <c r="GK237" s="97"/>
      <c r="GL237" s="97"/>
      <c r="GM237" s="97"/>
      <c r="GN237" s="97"/>
      <c r="GO237" s="97"/>
      <c r="GP237" s="97"/>
      <c r="GQ237" s="97"/>
      <c r="GR237" s="97"/>
      <c r="GS237" s="97"/>
      <c r="GT237" s="97"/>
      <c r="GU237" s="97"/>
      <c r="GV237" s="97"/>
      <c r="GW237" s="97"/>
      <c r="GX237" s="97"/>
      <c r="GY237" s="97"/>
      <c r="GZ237" s="97"/>
      <c r="HA237" s="97"/>
      <c r="HB237" s="97"/>
      <c r="HC237" s="97"/>
      <c r="HD237" s="97"/>
      <c r="HE237" s="97"/>
      <c r="HF237" s="97"/>
      <c r="HG237" s="97"/>
      <c r="HH237" s="97"/>
      <c r="HI237" s="97"/>
      <c r="HJ237" s="97"/>
      <c r="HK237" s="97"/>
      <c r="HL237" s="97"/>
      <c r="HM237" s="97"/>
      <c r="HN237" s="97"/>
      <c r="HO237" s="97"/>
      <c r="HP237" s="97"/>
      <c r="HQ237" s="97"/>
      <c r="HR237" s="97"/>
      <c r="HS237" s="97"/>
      <c r="HT237" s="97"/>
      <c r="HU237" s="97"/>
      <c r="HV237" s="97"/>
      <c r="HW237" s="97"/>
      <c r="HX237" s="97"/>
      <c r="HY237" s="97"/>
      <c r="HZ237" s="97"/>
      <c r="IA237" s="97"/>
      <c r="IB237" s="97"/>
      <c r="IC237" s="97"/>
      <c r="ID237" s="97"/>
      <c r="IE237" s="97"/>
      <c r="IF237" s="97"/>
      <c r="IG237" s="97"/>
      <c r="IH237" s="97"/>
      <c r="II237" s="97"/>
      <c r="IJ237" s="97"/>
    </row>
    <row r="238" spans="1:244" ht="18" customHeight="1">
      <c r="A238" s="229" t="s">
        <v>713</v>
      </c>
      <c r="B238" s="230" t="s">
        <v>422</v>
      </c>
      <c r="C238" s="231" t="s">
        <v>423</v>
      </c>
      <c r="D238" s="231"/>
      <c r="E238" s="232"/>
      <c r="F238" s="233"/>
      <c r="G238" s="234" t="s">
        <v>316</v>
      </c>
      <c r="H238" s="234" t="s">
        <v>1016</v>
      </c>
      <c r="I238" s="233" t="s">
        <v>689</v>
      </c>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c r="DM238" s="97"/>
      <c r="DN238" s="97"/>
      <c r="DO238" s="97"/>
      <c r="DP238" s="97"/>
      <c r="DQ238" s="97"/>
      <c r="DR238" s="97"/>
      <c r="DS238" s="97"/>
      <c r="DT238" s="97"/>
      <c r="DU238" s="97"/>
      <c r="DV238" s="97"/>
      <c r="DW238" s="97"/>
      <c r="DX238" s="97"/>
      <c r="DY238" s="97"/>
      <c r="DZ238" s="97"/>
      <c r="EA238" s="97"/>
      <c r="EB238" s="97"/>
      <c r="EC238" s="97"/>
      <c r="ED238" s="97"/>
      <c r="EE238" s="97"/>
      <c r="EF238" s="97"/>
      <c r="EG238" s="97"/>
      <c r="EH238" s="97"/>
      <c r="EI238" s="97"/>
      <c r="EJ238" s="97"/>
      <c r="EK238" s="97"/>
      <c r="EL238" s="97"/>
      <c r="EM238" s="97"/>
      <c r="EN238" s="97"/>
      <c r="EO238" s="97"/>
      <c r="EP238" s="97"/>
      <c r="EQ238" s="97"/>
      <c r="ER238" s="97"/>
      <c r="ES238" s="97"/>
      <c r="ET238" s="97"/>
      <c r="EU238" s="97"/>
      <c r="EV238" s="97"/>
      <c r="EW238" s="97"/>
      <c r="EX238" s="97"/>
      <c r="EY238" s="97"/>
      <c r="EZ238" s="97"/>
      <c r="FA238" s="97"/>
      <c r="FB238" s="97"/>
      <c r="FC238" s="97"/>
      <c r="FD238" s="97"/>
      <c r="FE238" s="97"/>
      <c r="FF238" s="97"/>
      <c r="FG238" s="97"/>
      <c r="FH238" s="97"/>
      <c r="FI238" s="97"/>
      <c r="FJ238" s="97"/>
      <c r="FK238" s="97"/>
      <c r="FL238" s="97"/>
      <c r="FM238" s="97"/>
      <c r="FN238" s="97"/>
      <c r="FO238" s="97"/>
      <c r="FP238" s="97"/>
      <c r="FQ238" s="97"/>
      <c r="FR238" s="97"/>
      <c r="FS238" s="97"/>
      <c r="FT238" s="97"/>
      <c r="FU238" s="97"/>
      <c r="FV238" s="97"/>
      <c r="FW238" s="97"/>
      <c r="FX238" s="97"/>
      <c r="FY238" s="97"/>
      <c r="FZ238" s="97"/>
      <c r="GA238" s="97"/>
      <c r="GB238" s="97"/>
      <c r="GC238" s="97"/>
      <c r="GD238" s="97"/>
      <c r="GE238" s="97"/>
      <c r="GF238" s="97"/>
      <c r="GG238" s="97"/>
      <c r="GH238" s="97"/>
      <c r="GI238" s="97"/>
      <c r="GJ238" s="97"/>
      <c r="GK238" s="97"/>
      <c r="GL238" s="97"/>
      <c r="GM238" s="97"/>
      <c r="GN238" s="97"/>
      <c r="GO238" s="97"/>
      <c r="GP238" s="97"/>
      <c r="GQ238" s="97"/>
      <c r="GR238" s="97"/>
      <c r="GS238" s="97"/>
      <c r="GT238" s="97"/>
      <c r="GU238" s="97"/>
      <c r="GV238" s="97"/>
      <c r="GW238" s="97"/>
      <c r="GX238" s="97"/>
      <c r="GY238" s="97"/>
      <c r="GZ238" s="97"/>
      <c r="HA238" s="97"/>
      <c r="HB238" s="97"/>
      <c r="HC238" s="97"/>
      <c r="HD238" s="97"/>
      <c r="HE238" s="97"/>
      <c r="HF238" s="97"/>
      <c r="HG238" s="97"/>
      <c r="HH238" s="97"/>
      <c r="HI238" s="97"/>
      <c r="HJ238" s="97"/>
      <c r="HK238" s="97"/>
      <c r="HL238" s="97"/>
      <c r="HM238" s="97"/>
      <c r="HN238" s="97"/>
      <c r="HO238" s="97"/>
      <c r="HP238" s="97"/>
      <c r="HQ238" s="97"/>
      <c r="HR238" s="97"/>
      <c r="HS238" s="97"/>
      <c r="HT238" s="97"/>
      <c r="HU238" s="97"/>
      <c r="HV238" s="97"/>
      <c r="HW238" s="97"/>
      <c r="HX238" s="97"/>
      <c r="HY238" s="97"/>
      <c r="HZ238" s="97"/>
      <c r="IA238" s="97"/>
      <c r="IB238" s="97"/>
      <c r="IC238" s="97"/>
      <c r="ID238" s="97"/>
      <c r="IE238" s="97"/>
      <c r="IF238" s="97"/>
      <c r="IG238" s="97"/>
      <c r="IH238" s="97"/>
      <c r="II238" s="97"/>
      <c r="IJ238" s="97"/>
    </row>
    <row r="239" spans="1:244" ht="18" customHeight="1">
      <c r="A239" s="229" t="s">
        <v>713</v>
      </c>
      <c r="B239" s="230" t="s">
        <v>422</v>
      </c>
      <c r="C239" s="231" t="s">
        <v>423</v>
      </c>
      <c r="D239" s="231"/>
      <c r="E239" s="232"/>
      <c r="F239" s="233"/>
      <c r="G239" s="234" t="s">
        <v>316</v>
      </c>
      <c r="H239" s="234" t="s">
        <v>1017</v>
      </c>
      <c r="I239" s="233" t="s">
        <v>1018</v>
      </c>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c r="DM239" s="97"/>
      <c r="DN239" s="97"/>
      <c r="DO239" s="97"/>
      <c r="DP239" s="97"/>
      <c r="DQ239" s="97"/>
      <c r="DR239" s="97"/>
      <c r="DS239" s="97"/>
      <c r="DT239" s="97"/>
      <c r="DU239" s="97"/>
      <c r="DV239" s="97"/>
      <c r="DW239" s="97"/>
      <c r="DX239" s="97"/>
      <c r="DY239" s="97"/>
      <c r="DZ239" s="97"/>
      <c r="EA239" s="97"/>
      <c r="EB239" s="97"/>
      <c r="EC239" s="97"/>
      <c r="ED239" s="97"/>
      <c r="EE239" s="97"/>
      <c r="EF239" s="97"/>
      <c r="EG239" s="97"/>
      <c r="EH239" s="97"/>
      <c r="EI239" s="97"/>
      <c r="EJ239" s="97"/>
      <c r="EK239" s="97"/>
      <c r="EL239" s="97"/>
      <c r="EM239" s="97"/>
      <c r="EN239" s="97"/>
      <c r="EO239" s="97"/>
      <c r="EP239" s="97"/>
      <c r="EQ239" s="97"/>
      <c r="ER239" s="97"/>
      <c r="ES239" s="97"/>
      <c r="ET239" s="97"/>
      <c r="EU239" s="97"/>
      <c r="EV239" s="97"/>
      <c r="EW239" s="97"/>
      <c r="EX239" s="97"/>
      <c r="EY239" s="97"/>
      <c r="EZ239" s="97"/>
      <c r="FA239" s="97"/>
      <c r="FB239" s="97"/>
      <c r="FC239" s="97"/>
      <c r="FD239" s="97"/>
      <c r="FE239" s="97"/>
      <c r="FF239" s="97"/>
      <c r="FG239" s="97"/>
      <c r="FH239" s="97"/>
      <c r="FI239" s="97"/>
      <c r="FJ239" s="97"/>
      <c r="FK239" s="97"/>
      <c r="FL239" s="97"/>
      <c r="FM239" s="97"/>
      <c r="FN239" s="97"/>
      <c r="FO239" s="97"/>
      <c r="FP239" s="97"/>
      <c r="FQ239" s="97"/>
      <c r="FR239" s="97"/>
      <c r="FS239" s="97"/>
      <c r="FT239" s="97"/>
      <c r="FU239" s="97"/>
      <c r="FV239" s="97"/>
      <c r="FW239" s="97"/>
      <c r="FX239" s="97"/>
      <c r="FY239" s="97"/>
      <c r="FZ239" s="97"/>
      <c r="GA239" s="97"/>
      <c r="GB239" s="97"/>
      <c r="GC239" s="97"/>
      <c r="GD239" s="97"/>
      <c r="GE239" s="97"/>
      <c r="GF239" s="97"/>
      <c r="GG239" s="97"/>
      <c r="GH239" s="97"/>
      <c r="GI239" s="97"/>
      <c r="GJ239" s="97"/>
      <c r="GK239" s="97"/>
      <c r="GL239" s="97"/>
      <c r="GM239" s="97"/>
      <c r="GN239" s="97"/>
      <c r="GO239" s="97"/>
      <c r="GP239" s="97"/>
      <c r="GQ239" s="97"/>
      <c r="GR239" s="97"/>
      <c r="GS239" s="97"/>
      <c r="GT239" s="97"/>
      <c r="GU239" s="97"/>
      <c r="GV239" s="97"/>
      <c r="GW239" s="97"/>
      <c r="GX239" s="97"/>
      <c r="GY239" s="97"/>
      <c r="GZ239" s="97"/>
      <c r="HA239" s="97"/>
      <c r="HB239" s="97"/>
      <c r="HC239" s="97"/>
      <c r="HD239" s="97"/>
      <c r="HE239" s="97"/>
      <c r="HF239" s="97"/>
      <c r="HG239" s="97"/>
      <c r="HH239" s="97"/>
      <c r="HI239" s="97"/>
      <c r="HJ239" s="97"/>
      <c r="HK239" s="97"/>
      <c r="HL239" s="97"/>
      <c r="HM239" s="97"/>
      <c r="HN239" s="97"/>
      <c r="HO239" s="97"/>
      <c r="HP239" s="97"/>
      <c r="HQ239" s="97"/>
      <c r="HR239" s="97"/>
      <c r="HS239" s="97"/>
      <c r="HT239" s="97"/>
      <c r="HU239" s="97"/>
      <c r="HV239" s="97"/>
      <c r="HW239" s="97"/>
      <c r="HX239" s="97"/>
      <c r="HY239" s="97"/>
      <c r="HZ239" s="97"/>
      <c r="IA239" s="97"/>
      <c r="IB239" s="97"/>
      <c r="IC239" s="97"/>
      <c r="ID239" s="97"/>
      <c r="IE239" s="97"/>
      <c r="IF239" s="97"/>
      <c r="IG239" s="97"/>
      <c r="IH239" s="97"/>
      <c r="II239" s="97"/>
      <c r="IJ239" s="97"/>
    </row>
    <row r="240" spans="1:244" ht="18" customHeight="1">
      <c r="A240" s="229" t="s">
        <v>713</v>
      </c>
      <c r="B240" s="230" t="s">
        <v>422</v>
      </c>
      <c r="C240" s="231" t="s">
        <v>423</v>
      </c>
      <c r="D240" s="231"/>
      <c r="E240" s="232"/>
      <c r="F240" s="233"/>
      <c r="G240" s="234" t="s">
        <v>316</v>
      </c>
      <c r="H240" s="234" t="s">
        <v>1019</v>
      </c>
      <c r="I240" s="233" t="s">
        <v>1020</v>
      </c>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c r="DM240" s="97"/>
      <c r="DN240" s="97"/>
      <c r="DO240" s="97"/>
      <c r="DP240" s="97"/>
      <c r="DQ240" s="97"/>
      <c r="DR240" s="97"/>
      <c r="DS240" s="97"/>
      <c r="DT240" s="97"/>
      <c r="DU240" s="97"/>
      <c r="DV240" s="97"/>
      <c r="DW240" s="97"/>
      <c r="DX240" s="97"/>
      <c r="DY240" s="97"/>
      <c r="DZ240" s="97"/>
      <c r="EA240" s="97"/>
      <c r="EB240" s="97"/>
      <c r="EC240" s="97"/>
      <c r="ED240" s="97"/>
      <c r="EE240" s="97"/>
      <c r="EF240" s="97"/>
      <c r="EG240" s="97"/>
      <c r="EH240" s="97"/>
      <c r="EI240" s="97"/>
      <c r="EJ240" s="97"/>
      <c r="EK240" s="97"/>
      <c r="EL240" s="97"/>
      <c r="EM240" s="97"/>
      <c r="EN240" s="97"/>
      <c r="EO240" s="97"/>
      <c r="EP240" s="97"/>
      <c r="EQ240" s="97"/>
      <c r="ER240" s="97"/>
      <c r="ES240" s="97"/>
      <c r="ET240" s="97"/>
      <c r="EU240" s="97"/>
      <c r="EV240" s="97"/>
      <c r="EW240" s="97"/>
      <c r="EX240" s="97"/>
      <c r="EY240" s="97"/>
      <c r="EZ240" s="97"/>
      <c r="FA240" s="97"/>
      <c r="FB240" s="97"/>
      <c r="FC240" s="97"/>
      <c r="FD240" s="97"/>
      <c r="FE240" s="97"/>
      <c r="FF240" s="97"/>
      <c r="FG240" s="97"/>
      <c r="FH240" s="97"/>
      <c r="FI240" s="97"/>
      <c r="FJ240" s="97"/>
      <c r="FK240" s="97"/>
      <c r="FL240" s="97"/>
      <c r="FM240" s="97"/>
      <c r="FN240" s="97"/>
      <c r="FO240" s="97"/>
      <c r="FP240" s="97"/>
      <c r="FQ240" s="97"/>
      <c r="FR240" s="97"/>
      <c r="FS240" s="97"/>
      <c r="FT240" s="97"/>
      <c r="FU240" s="97"/>
      <c r="FV240" s="97"/>
      <c r="FW240" s="97"/>
      <c r="FX240" s="97"/>
      <c r="FY240" s="97"/>
      <c r="FZ240" s="97"/>
      <c r="GA240" s="97"/>
      <c r="GB240" s="97"/>
      <c r="GC240" s="97"/>
      <c r="GD240" s="97"/>
      <c r="GE240" s="97"/>
      <c r="GF240" s="97"/>
      <c r="GG240" s="97"/>
      <c r="GH240" s="97"/>
      <c r="GI240" s="97"/>
      <c r="GJ240" s="97"/>
      <c r="GK240" s="97"/>
      <c r="GL240" s="97"/>
      <c r="GM240" s="97"/>
      <c r="GN240" s="97"/>
      <c r="GO240" s="97"/>
      <c r="GP240" s="97"/>
      <c r="GQ240" s="97"/>
      <c r="GR240" s="97"/>
      <c r="GS240" s="97"/>
      <c r="GT240" s="97"/>
      <c r="GU240" s="97"/>
      <c r="GV240" s="97"/>
      <c r="GW240" s="97"/>
      <c r="GX240" s="97"/>
      <c r="GY240" s="97"/>
      <c r="GZ240" s="97"/>
      <c r="HA240" s="97"/>
      <c r="HB240" s="97"/>
      <c r="HC240" s="97"/>
      <c r="HD240" s="97"/>
      <c r="HE240" s="97"/>
      <c r="HF240" s="97"/>
      <c r="HG240" s="97"/>
      <c r="HH240" s="97"/>
      <c r="HI240" s="97"/>
      <c r="HJ240" s="97"/>
      <c r="HK240" s="97"/>
      <c r="HL240" s="97"/>
      <c r="HM240" s="97"/>
      <c r="HN240" s="97"/>
      <c r="HO240" s="97"/>
      <c r="HP240" s="97"/>
      <c r="HQ240" s="97"/>
      <c r="HR240" s="97"/>
      <c r="HS240" s="97"/>
      <c r="HT240" s="97"/>
      <c r="HU240" s="97"/>
      <c r="HV240" s="97"/>
      <c r="HW240" s="97"/>
      <c r="HX240" s="97"/>
      <c r="HY240" s="97"/>
      <c r="HZ240" s="97"/>
      <c r="IA240" s="97"/>
      <c r="IB240" s="97"/>
      <c r="IC240" s="97"/>
      <c r="ID240" s="97"/>
      <c r="IE240" s="97"/>
      <c r="IF240" s="97"/>
      <c r="IG240" s="97"/>
      <c r="IH240" s="97"/>
      <c r="II240" s="97"/>
      <c r="IJ240" s="97"/>
    </row>
    <row r="241" spans="1:244" ht="18" customHeight="1">
      <c r="A241" s="229" t="s">
        <v>713</v>
      </c>
      <c r="B241" s="230" t="s">
        <v>422</v>
      </c>
      <c r="C241" s="231" t="s">
        <v>423</v>
      </c>
      <c r="D241" s="231"/>
      <c r="E241" s="232"/>
      <c r="F241" s="233"/>
      <c r="G241" s="234" t="s">
        <v>316</v>
      </c>
      <c r="H241" s="234" t="s">
        <v>1021</v>
      </c>
      <c r="I241" s="233" t="s">
        <v>1022</v>
      </c>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c r="DM241" s="97"/>
      <c r="DN241" s="97"/>
      <c r="DO241" s="97"/>
      <c r="DP241" s="97"/>
      <c r="DQ241" s="97"/>
      <c r="DR241" s="97"/>
      <c r="DS241" s="97"/>
      <c r="DT241" s="97"/>
      <c r="DU241" s="97"/>
      <c r="DV241" s="97"/>
      <c r="DW241" s="97"/>
      <c r="DX241" s="97"/>
      <c r="DY241" s="97"/>
      <c r="DZ241" s="97"/>
      <c r="EA241" s="97"/>
      <c r="EB241" s="97"/>
      <c r="EC241" s="97"/>
      <c r="ED241" s="97"/>
      <c r="EE241" s="97"/>
      <c r="EF241" s="97"/>
      <c r="EG241" s="97"/>
      <c r="EH241" s="97"/>
      <c r="EI241" s="97"/>
      <c r="EJ241" s="97"/>
      <c r="EK241" s="97"/>
      <c r="EL241" s="97"/>
      <c r="EM241" s="97"/>
      <c r="EN241" s="97"/>
      <c r="EO241" s="97"/>
      <c r="EP241" s="97"/>
      <c r="EQ241" s="97"/>
      <c r="ER241" s="97"/>
      <c r="ES241" s="97"/>
      <c r="ET241" s="97"/>
      <c r="EU241" s="97"/>
      <c r="EV241" s="97"/>
      <c r="EW241" s="97"/>
      <c r="EX241" s="97"/>
      <c r="EY241" s="97"/>
      <c r="EZ241" s="97"/>
      <c r="FA241" s="97"/>
      <c r="FB241" s="97"/>
      <c r="FC241" s="97"/>
      <c r="FD241" s="97"/>
      <c r="FE241" s="97"/>
      <c r="FF241" s="97"/>
      <c r="FG241" s="97"/>
      <c r="FH241" s="97"/>
      <c r="FI241" s="97"/>
      <c r="FJ241" s="97"/>
      <c r="FK241" s="97"/>
      <c r="FL241" s="97"/>
      <c r="FM241" s="97"/>
      <c r="FN241" s="97"/>
      <c r="FO241" s="97"/>
      <c r="FP241" s="97"/>
      <c r="FQ241" s="97"/>
      <c r="FR241" s="97"/>
      <c r="FS241" s="97"/>
      <c r="FT241" s="97"/>
      <c r="FU241" s="97"/>
      <c r="FV241" s="97"/>
      <c r="FW241" s="97"/>
      <c r="FX241" s="97"/>
      <c r="FY241" s="97"/>
      <c r="FZ241" s="97"/>
      <c r="GA241" s="97"/>
      <c r="GB241" s="97"/>
      <c r="GC241" s="97"/>
      <c r="GD241" s="97"/>
      <c r="GE241" s="97"/>
      <c r="GF241" s="97"/>
      <c r="GG241" s="97"/>
      <c r="GH241" s="97"/>
      <c r="GI241" s="97"/>
      <c r="GJ241" s="97"/>
      <c r="GK241" s="97"/>
      <c r="GL241" s="97"/>
      <c r="GM241" s="97"/>
      <c r="GN241" s="97"/>
      <c r="GO241" s="97"/>
      <c r="GP241" s="97"/>
      <c r="GQ241" s="97"/>
      <c r="GR241" s="97"/>
      <c r="GS241" s="97"/>
      <c r="GT241" s="97"/>
      <c r="GU241" s="97"/>
      <c r="GV241" s="97"/>
      <c r="GW241" s="97"/>
      <c r="GX241" s="97"/>
      <c r="GY241" s="97"/>
      <c r="GZ241" s="97"/>
      <c r="HA241" s="97"/>
      <c r="HB241" s="97"/>
      <c r="HC241" s="97"/>
      <c r="HD241" s="97"/>
      <c r="HE241" s="97"/>
      <c r="HF241" s="97"/>
      <c r="HG241" s="97"/>
      <c r="HH241" s="97"/>
      <c r="HI241" s="97"/>
      <c r="HJ241" s="97"/>
      <c r="HK241" s="97"/>
      <c r="HL241" s="97"/>
      <c r="HM241" s="97"/>
      <c r="HN241" s="97"/>
      <c r="HO241" s="97"/>
      <c r="HP241" s="97"/>
      <c r="HQ241" s="97"/>
      <c r="HR241" s="97"/>
      <c r="HS241" s="97"/>
      <c r="HT241" s="97"/>
      <c r="HU241" s="97"/>
      <c r="HV241" s="97"/>
      <c r="HW241" s="97"/>
      <c r="HX241" s="97"/>
      <c r="HY241" s="97"/>
      <c r="HZ241" s="97"/>
      <c r="IA241" s="97"/>
      <c r="IB241" s="97"/>
      <c r="IC241" s="97"/>
      <c r="ID241" s="97"/>
      <c r="IE241" s="97"/>
      <c r="IF241" s="97"/>
      <c r="IG241" s="97"/>
      <c r="IH241" s="97"/>
      <c r="II241" s="97"/>
      <c r="IJ241" s="97"/>
    </row>
    <row r="242" spans="1:244" ht="18" customHeight="1">
      <c r="A242" s="229" t="s">
        <v>713</v>
      </c>
      <c r="B242" s="230" t="s">
        <v>422</v>
      </c>
      <c r="C242" s="231" t="s">
        <v>423</v>
      </c>
      <c r="D242" s="231"/>
      <c r="E242" s="232"/>
      <c r="F242" s="233"/>
      <c r="G242" s="234" t="s">
        <v>316</v>
      </c>
      <c r="H242" s="234" t="s">
        <v>1023</v>
      </c>
      <c r="I242" s="233" t="s">
        <v>1024</v>
      </c>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c r="CN242" s="97"/>
      <c r="CO242" s="97"/>
      <c r="CP242" s="97"/>
      <c r="CQ242" s="97"/>
      <c r="CR242" s="97"/>
      <c r="CS242" s="97"/>
      <c r="CT242" s="97"/>
      <c r="CU242" s="97"/>
      <c r="CV242" s="97"/>
      <c r="CW242" s="97"/>
      <c r="CX242" s="97"/>
      <c r="CY242" s="97"/>
      <c r="CZ242" s="97"/>
      <c r="DA242" s="97"/>
      <c r="DB242" s="97"/>
      <c r="DC242" s="97"/>
      <c r="DD242" s="97"/>
      <c r="DE242" s="97"/>
      <c r="DF242" s="97"/>
      <c r="DG242" s="97"/>
      <c r="DH242" s="97"/>
      <c r="DI242" s="97"/>
      <c r="DJ242" s="97"/>
      <c r="DK242" s="97"/>
      <c r="DL242" s="97"/>
      <c r="DM242" s="97"/>
      <c r="DN242" s="97"/>
      <c r="DO242" s="97"/>
      <c r="DP242" s="97"/>
      <c r="DQ242" s="97"/>
      <c r="DR242" s="97"/>
      <c r="DS242" s="97"/>
      <c r="DT242" s="97"/>
      <c r="DU242" s="97"/>
      <c r="DV242" s="97"/>
      <c r="DW242" s="97"/>
      <c r="DX242" s="97"/>
      <c r="DY242" s="97"/>
      <c r="DZ242" s="97"/>
      <c r="EA242" s="97"/>
      <c r="EB242" s="97"/>
      <c r="EC242" s="97"/>
      <c r="ED242" s="97"/>
      <c r="EE242" s="97"/>
      <c r="EF242" s="97"/>
      <c r="EG242" s="97"/>
      <c r="EH242" s="97"/>
      <c r="EI242" s="97"/>
      <c r="EJ242" s="97"/>
      <c r="EK242" s="97"/>
      <c r="EL242" s="97"/>
      <c r="EM242" s="97"/>
      <c r="EN242" s="97"/>
      <c r="EO242" s="97"/>
      <c r="EP242" s="97"/>
      <c r="EQ242" s="97"/>
      <c r="ER242" s="97"/>
      <c r="ES242" s="97"/>
      <c r="ET242" s="97"/>
      <c r="EU242" s="97"/>
      <c r="EV242" s="97"/>
      <c r="EW242" s="97"/>
      <c r="EX242" s="97"/>
      <c r="EY242" s="97"/>
      <c r="EZ242" s="97"/>
      <c r="FA242" s="97"/>
      <c r="FB242" s="97"/>
      <c r="FC242" s="97"/>
      <c r="FD242" s="97"/>
      <c r="FE242" s="97"/>
      <c r="FF242" s="97"/>
      <c r="FG242" s="97"/>
      <c r="FH242" s="97"/>
      <c r="FI242" s="97"/>
      <c r="FJ242" s="97"/>
      <c r="FK242" s="97"/>
      <c r="FL242" s="97"/>
      <c r="FM242" s="97"/>
      <c r="FN242" s="97"/>
      <c r="FO242" s="97"/>
      <c r="FP242" s="97"/>
      <c r="FQ242" s="97"/>
      <c r="FR242" s="97"/>
      <c r="FS242" s="97"/>
      <c r="FT242" s="97"/>
      <c r="FU242" s="97"/>
      <c r="FV242" s="97"/>
      <c r="FW242" s="97"/>
      <c r="FX242" s="97"/>
      <c r="FY242" s="97"/>
      <c r="FZ242" s="97"/>
      <c r="GA242" s="97"/>
      <c r="GB242" s="97"/>
      <c r="GC242" s="97"/>
      <c r="GD242" s="97"/>
      <c r="GE242" s="97"/>
      <c r="GF242" s="97"/>
      <c r="GG242" s="97"/>
      <c r="GH242" s="97"/>
      <c r="GI242" s="97"/>
      <c r="GJ242" s="97"/>
      <c r="GK242" s="97"/>
      <c r="GL242" s="97"/>
      <c r="GM242" s="97"/>
      <c r="GN242" s="97"/>
      <c r="GO242" s="97"/>
      <c r="GP242" s="97"/>
      <c r="GQ242" s="97"/>
      <c r="GR242" s="97"/>
      <c r="GS242" s="97"/>
      <c r="GT242" s="97"/>
      <c r="GU242" s="97"/>
      <c r="GV242" s="97"/>
      <c r="GW242" s="97"/>
      <c r="GX242" s="97"/>
      <c r="GY242" s="97"/>
      <c r="GZ242" s="97"/>
      <c r="HA242" s="97"/>
      <c r="HB242" s="97"/>
      <c r="HC242" s="97"/>
      <c r="HD242" s="97"/>
      <c r="HE242" s="97"/>
      <c r="HF242" s="97"/>
      <c r="HG242" s="97"/>
      <c r="HH242" s="97"/>
      <c r="HI242" s="97"/>
      <c r="HJ242" s="97"/>
      <c r="HK242" s="97"/>
      <c r="HL242" s="97"/>
      <c r="HM242" s="97"/>
      <c r="HN242" s="97"/>
      <c r="HO242" s="97"/>
      <c r="HP242" s="97"/>
      <c r="HQ242" s="97"/>
      <c r="HR242" s="97"/>
      <c r="HS242" s="97"/>
      <c r="HT242" s="97"/>
      <c r="HU242" s="97"/>
      <c r="HV242" s="97"/>
      <c r="HW242" s="97"/>
      <c r="HX242" s="97"/>
      <c r="HY242" s="97"/>
      <c r="HZ242" s="97"/>
      <c r="IA242" s="97"/>
      <c r="IB242" s="97"/>
      <c r="IC242" s="97"/>
      <c r="ID242" s="97"/>
      <c r="IE242" s="97"/>
      <c r="IF242" s="97"/>
      <c r="IG242" s="97"/>
      <c r="IH242" s="97"/>
      <c r="II242" s="97"/>
      <c r="IJ242" s="97"/>
    </row>
    <row r="243" spans="1:244" ht="18" customHeight="1">
      <c r="A243" s="229" t="s">
        <v>713</v>
      </c>
      <c r="B243" s="230" t="s">
        <v>422</v>
      </c>
      <c r="C243" s="231" t="s">
        <v>423</v>
      </c>
      <c r="D243" s="231"/>
      <c r="E243" s="232"/>
      <c r="F243" s="233"/>
      <c r="G243" s="234" t="s">
        <v>317</v>
      </c>
      <c r="H243" s="234" t="s">
        <v>1025</v>
      </c>
      <c r="I243" s="233" t="s">
        <v>901</v>
      </c>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c r="CN243" s="97"/>
      <c r="CO243" s="97"/>
      <c r="CP243" s="97"/>
      <c r="CQ243" s="97"/>
      <c r="CR243" s="97"/>
      <c r="CS243" s="97"/>
      <c r="CT243" s="97"/>
      <c r="CU243" s="97"/>
      <c r="CV243" s="97"/>
      <c r="CW243" s="97"/>
      <c r="CX243" s="97"/>
      <c r="CY243" s="97"/>
      <c r="CZ243" s="97"/>
      <c r="DA243" s="97"/>
      <c r="DB243" s="97"/>
      <c r="DC243" s="97"/>
      <c r="DD243" s="97"/>
      <c r="DE243" s="97"/>
      <c r="DF243" s="97"/>
      <c r="DG243" s="97"/>
      <c r="DH243" s="97"/>
      <c r="DI243" s="97"/>
      <c r="DJ243" s="97"/>
      <c r="DK243" s="97"/>
      <c r="DL243" s="97"/>
      <c r="DM243" s="97"/>
      <c r="DN243" s="97"/>
      <c r="DO243" s="97"/>
      <c r="DP243" s="97"/>
      <c r="DQ243" s="97"/>
      <c r="DR243" s="97"/>
      <c r="DS243" s="97"/>
      <c r="DT243" s="97"/>
      <c r="DU243" s="97"/>
      <c r="DV243" s="97"/>
      <c r="DW243" s="97"/>
      <c r="DX243" s="97"/>
      <c r="DY243" s="97"/>
      <c r="DZ243" s="97"/>
      <c r="EA243" s="97"/>
      <c r="EB243" s="97"/>
      <c r="EC243" s="97"/>
      <c r="ED243" s="97"/>
      <c r="EE243" s="97"/>
      <c r="EF243" s="97"/>
      <c r="EG243" s="97"/>
      <c r="EH243" s="97"/>
      <c r="EI243" s="97"/>
      <c r="EJ243" s="97"/>
      <c r="EK243" s="97"/>
      <c r="EL243" s="97"/>
      <c r="EM243" s="97"/>
      <c r="EN243" s="97"/>
      <c r="EO243" s="97"/>
      <c r="EP243" s="97"/>
      <c r="EQ243" s="97"/>
      <c r="ER243" s="97"/>
      <c r="ES243" s="97"/>
      <c r="ET243" s="97"/>
      <c r="EU243" s="97"/>
      <c r="EV243" s="97"/>
      <c r="EW243" s="97"/>
      <c r="EX243" s="97"/>
      <c r="EY243" s="97"/>
      <c r="EZ243" s="97"/>
      <c r="FA243" s="97"/>
      <c r="FB243" s="97"/>
      <c r="FC243" s="97"/>
      <c r="FD243" s="97"/>
      <c r="FE243" s="97"/>
      <c r="FF243" s="97"/>
      <c r="FG243" s="97"/>
      <c r="FH243" s="97"/>
      <c r="FI243" s="97"/>
      <c r="FJ243" s="97"/>
      <c r="FK243" s="97"/>
      <c r="FL243" s="97"/>
      <c r="FM243" s="97"/>
      <c r="FN243" s="97"/>
      <c r="FO243" s="97"/>
      <c r="FP243" s="97"/>
      <c r="FQ243" s="97"/>
      <c r="FR243" s="97"/>
      <c r="FS243" s="97"/>
      <c r="FT243" s="97"/>
      <c r="FU243" s="97"/>
      <c r="FV243" s="97"/>
      <c r="FW243" s="97"/>
      <c r="FX243" s="97"/>
      <c r="FY243" s="97"/>
      <c r="FZ243" s="97"/>
      <c r="GA243" s="97"/>
      <c r="GB243" s="97"/>
      <c r="GC243" s="97"/>
      <c r="GD243" s="97"/>
      <c r="GE243" s="97"/>
      <c r="GF243" s="97"/>
      <c r="GG243" s="97"/>
      <c r="GH243" s="97"/>
      <c r="GI243" s="97"/>
      <c r="GJ243" s="97"/>
      <c r="GK243" s="97"/>
      <c r="GL243" s="97"/>
      <c r="GM243" s="97"/>
      <c r="GN243" s="97"/>
      <c r="GO243" s="97"/>
      <c r="GP243" s="97"/>
      <c r="GQ243" s="97"/>
      <c r="GR243" s="97"/>
      <c r="GS243" s="97"/>
      <c r="GT243" s="97"/>
      <c r="GU243" s="97"/>
      <c r="GV243" s="97"/>
      <c r="GW243" s="97"/>
      <c r="GX243" s="97"/>
      <c r="GY243" s="97"/>
      <c r="GZ243" s="97"/>
      <c r="HA243" s="97"/>
      <c r="HB243" s="97"/>
      <c r="HC243" s="97"/>
      <c r="HD243" s="97"/>
      <c r="HE243" s="97"/>
      <c r="HF243" s="97"/>
      <c r="HG243" s="97"/>
      <c r="HH243" s="97"/>
      <c r="HI243" s="97"/>
      <c r="HJ243" s="97"/>
      <c r="HK243" s="97"/>
      <c r="HL243" s="97"/>
      <c r="HM243" s="97"/>
      <c r="HN243" s="97"/>
      <c r="HO243" s="97"/>
      <c r="HP243" s="97"/>
      <c r="HQ243" s="97"/>
      <c r="HR243" s="97"/>
      <c r="HS243" s="97"/>
      <c r="HT243" s="97"/>
      <c r="HU243" s="97"/>
      <c r="HV243" s="97"/>
      <c r="HW243" s="97"/>
      <c r="HX243" s="97"/>
      <c r="HY243" s="97"/>
      <c r="HZ243" s="97"/>
      <c r="IA243" s="97"/>
      <c r="IB243" s="97"/>
      <c r="IC243" s="97"/>
      <c r="ID243" s="97"/>
      <c r="IE243" s="97"/>
      <c r="IF243" s="97"/>
      <c r="IG243" s="97"/>
      <c r="IH243" s="97"/>
      <c r="II243" s="97"/>
      <c r="IJ243" s="97"/>
    </row>
    <row r="244" spans="1:244" ht="18" customHeight="1">
      <c r="A244" s="229" t="s">
        <v>713</v>
      </c>
      <c r="B244" s="230" t="s">
        <v>422</v>
      </c>
      <c r="C244" s="231" t="s">
        <v>423</v>
      </c>
      <c r="D244" s="231"/>
      <c r="E244" s="232"/>
      <c r="F244" s="233"/>
      <c r="G244" s="234" t="s">
        <v>317</v>
      </c>
      <c r="H244" s="234" t="s">
        <v>1026</v>
      </c>
      <c r="I244" s="233" t="s">
        <v>677</v>
      </c>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97"/>
      <c r="CN244" s="97"/>
      <c r="CO244" s="97"/>
      <c r="CP244" s="97"/>
      <c r="CQ244" s="97"/>
      <c r="CR244" s="97"/>
      <c r="CS244" s="97"/>
      <c r="CT244" s="97"/>
      <c r="CU244" s="97"/>
      <c r="CV244" s="97"/>
      <c r="CW244" s="97"/>
      <c r="CX244" s="97"/>
      <c r="CY244" s="97"/>
      <c r="CZ244" s="97"/>
      <c r="DA244" s="97"/>
      <c r="DB244" s="97"/>
      <c r="DC244" s="97"/>
      <c r="DD244" s="97"/>
      <c r="DE244" s="97"/>
      <c r="DF244" s="97"/>
      <c r="DG244" s="97"/>
      <c r="DH244" s="97"/>
      <c r="DI244" s="97"/>
      <c r="DJ244" s="97"/>
      <c r="DK244" s="97"/>
      <c r="DL244" s="97"/>
      <c r="DM244" s="97"/>
      <c r="DN244" s="97"/>
      <c r="DO244" s="97"/>
      <c r="DP244" s="97"/>
      <c r="DQ244" s="97"/>
      <c r="DR244" s="97"/>
      <c r="DS244" s="97"/>
      <c r="DT244" s="97"/>
      <c r="DU244" s="97"/>
      <c r="DV244" s="97"/>
      <c r="DW244" s="97"/>
      <c r="DX244" s="97"/>
      <c r="DY244" s="97"/>
      <c r="DZ244" s="97"/>
      <c r="EA244" s="97"/>
      <c r="EB244" s="97"/>
      <c r="EC244" s="97"/>
      <c r="ED244" s="97"/>
      <c r="EE244" s="97"/>
      <c r="EF244" s="97"/>
      <c r="EG244" s="97"/>
      <c r="EH244" s="97"/>
      <c r="EI244" s="97"/>
      <c r="EJ244" s="97"/>
      <c r="EK244" s="97"/>
      <c r="EL244" s="97"/>
      <c r="EM244" s="97"/>
      <c r="EN244" s="97"/>
      <c r="EO244" s="97"/>
      <c r="EP244" s="97"/>
      <c r="EQ244" s="97"/>
      <c r="ER244" s="97"/>
      <c r="ES244" s="97"/>
      <c r="ET244" s="97"/>
      <c r="EU244" s="97"/>
      <c r="EV244" s="97"/>
      <c r="EW244" s="97"/>
      <c r="EX244" s="97"/>
      <c r="EY244" s="97"/>
      <c r="EZ244" s="97"/>
      <c r="FA244" s="97"/>
      <c r="FB244" s="97"/>
      <c r="FC244" s="97"/>
      <c r="FD244" s="97"/>
      <c r="FE244" s="97"/>
      <c r="FF244" s="97"/>
      <c r="FG244" s="97"/>
      <c r="FH244" s="97"/>
      <c r="FI244" s="97"/>
      <c r="FJ244" s="97"/>
      <c r="FK244" s="97"/>
      <c r="FL244" s="97"/>
      <c r="FM244" s="97"/>
      <c r="FN244" s="97"/>
      <c r="FO244" s="97"/>
      <c r="FP244" s="97"/>
      <c r="FQ244" s="97"/>
      <c r="FR244" s="97"/>
      <c r="FS244" s="97"/>
      <c r="FT244" s="97"/>
      <c r="FU244" s="97"/>
      <c r="FV244" s="97"/>
      <c r="FW244" s="97"/>
      <c r="FX244" s="97"/>
      <c r="FY244" s="97"/>
      <c r="FZ244" s="97"/>
      <c r="GA244" s="97"/>
      <c r="GB244" s="97"/>
      <c r="GC244" s="97"/>
      <c r="GD244" s="97"/>
      <c r="GE244" s="97"/>
      <c r="GF244" s="97"/>
      <c r="GG244" s="97"/>
      <c r="GH244" s="97"/>
      <c r="GI244" s="97"/>
      <c r="GJ244" s="97"/>
      <c r="GK244" s="97"/>
      <c r="GL244" s="97"/>
      <c r="GM244" s="97"/>
      <c r="GN244" s="97"/>
      <c r="GO244" s="97"/>
      <c r="GP244" s="97"/>
      <c r="GQ244" s="97"/>
      <c r="GR244" s="97"/>
      <c r="GS244" s="97"/>
      <c r="GT244" s="97"/>
      <c r="GU244" s="97"/>
      <c r="GV244" s="97"/>
      <c r="GW244" s="97"/>
      <c r="GX244" s="97"/>
      <c r="GY244" s="97"/>
      <c r="GZ244" s="97"/>
      <c r="HA244" s="97"/>
      <c r="HB244" s="97"/>
      <c r="HC244" s="97"/>
      <c r="HD244" s="97"/>
      <c r="HE244" s="97"/>
      <c r="HF244" s="97"/>
      <c r="HG244" s="97"/>
      <c r="HH244" s="97"/>
      <c r="HI244" s="97"/>
      <c r="HJ244" s="97"/>
      <c r="HK244" s="97"/>
      <c r="HL244" s="97"/>
      <c r="HM244" s="97"/>
      <c r="HN244" s="97"/>
      <c r="HO244" s="97"/>
      <c r="HP244" s="97"/>
      <c r="HQ244" s="97"/>
      <c r="HR244" s="97"/>
      <c r="HS244" s="97"/>
      <c r="HT244" s="97"/>
      <c r="HU244" s="97"/>
      <c r="HV244" s="97"/>
      <c r="HW244" s="97"/>
      <c r="HX244" s="97"/>
      <c r="HY244" s="97"/>
      <c r="HZ244" s="97"/>
      <c r="IA244" s="97"/>
      <c r="IB244" s="97"/>
      <c r="IC244" s="97"/>
      <c r="ID244" s="97"/>
      <c r="IE244" s="97"/>
      <c r="IF244" s="97"/>
      <c r="IG244" s="97"/>
      <c r="IH244" s="97"/>
      <c r="II244" s="97"/>
      <c r="IJ244" s="97"/>
    </row>
    <row r="245" spans="1:244" ht="18" customHeight="1">
      <c r="A245" s="229" t="s">
        <v>713</v>
      </c>
      <c r="B245" s="230" t="s">
        <v>422</v>
      </c>
      <c r="C245" s="231" t="s">
        <v>423</v>
      </c>
      <c r="D245" s="231"/>
      <c r="E245" s="232"/>
      <c r="F245" s="233"/>
      <c r="G245" s="234" t="s">
        <v>318</v>
      </c>
      <c r="H245" s="234" t="s">
        <v>1027</v>
      </c>
      <c r="I245" s="233" t="s">
        <v>682</v>
      </c>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c r="CN245" s="97"/>
      <c r="CO245" s="97"/>
      <c r="CP245" s="97"/>
      <c r="CQ245" s="97"/>
      <c r="CR245" s="97"/>
      <c r="CS245" s="97"/>
      <c r="CT245" s="97"/>
      <c r="CU245" s="97"/>
      <c r="CV245" s="97"/>
      <c r="CW245" s="97"/>
      <c r="CX245" s="97"/>
      <c r="CY245" s="97"/>
      <c r="CZ245" s="97"/>
      <c r="DA245" s="97"/>
      <c r="DB245" s="97"/>
      <c r="DC245" s="97"/>
      <c r="DD245" s="97"/>
      <c r="DE245" s="97"/>
      <c r="DF245" s="97"/>
      <c r="DG245" s="97"/>
      <c r="DH245" s="97"/>
      <c r="DI245" s="97"/>
      <c r="DJ245" s="97"/>
      <c r="DK245" s="97"/>
      <c r="DL245" s="97"/>
      <c r="DM245" s="97"/>
      <c r="DN245" s="97"/>
      <c r="DO245" s="97"/>
      <c r="DP245" s="97"/>
      <c r="DQ245" s="97"/>
      <c r="DR245" s="97"/>
      <c r="DS245" s="97"/>
      <c r="DT245" s="97"/>
      <c r="DU245" s="97"/>
      <c r="DV245" s="97"/>
      <c r="DW245" s="97"/>
      <c r="DX245" s="97"/>
      <c r="DY245" s="97"/>
      <c r="DZ245" s="97"/>
      <c r="EA245" s="97"/>
      <c r="EB245" s="97"/>
      <c r="EC245" s="97"/>
      <c r="ED245" s="97"/>
      <c r="EE245" s="97"/>
      <c r="EF245" s="97"/>
      <c r="EG245" s="97"/>
      <c r="EH245" s="97"/>
      <c r="EI245" s="97"/>
      <c r="EJ245" s="97"/>
      <c r="EK245" s="97"/>
      <c r="EL245" s="97"/>
      <c r="EM245" s="97"/>
      <c r="EN245" s="97"/>
      <c r="EO245" s="97"/>
      <c r="EP245" s="97"/>
      <c r="EQ245" s="97"/>
      <c r="ER245" s="97"/>
      <c r="ES245" s="97"/>
      <c r="ET245" s="97"/>
      <c r="EU245" s="97"/>
      <c r="EV245" s="97"/>
      <c r="EW245" s="97"/>
      <c r="EX245" s="97"/>
      <c r="EY245" s="97"/>
      <c r="EZ245" s="97"/>
      <c r="FA245" s="97"/>
      <c r="FB245" s="97"/>
      <c r="FC245" s="97"/>
      <c r="FD245" s="97"/>
      <c r="FE245" s="97"/>
      <c r="FF245" s="97"/>
      <c r="FG245" s="97"/>
      <c r="FH245" s="97"/>
      <c r="FI245" s="97"/>
      <c r="FJ245" s="97"/>
      <c r="FK245" s="97"/>
      <c r="FL245" s="97"/>
      <c r="FM245" s="97"/>
      <c r="FN245" s="97"/>
      <c r="FO245" s="97"/>
      <c r="FP245" s="97"/>
      <c r="FQ245" s="97"/>
      <c r="FR245" s="97"/>
      <c r="FS245" s="97"/>
      <c r="FT245" s="97"/>
      <c r="FU245" s="97"/>
      <c r="FV245" s="97"/>
      <c r="FW245" s="97"/>
      <c r="FX245" s="97"/>
      <c r="FY245" s="97"/>
      <c r="FZ245" s="97"/>
      <c r="GA245" s="97"/>
      <c r="GB245" s="97"/>
      <c r="GC245" s="97"/>
      <c r="GD245" s="97"/>
      <c r="GE245" s="97"/>
      <c r="GF245" s="97"/>
      <c r="GG245" s="97"/>
      <c r="GH245" s="97"/>
      <c r="GI245" s="97"/>
      <c r="GJ245" s="97"/>
      <c r="GK245" s="97"/>
      <c r="GL245" s="97"/>
      <c r="GM245" s="97"/>
      <c r="GN245" s="97"/>
      <c r="GO245" s="97"/>
      <c r="GP245" s="97"/>
      <c r="GQ245" s="97"/>
      <c r="GR245" s="97"/>
      <c r="GS245" s="97"/>
      <c r="GT245" s="97"/>
      <c r="GU245" s="97"/>
      <c r="GV245" s="97"/>
      <c r="GW245" s="97"/>
      <c r="GX245" s="97"/>
      <c r="GY245" s="97"/>
      <c r="GZ245" s="97"/>
      <c r="HA245" s="97"/>
      <c r="HB245" s="97"/>
      <c r="HC245" s="97"/>
      <c r="HD245" s="97"/>
      <c r="HE245" s="97"/>
      <c r="HF245" s="97"/>
      <c r="HG245" s="97"/>
      <c r="HH245" s="97"/>
      <c r="HI245" s="97"/>
      <c r="HJ245" s="97"/>
      <c r="HK245" s="97"/>
      <c r="HL245" s="97"/>
      <c r="HM245" s="97"/>
      <c r="HN245" s="97"/>
      <c r="HO245" s="97"/>
      <c r="HP245" s="97"/>
      <c r="HQ245" s="97"/>
      <c r="HR245" s="97"/>
      <c r="HS245" s="97"/>
      <c r="HT245" s="97"/>
      <c r="HU245" s="97"/>
      <c r="HV245" s="97"/>
      <c r="HW245" s="97"/>
      <c r="HX245" s="97"/>
      <c r="HY245" s="97"/>
      <c r="HZ245" s="97"/>
      <c r="IA245" s="97"/>
      <c r="IB245" s="97"/>
      <c r="IC245" s="97"/>
      <c r="ID245" s="97"/>
      <c r="IE245" s="97"/>
      <c r="IF245" s="97"/>
      <c r="IG245" s="97"/>
      <c r="IH245" s="97"/>
      <c r="II245" s="97"/>
      <c r="IJ245" s="97"/>
    </row>
    <row r="246" spans="1:244" ht="18" customHeight="1">
      <c r="A246" s="229" t="s">
        <v>713</v>
      </c>
      <c r="B246" s="230" t="s">
        <v>422</v>
      </c>
      <c r="C246" s="231" t="s">
        <v>423</v>
      </c>
      <c r="D246" s="231"/>
      <c r="E246" s="232"/>
      <c r="F246" s="233"/>
      <c r="G246" s="234" t="s">
        <v>319</v>
      </c>
      <c r="H246" s="234" t="s">
        <v>688</v>
      </c>
      <c r="I246" s="233" t="s">
        <v>689</v>
      </c>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97"/>
      <c r="CN246" s="97"/>
      <c r="CO246" s="97"/>
      <c r="CP246" s="97"/>
      <c r="CQ246" s="97"/>
      <c r="CR246" s="97"/>
      <c r="CS246" s="97"/>
      <c r="CT246" s="97"/>
      <c r="CU246" s="97"/>
      <c r="CV246" s="97"/>
      <c r="CW246" s="97"/>
      <c r="CX246" s="97"/>
      <c r="CY246" s="97"/>
      <c r="CZ246" s="97"/>
      <c r="DA246" s="97"/>
      <c r="DB246" s="97"/>
      <c r="DC246" s="97"/>
      <c r="DD246" s="97"/>
      <c r="DE246" s="97"/>
      <c r="DF246" s="97"/>
      <c r="DG246" s="97"/>
      <c r="DH246" s="97"/>
      <c r="DI246" s="97"/>
      <c r="DJ246" s="97"/>
      <c r="DK246" s="97"/>
      <c r="DL246" s="97"/>
      <c r="DM246" s="97"/>
      <c r="DN246" s="97"/>
      <c r="DO246" s="97"/>
      <c r="DP246" s="97"/>
      <c r="DQ246" s="97"/>
      <c r="DR246" s="97"/>
      <c r="DS246" s="97"/>
      <c r="DT246" s="97"/>
      <c r="DU246" s="97"/>
      <c r="DV246" s="97"/>
      <c r="DW246" s="97"/>
      <c r="DX246" s="97"/>
      <c r="DY246" s="97"/>
      <c r="DZ246" s="97"/>
      <c r="EA246" s="97"/>
      <c r="EB246" s="97"/>
      <c r="EC246" s="97"/>
      <c r="ED246" s="97"/>
      <c r="EE246" s="97"/>
      <c r="EF246" s="97"/>
      <c r="EG246" s="97"/>
      <c r="EH246" s="97"/>
      <c r="EI246" s="97"/>
      <c r="EJ246" s="97"/>
      <c r="EK246" s="97"/>
      <c r="EL246" s="97"/>
      <c r="EM246" s="97"/>
      <c r="EN246" s="97"/>
      <c r="EO246" s="97"/>
      <c r="EP246" s="97"/>
      <c r="EQ246" s="97"/>
      <c r="ER246" s="97"/>
      <c r="ES246" s="97"/>
      <c r="ET246" s="97"/>
      <c r="EU246" s="97"/>
      <c r="EV246" s="97"/>
      <c r="EW246" s="97"/>
      <c r="EX246" s="97"/>
      <c r="EY246" s="97"/>
      <c r="EZ246" s="97"/>
      <c r="FA246" s="97"/>
      <c r="FB246" s="97"/>
      <c r="FC246" s="97"/>
      <c r="FD246" s="97"/>
      <c r="FE246" s="97"/>
      <c r="FF246" s="97"/>
      <c r="FG246" s="97"/>
      <c r="FH246" s="97"/>
      <c r="FI246" s="97"/>
      <c r="FJ246" s="97"/>
      <c r="FK246" s="97"/>
      <c r="FL246" s="97"/>
      <c r="FM246" s="97"/>
      <c r="FN246" s="97"/>
      <c r="FO246" s="97"/>
      <c r="FP246" s="97"/>
      <c r="FQ246" s="97"/>
      <c r="FR246" s="97"/>
      <c r="FS246" s="97"/>
      <c r="FT246" s="97"/>
      <c r="FU246" s="97"/>
      <c r="FV246" s="97"/>
      <c r="FW246" s="97"/>
      <c r="FX246" s="97"/>
      <c r="FY246" s="97"/>
      <c r="FZ246" s="97"/>
      <c r="GA246" s="97"/>
      <c r="GB246" s="97"/>
      <c r="GC246" s="97"/>
      <c r="GD246" s="97"/>
      <c r="GE246" s="97"/>
      <c r="GF246" s="97"/>
      <c r="GG246" s="97"/>
      <c r="GH246" s="97"/>
      <c r="GI246" s="97"/>
      <c r="GJ246" s="97"/>
      <c r="GK246" s="97"/>
      <c r="GL246" s="97"/>
      <c r="GM246" s="97"/>
      <c r="GN246" s="97"/>
      <c r="GO246" s="97"/>
      <c r="GP246" s="97"/>
      <c r="GQ246" s="97"/>
      <c r="GR246" s="97"/>
      <c r="GS246" s="97"/>
      <c r="GT246" s="97"/>
      <c r="GU246" s="97"/>
      <c r="GV246" s="97"/>
      <c r="GW246" s="97"/>
      <c r="GX246" s="97"/>
      <c r="GY246" s="97"/>
      <c r="GZ246" s="97"/>
      <c r="HA246" s="97"/>
      <c r="HB246" s="97"/>
      <c r="HC246" s="97"/>
      <c r="HD246" s="97"/>
      <c r="HE246" s="97"/>
      <c r="HF246" s="97"/>
      <c r="HG246" s="97"/>
      <c r="HH246" s="97"/>
      <c r="HI246" s="97"/>
      <c r="HJ246" s="97"/>
      <c r="HK246" s="97"/>
      <c r="HL246" s="97"/>
      <c r="HM246" s="97"/>
      <c r="HN246" s="97"/>
      <c r="HO246" s="97"/>
      <c r="HP246" s="97"/>
      <c r="HQ246" s="97"/>
      <c r="HR246" s="97"/>
      <c r="HS246" s="97"/>
      <c r="HT246" s="97"/>
      <c r="HU246" s="97"/>
      <c r="HV246" s="97"/>
      <c r="HW246" s="97"/>
      <c r="HX246" s="97"/>
      <c r="HY246" s="97"/>
      <c r="HZ246" s="97"/>
      <c r="IA246" s="97"/>
      <c r="IB246" s="97"/>
      <c r="IC246" s="97"/>
      <c r="ID246" s="97"/>
      <c r="IE246" s="97"/>
      <c r="IF246" s="97"/>
      <c r="IG246" s="97"/>
      <c r="IH246" s="97"/>
      <c r="II246" s="97"/>
      <c r="IJ246" s="97"/>
    </row>
    <row r="247" spans="1:244" ht="18" customHeight="1">
      <c r="A247" s="229" t="s">
        <v>713</v>
      </c>
      <c r="B247" s="230" t="s">
        <v>422</v>
      </c>
      <c r="C247" s="231" t="s">
        <v>423</v>
      </c>
      <c r="D247" s="231"/>
      <c r="E247" s="232"/>
      <c r="F247" s="233" t="s">
        <v>321</v>
      </c>
      <c r="G247" s="234" t="s">
        <v>755</v>
      </c>
      <c r="H247" s="234" t="s">
        <v>1028</v>
      </c>
      <c r="I247" s="233" t="s">
        <v>1029</v>
      </c>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97"/>
      <c r="CN247" s="97"/>
      <c r="CO247" s="97"/>
      <c r="CP247" s="97"/>
      <c r="CQ247" s="97"/>
      <c r="CR247" s="97"/>
      <c r="CS247" s="97"/>
      <c r="CT247" s="97"/>
      <c r="CU247" s="97"/>
      <c r="CV247" s="97"/>
      <c r="CW247" s="97"/>
      <c r="CX247" s="97"/>
      <c r="CY247" s="97"/>
      <c r="CZ247" s="97"/>
      <c r="DA247" s="97"/>
      <c r="DB247" s="97"/>
      <c r="DC247" s="97"/>
      <c r="DD247" s="97"/>
      <c r="DE247" s="97"/>
      <c r="DF247" s="97"/>
      <c r="DG247" s="97"/>
      <c r="DH247" s="97"/>
      <c r="DI247" s="97"/>
      <c r="DJ247" s="97"/>
      <c r="DK247" s="97"/>
      <c r="DL247" s="97"/>
      <c r="DM247" s="97"/>
      <c r="DN247" s="97"/>
      <c r="DO247" s="97"/>
      <c r="DP247" s="97"/>
      <c r="DQ247" s="97"/>
      <c r="DR247" s="97"/>
      <c r="DS247" s="97"/>
      <c r="DT247" s="97"/>
      <c r="DU247" s="97"/>
      <c r="DV247" s="97"/>
      <c r="DW247" s="97"/>
      <c r="DX247" s="97"/>
      <c r="DY247" s="97"/>
      <c r="DZ247" s="97"/>
      <c r="EA247" s="97"/>
      <c r="EB247" s="97"/>
      <c r="EC247" s="97"/>
      <c r="ED247" s="97"/>
      <c r="EE247" s="97"/>
      <c r="EF247" s="97"/>
      <c r="EG247" s="97"/>
      <c r="EH247" s="97"/>
      <c r="EI247" s="97"/>
      <c r="EJ247" s="97"/>
      <c r="EK247" s="97"/>
      <c r="EL247" s="97"/>
      <c r="EM247" s="97"/>
      <c r="EN247" s="97"/>
      <c r="EO247" s="97"/>
      <c r="EP247" s="97"/>
      <c r="EQ247" s="97"/>
      <c r="ER247" s="97"/>
      <c r="ES247" s="97"/>
      <c r="ET247" s="97"/>
      <c r="EU247" s="97"/>
      <c r="EV247" s="97"/>
      <c r="EW247" s="97"/>
      <c r="EX247" s="97"/>
      <c r="EY247" s="97"/>
      <c r="EZ247" s="97"/>
      <c r="FA247" s="97"/>
      <c r="FB247" s="97"/>
      <c r="FC247" s="97"/>
      <c r="FD247" s="97"/>
      <c r="FE247" s="97"/>
      <c r="FF247" s="97"/>
      <c r="FG247" s="97"/>
      <c r="FH247" s="97"/>
      <c r="FI247" s="97"/>
      <c r="FJ247" s="97"/>
      <c r="FK247" s="97"/>
      <c r="FL247" s="97"/>
      <c r="FM247" s="97"/>
      <c r="FN247" s="97"/>
      <c r="FO247" s="97"/>
      <c r="FP247" s="97"/>
      <c r="FQ247" s="97"/>
      <c r="FR247" s="97"/>
      <c r="FS247" s="97"/>
      <c r="FT247" s="97"/>
      <c r="FU247" s="97"/>
      <c r="FV247" s="97"/>
      <c r="FW247" s="97"/>
      <c r="FX247" s="97"/>
      <c r="FY247" s="97"/>
      <c r="FZ247" s="97"/>
      <c r="GA247" s="97"/>
      <c r="GB247" s="97"/>
      <c r="GC247" s="97"/>
      <c r="GD247" s="97"/>
      <c r="GE247" s="97"/>
      <c r="GF247" s="97"/>
      <c r="GG247" s="97"/>
      <c r="GH247" s="97"/>
      <c r="GI247" s="97"/>
      <c r="GJ247" s="97"/>
      <c r="GK247" s="97"/>
      <c r="GL247" s="97"/>
      <c r="GM247" s="97"/>
      <c r="GN247" s="97"/>
      <c r="GO247" s="97"/>
      <c r="GP247" s="97"/>
      <c r="GQ247" s="97"/>
      <c r="GR247" s="97"/>
      <c r="GS247" s="97"/>
      <c r="GT247" s="97"/>
      <c r="GU247" s="97"/>
      <c r="GV247" s="97"/>
      <c r="GW247" s="97"/>
      <c r="GX247" s="97"/>
      <c r="GY247" s="97"/>
      <c r="GZ247" s="97"/>
      <c r="HA247" s="97"/>
      <c r="HB247" s="97"/>
      <c r="HC247" s="97"/>
      <c r="HD247" s="97"/>
      <c r="HE247" s="97"/>
      <c r="HF247" s="97"/>
      <c r="HG247" s="97"/>
      <c r="HH247" s="97"/>
      <c r="HI247" s="97"/>
      <c r="HJ247" s="97"/>
      <c r="HK247" s="97"/>
      <c r="HL247" s="97"/>
      <c r="HM247" s="97"/>
      <c r="HN247" s="97"/>
      <c r="HO247" s="97"/>
      <c r="HP247" s="97"/>
      <c r="HQ247" s="97"/>
      <c r="HR247" s="97"/>
      <c r="HS247" s="97"/>
      <c r="HT247" s="97"/>
      <c r="HU247" s="97"/>
      <c r="HV247" s="97"/>
      <c r="HW247" s="97"/>
      <c r="HX247" s="97"/>
      <c r="HY247" s="97"/>
      <c r="HZ247" s="97"/>
      <c r="IA247" s="97"/>
      <c r="IB247" s="97"/>
      <c r="IC247" s="97"/>
      <c r="ID247" s="97"/>
      <c r="IE247" s="97"/>
      <c r="IF247" s="97"/>
      <c r="IG247" s="97"/>
      <c r="IH247" s="97"/>
      <c r="II247" s="97"/>
      <c r="IJ247" s="97"/>
    </row>
    <row r="248" spans="1:244" ht="18" customHeight="1">
      <c r="A248" s="229" t="s">
        <v>713</v>
      </c>
      <c r="B248" s="230" t="s">
        <v>422</v>
      </c>
      <c r="C248" s="231" t="s">
        <v>423</v>
      </c>
      <c r="D248" s="231"/>
      <c r="E248" s="232"/>
      <c r="F248" s="233" t="s">
        <v>327</v>
      </c>
      <c r="G248" s="234" t="s">
        <v>327</v>
      </c>
      <c r="H248" s="234" t="s">
        <v>878</v>
      </c>
      <c r="I248" s="233" t="s">
        <v>677</v>
      </c>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c r="CN248" s="97"/>
      <c r="CO248" s="97"/>
      <c r="CP248" s="97"/>
      <c r="CQ248" s="97"/>
      <c r="CR248" s="97"/>
      <c r="CS248" s="97"/>
      <c r="CT248" s="97"/>
      <c r="CU248" s="97"/>
      <c r="CV248" s="97"/>
      <c r="CW248" s="97"/>
      <c r="CX248" s="97"/>
      <c r="CY248" s="97"/>
      <c r="CZ248" s="97"/>
      <c r="DA248" s="97"/>
      <c r="DB248" s="97"/>
      <c r="DC248" s="97"/>
      <c r="DD248" s="97"/>
      <c r="DE248" s="97"/>
      <c r="DF248" s="97"/>
      <c r="DG248" s="97"/>
      <c r="DH248" s="97"/>
      <c r="DI248" s="97"/>
      <c r="DJ248" s="97"/>
      <c r="DK248" s="97"/>
      <c r="DL248" s="97"/>
      <c r="DM248" s="97"/>
      <c r="DN248" s="97"/>
      <c r="DO248" s="97"/>
      <c r="DP248" s="97"/>
      <c r="DQ248" s="97"/>
      <c r="DR248" s="97"/>
      <c r="DS248" s="97"/>
      <c r="DT248" s="97"/>
      <c r="DU248" s="97"/>
      <c r="DV248" s="97"/>
      <c r="DW248" s="97"/>
      <c r="DX248" s="97"/>
      <c r="DY248" s="97"/>
      <c r="DZ248" s="97"/>
      <c r="EA248" s="97"/>
      <c r="EB248" s="97"/>
      <c r="EC248" s="97"/>
      <c r="ED248" s="97"/>
      <c r="EE248" s="97"/>
      <c r="EF248" s="97"/>
      <c r="EG248" s="97"/>
      <c r="EH248" s="97"/>
      <c r="EI248" s="97"/>
      <c r="EJ248" s="97"/>
      <c r="EK248" s="97"/>
      <c r="EL248" s="97"/>
      <c r="EM248" s="97"/>
      <c r="EN248" s="97"/>
      <c r="EO248" s="97"/>
      <c r="EP248" s="97"/>
      <c r="EQ248" s="97"/>
      <c r="ER248" s="97"/>
      <c r="ES248" s="97"/>
      <c r="ET248" s="97"/>
      <c r="EU248" s="97"/>
      <c r="EV248" s="97"/>
      <c r="EW248" s="97"/>
      <c r="EX248" s="97"/>
      <c r="EY248" s="97"/>
      <c r="EZ248" s="97"/>
      <c r="FA248" s="97"/>
      <c r="FB248" s="97"/>
      <c r="FC248" s="97"/>
      <c r="FD248" s="97"/>
      <c r="FE248" s="97"/>
      <c r="FF248" s="97"/>
      <c r="FG248" s="97"/>
      <c r="FH248" s="97"/>
      <c r="FI248" s="97"/>
      <c r="FJ248" s="97"/>
      <c r="FK248" s="97"/>
      <c r="FL248" s="97"/>
      <c r="FM248" s="97"/>
      <c r="FN248" s="97"/>
      <c r="FO248" s="97"/>
      <c r="FP248" s="97"/>
      <c r="FQ248" s="97"/>
      <c r="FR248" s="97"/>
      <c r="FS248" s="97"/>
      <c r="FT248" s="97"/>
      <c r="FU248" s="97"/>
      <c r="FV248" s="97"/>
      <c r="FW248" s="97"/>
      <c r="FX248" s="97"/>
      <c r="FY248" s="97"/>
      <c r="FZ248" s="97"/>
      <c r="GA248" s="97"/>
      <c r="GB248" s="97"/>
      <c r="GC248" s="97"/>
      <c r="GD248" s="97"/>
      <c r="GE248" s="97"/>
      <c r="GF248" s="97"/>
      <c r="GG248" s="97"/>
      <c r="GH248" s="97"/>
      <c r="GI248" s="97"/>
      <c r="GJ248" s="97"/>
      <c r="GK248" s="97"/>
      <c r="GL248" s="97"/>
      <c r="GM248" s="97"/>
      <c r="GN248" s="97"/>
      <c r="GO248" s="97"/>
      <c r="GP248" s="97"/>
      <c r="GQ248" s="97"/>
      <c r="GR248" s="97"/>
      <c r="GS248" s="97"/>
      <c r="GT248" s="97"/>
      <c r="GU248" s="97"/>
      <c r="GV248" s="97"/>
      <c r="GW248" s="97"/>
      <c r="GX248" s="97"/>
      <c r="GY248" s="97"/>
      <c r="GZ248" s="97"/>
      <c r="HA248" s="97"/>
      <c r="HB248" s="97"/>
      <c r="HC248" s="97"/>
      <c r="HD248" s="97"/>
      <c r="HE248" s="97"/>
      <c r="HF248" s="97"/>
      <c r="HG248" s="97"/>
      <c r="HH248" s="97"/>
      <c r="HI248" s="97"/>
      <c r="HJ248" s="97"/>
      <c r="HK248" s="97"/>
      <c r="HL248" s="97"/>
      <c r="HM248" s="97"/>
      <c r="HN248" s="97"/>
      <c r="HO248" s="97"/>
      <c r="HP248" s="97"/>
      <c r="HQ248" s="97"/>
      <c r="HR248" s="97"/>
      <c r="HS248" s="97"/>
      <c r="HT248" s="97"/>
      <c r="HU248" s="97"/>
      <c r="HV248" s="97"/>
      <c r="HW248" s="97"/>
      <c r="HX248" s="97"/>
      <c r="HY248" s="97"/>
      <c r="HZ248" s="97"/>
      <c r="IA248" s="97"/>
      <c r="IB248" s="97"/>
      <c r="IC248" s="97"/>
      <c r="ID248" s="97"/>
      <c r="IE248" s="97"/>
      <c r="IF248" s="97"/>
      <c r="IG248" s="97"/>
      <c r="IH248" s="97"/>
      <c r="II248" s="97"/>
      <c r="IJ248" s="97"/>
    </row>
    <row r="249" spans="1:244" ht="18" customHeight="1">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c r="DM249" s="97"/>
      <c r="DN249" s="97"/>
      <c r="DO249" s="97"/>
      <c r="DP249" s="97"/>
      <c r="DQ249" s="97"/>
      <c r="DR249" s="97"/>
      <c r="DS249" s="97"/>
      <c r="DT249" s="97"/>
      <c r="DU249" s="97"/>
      <c r="DV249" s="97"/>
      <c r="DW249" s="97"/>
      <c r="DX249" s="97"/>
      <c r="DY249" s="97"/>
      <c r="DZ249" s="97"/>
      <c r="EA249" s="97"/>
      <c r="EB249" s="97"/>
      <c r="EC249" s="97"/>
      <c r="ED249" s="97"/>
      <c r="EE249" s="97"/>
      <c r="EF249" s="97"/>
      <c r="EG249" s="97"/>
      <c r="EH249" s="97"/>
      <c r="EI249" s="97"/>
      <c r="EJ249" s="97"/>
      <c r="EK249" s="97"/>
      <c r="EL249" s="97"/>
      <c r="EM249" s="97"/>
      <c r="EN249" s="97"/>
      <c r="EO249" s="97"/>
      <c r="EP249" s="97"/>
      <c r="EQ249" s="97"/>
      <c r="ER249" s="97"/>
      <c r="ES249" s="97"/>
      <c r="ET249" s="97"/>
      <c r="EU249" s="97"/>
      <c r="EV249" s="97"/>
      <c r="EW249" s="97"/>
      <c r="EX249" s="97"/>
      <c r="EY249" s="97"/>
      <c r="EZ249" s="97"/>
      <c r="FA249" s="97"/>
      <c r="FB249" s="97"/>
      <c r="FC249" s="97"/>
      <c r="FD249" s="97"/>
      <c r="FE249" s="97"/>
      <c r="FF249" s="97"/>
      <c r="FG249" s="97"/>
      <c r="FH249" s="97"/>
      <c r="FI249" s="97"/>
      <c r="FJ249" s="97"/>
      <c r="FK249" s="97"/>
      <c r="FL249" s="97"/>
      <c r="FM249" s="97"/>
      <c r="FN249" s="97"/>
      <c r="FO249" s="97"/>
      <c r="FP249" s="97"/>
      <c r="FQ249" s="97"/>
      <c r="FR249" s="97"/>
      <c r="FS249" s="97"/>
      <c r="FT249" s="97"/>
      <c r="FU249" s="97"/>
      <c r="FV249" s="97"/>
      <c r="FW249" s="97"/>
      <c r="FX249" s="97"/>
      <c r="FY249" s="97"/>
      <c r="FZ249" s="97"/>
      <c r="GA249" s="97"/>
      <c r="GB249" s="97"/>
      <c r="GC249" s="97"/>
      <c r="GD249" s="97"/>
      <c r="GE249" s="97"/>
      <c r="GF249" s="97"/>
      <c r="GG249" s="97"/>
      <c r="GH249" s="97"/>
      <c r="GI249" s="97"/>
      <c r="GJ249" s="97"/>
      <c r="GK249" s="97"/>
      <c r="GL249" s="97"/>
      <c r="GM249" s="97"/>
      <c r="GN249" s="97"/>
      <c r="GO249" s="97"/>
      <c r="GP249" s="97"/>
      <c r="GQ249" s="97"/>
      <c r="GR249" s="97"/>
      <c r="GS249" s="97"/>
      <c r="GT249" s="97"/>
      <c r="GU249" s="97"/>
      <c r="GV249" s="97"/>
      <c r="GW249" s="97"/>
      <c r="GX249" s="97"/>
      <c r="GY249" s="97"/>
      <c r="GZ249" s="97"/>
      <c r="HA249" s="97"/>
      <c r="HB249" s="97"/>
      <c r="HC249" s="97"/>
      <c r="HD249" s="97"/>
      <c r="HE249" s="97"/>
      <c r="HF249" s="97"/>
      <c r="HG249" s="97"/>
      <c r="HH249" s="97"/>
      <c r="HI249" s="97"/>
      <c r="HJ249" s="97"/>
      <c r="HK249" s="97"/>
      <c r="HL249" s="97"/>
      <c r="HM249" s="97"/>
      <c r="HN249" s="97"/>
      <c r="HO249" s="97"/>
      <c r="HP249" s="97"/>
      <c r="HQ249" s="97"/>
      <c r="HR249" s="97"/>
      <c r="HS249" s="97"/>
      <c r="HT249" s="97"/>
      <c r="HU249" s="97"/>
      <c r="HV249" s="97"/>
      <c r="HW249" s="97"/>
      <c r="HX249" s="97"/>
      <c r="HY249" s="97"/>
      <c r="HZ249" s="97"/>
      <c r="IA249" s="97"/>
      <c r="IB249" s="97"/>
      <c r="IC249" s="97"/>
      <c r="ID249" s="97"/>
      <c r="IE249" s="97"/>
      <c r="IF249" s="97"/>
      <c r="IG249" s="97"/>
      <c r="IH249" s="97"/>
      <c r="II249" s="97"/>
      <c r="IJ249" s="97"/>
    </row>
    <row r="250" spans="1:244" ht="18"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c r="DM250" s="97"/>
      <c r="DN250" s="97"/>
      <c r="DO250" s="97"/>
      <c r="DP250" s="97"/>
      <c r="DQ250" s="97"/>
      <c r="DR250" s="97"/>
      <c r="DS250" s="97"/>
      <c r="DT250" s="97"/>
      <c r="DU250" s="97"/>
      <c r="DV250" s="97"/>
      <c r="DW250" s="97"/>
      <c r="DX250" s="97"/>
      <c r="DY250" s="97"/>
      <c r="DZ250" s="97"/>
      <c r="EA250" s="97"/>
      <c r="EB250" s="97"/>
      <c r="EC250" s="97"/>
      <c r="ED250" s="97"/>
      <c r="EE250" s="97"/>
      <c r="EF250" s="97"/>
      <c r="EG250" s="97"/>
      <c r="EH250" s="97"/>
      <c r="EI250" s="97"/>
      <c r="EJ250" s="97"/>
      <c r="EK250" s="97"/>
      <c r="EL250" s="97"/>
      <c r="EM250" s="97"/>
      <c r="EN250" s="97"/>
      <c r="EO250" s="97"/>
      <c r="EP250" s="97"/>
      <c r="EQ250" s="97"/>
      <c r="ER250" s="97"/>
      <c r="ES250" s="97"/>
      <c r="ET250" s="97"/>
      <c r="EU250" s="97"/>
      <c r="EV250" s="97"/>
      <c r="EW250" s="97"/>
      <c r="EX250" s="97"/>
      <c r="EY250" s="97"/>
      <c r="EZ250" s="97"/>
      <c r="FA250" s="97"/>
      <c r="FB250" s="97"/>
      <c r="FC250" s="97"/>
      <c r="FD250" s="97"/>
      <c r="FE250" s="97"/>
      <c r="FF250" s="97"/>
      <c r="FG250" s="97"/>
      <c r="FH250" s="97"/>
      <c r="FI250" s="97"/>
      <c r="FJ250" s="97"/>
      <c r="FK250" s="97"/>
      <c r="FL250" s="97"/>
      <c r="FM250" s="97"/>
      <c r="FN250" s="97"/>
      <c r="FO250" s="97"/>
      <c r="FP250" s="97"/>
      <c r="FQ250" s="97"/>
      <c r="FR250" s="97"/>
      <c r="FS250" s="97"/>
      <c r="FT250" s="97"/>
      <c r="FU250" s="97"/>
      <c r="FV250" s="97"/>
      <c r="FW250" s="97"/>
      <c r="FX250" s="97"/>
      <c r="FY250" s="97"/>
      <c r="FZ250" s="97"/>
      <c r="GA250" s="97"/>
      <c r="GB250" s="97"/>
      <c r="GC250" s="97"/>
      <c r="GD250" s="97"/>
      <c r="GE250" s="97"/>
      <c r="GF250" s="97"/>
      <c r="GG250" s="97"/>
      <c r="GH250" s="97"/>
      <c r="GI250" s="97"/>
      <c r="GJ250" s="97"/>
      <c r="GK250" s="97"/>
      <c r="GL250" s="97"/>
      <c r="GM250" s="97"/>
      <c r="GN250" s="97"/>
      <c r="GO250" s="97"/>
      <c r="GP250" s="97"/>
      <c r="GQ250" s="97"/>
      <c r="GR250" s="97"/>
      <c r="GS250" s="97"/>
      <c r="GT250" s="97"/>
      <c r="GU250" s="97"/>
      <c r="GV250" s="97"/>
      <c r="GW250" s="97"/>
      <c r="GX250" s="97"/>
      <c r="GY250" s="97"/>
      <c r="GZ250" s="97"/>
      <c r="HA250" s="97"/>
      <c r="HB250" s="97"/>
      <c r="HC250" s="97"/>
      <c r="HD250" s="97"/>
      <c r="HE250" s="97"/>
      <c r="HF250" s="97"/>
      <c r="HG250" s="97"/>
      <c r="HH250" s="97"/>
      <c r="HI250" s="97"/>
      <c r="HJ250" s="97"/>
      <c r="HK250" s="97"/>
      <c r="HL250" s="97"/>
      <c r="HM250" s="97"/>
      <c r="HN250" s="97"/>
      <c r="HO250" s="97"/>
      <c r="HP250" s="97"/>
      <c r="HQ250" s="97"/>
      <c r="HR250" s="97"/>
      <c r="HS250" s="97"/>
      <c r="HT250" s="97"/>
      <c r="HU250" s="97"/>
      <c r="HV250" s="97"/>
      <c r="HW250" s="97"/>
      <c r="HX250" s="97"/>
      <c r="HY250" s="97"/>
      <c r="HZ250" s="97"/>
      <c r="IA250" s="97"/>
      <c r="IB250" s="97"/>
      <c r="IC250" s="97"/>
      <c r="ID250" s="97"/>
      <c r="IE250" s="97"/>
      <c r="IF250" s="97"/>
      <c r="IG250" s="97"/>
      <c r="IH250" s="97"/>
      <c r="II250" s="97"/>
      <c r="IJ250" s="97"/>
    </row>
    <row r="251" spans="1:244" ht="18" customHeight="1">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97"/>
      <c r="DK251" s="97"/>
      <c r="DL251" s="97"/>
      <c r="DM251" s="97"/>
      <c r="DN251" s="97"/>
      <c r="DO251" s="97"/>
      <c r="DP251" s="97"/>
      <c r="DQ251" s="97"/>
      <c r="DR251" s="97"/>
      <c r="DS251" s="97"/>
      <c r="DT251" s="97"/>
      <c r="DU251" s="97"/>
      <c r="DV251" s="97"/>
      <c r="DW251" s="97"/>
      <c r="DX251" s="97"/>
      <c r="DY251" s="97"/>
      <c r="DZ251" s="97"/>
      <c r="EA251" s="97"/>
      <c r="EB251" s="97"/>
      <c r="EC251" s="97"/>
      <c r="ED251" s="97"/>
      <c r="EE251" s="97"/>
      <c r="EF251" s="97"/>
      <c r="EG251" s="97"/>
      <c r="EH251" s="97"/>
      <c r="EI251" s="97"/>
      <c r="EJ251" s="97"/>
      <c r="EK251" s="97"/>
      <c r="EL251" s="97"/>
      <c r="EM251" s="97"/>
      <c r="EN251" s="97"/>
      <c r="EO251" s="97"/>
      <c r="EP251" s="97"/>
      <c r="EQ251" s="97"/>
      <c r="ER251" s="97"/>
      <c r="ES251" s="97"/>
      <c r="ET251" s="97"/>
      <c r="EU251" s="97"/>
      <c r="EV251" s="97"/>
      <c r="EW251" s="97"/>
      <c r="EX251" s="97"/>
      <c r="EY251" s="97"/>
      <c r="EZ251" s="97"/>
      <c r="FA251" s="97"/>
      <c r="FB251" s="97"/>
      <c r="FC251" s="97"/>
      <c r="FD251" s="97"/>
      <c r="FE251" s="97"/>
      <c r="FF251" s="97"/>
      <c r="FG251" s="97"/>
      <c r="FH251" s="97"/>
      <c r="FI251" s="97"/>
      <c r="FJ251" s="97"/>
      <c r="FK251" s="97"/>
      <c r="FL251" s="97"/>
      <c r="FM251" s="97"/>
      <c r="FN251" s="97"/>
      <c r="FO251" s="97"/>
      <c r="FP251" s="97"/>
      <c r="FQ251" s="97"/>
      <c r="FR251" s="97"/>
      <c r="FS251" s="97"/>
      <c r="FT251" s="97"/>
      <c r="FU251" s="97"/>
      <c r="FV251" s="97"/>
      <c r="FW251" s="97"/>
      <c r="FX251" s="97"/>
      <c r="FY251" s="97"/>
      <c r="FZ251" s="97"/>
      <c r="GA251" s="97"/>
      <c r="GB251" s="97"/>
      <c r="GC251" s="97"/>
      <c r="GD251" s="97"/>
      <c r="GE251" s="97"/>
      <c r="GF251" s="97"/>
      <c r="GG251" s="97"/>
      <c r="GH251" s="97"/>
      <c r="GI251" s="97"/>
      <c r="GJ251" s="97"/>
      <c r="GK251" s="97"/>
      <c r="GL251" s="97"/>
      <c r="GM251" s="97"/>
      <c r="GN251" s="97"/>
      <c r="GO251" s="97"/>
      <c r="GP251" s="97"/>
      <c r="GQ251" s="97"/>
      <c r="GR251" s="97"/>
      <c r="GS251" s="97"/>
      <c r="GT251" s="97"/>
      <c r="GU251" s="97"/>
      <c r="GV251" s="97"/>
      <c r="GW251" s="97"/>
      <c r="GX251" s="97"/>
      <c r="GY251" s="97"/>
      <c r="GZ251" s="97"/>
      <c r="HA251" s="97"/>
      <c r="HB251" s="97"/>
      <c r="HC251" s="97"/>
      <c r="HD251" s="97"/>
      <c r="HE251" s="97"/>
      <c r="HF251" s="97"/>
      <c r="HG251" s="97"/>
      <c r="HH251" s="97"/>
      <c r="HI251" s="97"/>
      <c r="HJ251" s="97"/>
      <c r="HK251" s="97"/>
      <c r="HL251" s="97"/>
      <c r="HM251" s="97"/>
      <c r="HN251" s="97"/>
      <c r="HO251" s="97"/>
      <c r="HP251" s="97"/>
      <c r="HQ251" s="97"/>
      <c r="HR251" s="97"/>
      <c r="HS251" s="97"/>
      <c r="HT251" s="97"/>
      <c r="HU251" s="97"/>
      <c r="HV251" s="97"/>
      <c r="HW251" s="97"/>
      <c r="HX251" s="97"/>
      <c r="HY251" s="97"/>
      <c r="HZ251" s="97"/>
      <c r="IA251" s="97"/>
      <c r="IB251" s="97"/>
      <c r="IC251" s="97"/>
      <c r="ID251" s="97"/>
      <c r="IE251" s="97"/>
      <c r="IF251" s="97"/>
      <c r="IG251" s="97"/>
      <c r="IH251" s="97"/>
      <c r="II251" s="97"/>
      <c r="IJ251" s="97"/>
    </row>
    <row r="252" spans="1:244" ht="18"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97"/>
      <c r="DK252" s="97"/>
      <c r="DL252" s="97"/>
      <c r="DM252" s="97"/>
      <c r="DN252" s="97"/>
      <c r="DO252" s="97"/>
      <c r="DP252" s="97"/>
      <c r="DQ252" s="97"/>
      <c r="DR252" s="97"/>
      <c r="DS252" s="97"/>
      <c r="DT252" s="97"/>
      <c r="DU252" s="97"/>
      <c r="DV252" s="97"/>
      <c r="DW252" s="97"/>
      <c r="DX252" s="97"/>
      <c r="DY252" s="97"/>
      <c r="DZ252" s="97"/>
      <c r="EA252" s="97"/>
      <c r="EB252" s="97"/>
      <c r="EC252" s="97"/>
      <c r="ED252" s="97"/>
      <c r="EE252" s="97"/>
      <c r="EF252" s="97"/>
      <c r="EG252" s="97"/>
      <c r="EH252" s="97"/>
      <c r="EI252" s="97"/>
      <c r="EJ252" s="97"/>
      <c r="EK252" s="97"/>
      <c r="EL252" s="97"/>
      <c r="EM252" s="97"/>
      <c r="EN252" s="97"/>
      <c r="EO252" s="97"/>
      <c r="EP252" s="97"/>
      <c r="EQ252" s="97"/>
      <c r="ER252" s="97"/>
      <c r="ES252" s="97"/>
      <c r="ET252" s="97"/>
      <c r="EU252" s="97"/>
      <c r="EV252" s="97"/>
      <c r="EW252" s="97"/>
      <c r="EX252" s="97"/>
      <c r="EY252" s="97"/>
      <c r="EZ252" s="97"/>
      <c r="FA252" s="97"/>
      <c r="FB252" s="97"/>
      <c r="FC252" s="97"/>
      <c r="FD252" s="97"/>
      <c r="FE252" s="97"/>
      <c r="FF252" s="97"/>
      <c r="FG252" s="97"/>
      <c r="FH252" s="97"/>
      <c r="FI252" s="97"/>
      <c r="FJ252" s="97"/>
      <c r="FK252" s="97"/>
      <c r="FL252" s="97"/>
      <c r="FM252" s="97"/>
      <c r="FN252" s="97"/>
      <c r="FO252" s="97"/>
      <c r="FP252" s="97"/>
      <c r="FQ252" s="97"/>
      <c r="FR252" s="97"/>
      <c r="FS252" s="97"/>
      <c r="FT252" s="97"/>
      <c r="FU252" s="97"/>
      <c r="FV252" s="97"/>
      <c r="FW252" s="97"/>
      <c r="FX252" s="97"/>
      <c r="FY252" s="97"/>
      <c r="FZ252" s="97"/>
      <c r="GA252" s="97"/>
      <c r="GB252" s="97"/>
      <c r="GC252" s="97"/>
      <c r="GD252" s="97"/>
      <c r="GE252" s="97"/>
      <c r="GF252" s="97"/>
      <c r="GG252" s="97"/>
      <c r="GH252" s="97"/>
      <c r="GI252" s="97"/>
      <c r="GJ252" s="97"/>
      <c r="GK252" s="97"/>
      <c r="GL252" s="97"/>
      <c r="GM252" s="97"/>
      <c r="GN252" s="97"/>
      <c r="GO252" s="97"/>
      <c r="GP252" s="97"/>
      <c r="GQ252" s="97"/>
      <c r="GR252" s="97"/>
      <c r="GS252" s="97"/>
      <c r="GT252" s="97"/>
      <c r="GU252" s="97"/>
      <c r="GV252" s="97"/>
      <c r="GW252" s="97"/>
      <c r="GX252" s="97"/>
      <c r="GY252" s="97"/>
      <c r="GZ252" s="97"/>
      <c r="HA252" s="97"/>
      <c r="HB252" s="97"/>
      <c r="HC252" s="97"/>
      <c r="HD252" s="97"/>
      <c r="HE252" s="97"/>
      <c r="HF252" s="97"/>
      <c r="HG252" s="97"/>
      <c r="HH252" s="97"/>
      <c r="HI252" s="97"/>
      <c r="HJ252" s="97"/>
      <c r="HK252" s="97"/>
      <c r="HL252" s="97"/>
      <c r="HM252" s="97"/>
      <c r="HN252" s="97"/>
      <c r="HO252" s="97"/>
      <c r="HP252" s="97"/>
      <c r="HQ252" s="97"/>
      <c r="HR252" s="97"/>
      <c r="HS252" s="97"/>
      <c r="HT252" s="97"/>
      <c r="HU252" s="97"/>
      <c r="HV252" s="97"/>
      <c r="HW252" s="97"/>
      <c r="HX252" s="97"/>
      <c r="HY252" s="97"/>
      <c r="HZ252" s="97"/>
      <c r="IA252" s="97"/>
      <c r="IB252" s="97"/>
      <c r="IC252" s="97"/>
      <c r="ID252" s="97"/>
      <c r="IE252" s="97"/>
      <c r="IF252" s="97"/>
      <c r="IG252" s="97"/>
      <c r="IH252" s="97"/>
      <c r="II252" s="97"/>
      <c r="IJ252" s="97"/>
    </row>
    <row r="253" spans="1:244" ht="18" customHeight="1">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c r="CN253" s="97"/>
      <c r="CO253" s="97"/>
      <c r="CP253" s="97"/>
      <c r="CQ253" s="97"/>
      <c r="CR253" s="97"/>
      <c r="CS253" s="97"/>
      <c r="CT253" s="97"/>
      <c r="CU253" s="97"/>
      <c r="CV253" s="97"/>
      <c r="CW253" s="97"/>
      <c r="CX253" s="97"/>
      <c r="CY253" s="97"/>
      <c r="CZ253" s="97"/>
      <c r="DA253" s="97"/>
      <c r="DB253" s="97"/>
      <c r="DC253" s="97"/>
      <c r="DD253" s="97"/>
      <c r="DE253" s="97"/>
      <c r="DF253" s="97"/>
      <c r="DG253" s="97"/>
      <c r="DH253" s="97"/>
      <c r="DI253" s="97"/>
      <c r="DJ253" s="97"/>
      <c r="DK253" s="97"/>
      <c r="DL253" s="97"/>
      <c r="DM253" s="97"/>
      <c r="DN253" s="97"/>
      <c r="DO253" s="97"/>
      <c r="DP253" s="97"/>
      <c r="DQ253" s="97"/>
      <c r="DR253" s="97"/>
      <c r="DS253" s="97"/>
      <c r="DT253" s="97"/>
      <c r="DU253" s="97"/>
      <c r="DV253" s="97"/>
      <c r="DW253" s="97"/>
      <c r="DX253" s="97"/>
      <c r="DY253" s="97"/>
      <c r="DZ253" s="97"/>
      <c r="EA253" s="97"/>
      <c r="EB253" s="97"/>
      <c r="EC253" s="97"/>
      <c r="ED253" s="97"/>
      <c r="EE253" s="97"/>
      <c r="EF253" s="97"/>
      <c r="EG253" s="97"/>
      <c r="EH253" s="97"/>
      <c r="EI253" s="97"/>
      <c r="EJ253" s="97"/>
      <c r="EK253" s="97"/>
      <c r="EL253" s="97"/>
      <c r="EM253" s="97"/>
      <c r="EN253" s="97"/>
      <c r="EO253" s="97"/>
      <c r="EP253" s="97"/>
      <c r="EQ253" s="97"/>
      <c r="ER253" s="97"/>
      <c r="ES253" s="97"/>
      <c r="ET253" s="97"/>
      <c r="EU253" s="97"/>
      <c r="EV253" s="97"/>
      <c r="EW253" s="97"/>
      <c r="EX253" s="97"/>
      <c r="EY253" s="97"/>
      <c r="EZ253" s="97"/>
      <c r="FA253" s="97"/>
      <c r="FB253" s="97"/>
      <c r="FC253" s="97"/>
      <c r="FD253" s="97"/>
      <c r="FE253" s="97"/>
      <c r="FF253" s="97"/>
      <c r="FG253" s="97"/>
      <c r="FH253" s="97"/>
      <c r="FI253" s="97"/>
      <c r="FJ253" s="97"/>
      <c r="FK253" s="97"/>
      <c r="FL253" s="97"/>
      <c r="FM253" s="97"/>
      <c r="FN253" s="97"/>
      <c r="FO253" s="97"/>
      <c r="FP253" s="97"/>
      <c r="FQ253" s="97"/>
      <c r="FR253" s="97"/>
      <c r="FS253" s="97"/>
      <c r="FT253" s="97"/>
      <c r="FU253" s="97"/>
      <c r="FV253" s="97"/>
      <c r="FW253" s="97"/>
      <c r="FX253" s="97"/>
      <c r="FY253" s="97"/>
      <c r="FZ253" s="97"/>
      <c r="GA253" s="97"/>
      <c r="GB253" s="97"/>
      <c r="GC253" s="97"/>
      <c r="GD253" s="97"/>
      <c r="GE253" s="97"/>
      <c r="GF253" s="97"/>
      <c r="GG253" s="97"/>
      <c r="GH253" s="97"/>
      <c r="GI253" s="97"/>
      <c r="GJ253" s="97"/>
      <c r="GK253" s="97"/>
      <c r="GL253" s="97"/>
      <c r="GM253" s="97"/>
      <c r="GN253" s="97"/>
      <c r="GO253" s="97"/>
      <c r="GP253" s="97"/>
      <c r="GQ253" s="97"/>
      <c r="GR253" s="97"/>
      <c r="GS253" s="97"/>
      <c r="GT253" s="97"/>
      <c r="GU253" s="97"/>
      <c r="GV253" s="97"/>
      <c r="GW253" s="97"/>
      <c r="GX253" s="97"/>
      <c r="GY253" s="97"/>
      <c r="GZ253" s="97"/>
      <c r="HA253" s="97"/>
      <c r="HB253" s="97"/>
      <c r="HC253" s="97"/>
      <c r="HD253" s="97"/>
      <c r="HE253" s="97"/>
      <c r="HF253" s="97"/>
      <c r="HG253" s="97"/>
      <c r="HH253" s="97"/>
      <c r="HI253" s="97"/>
      <c r="HJ253" s="97"/>
      <c r="HK253" s="97"/>
      <c r="HL253" s="97"/>
      <c r="HM253" s="97"/>
      <c r="HN253" s="97"/>
      <c r="HO253" s="97"/>
      <c r="HP253" s="97"/>
      <c r="HQ253" s="97"/>
      <c r="HR253" s="97"/>
      <c r="HS253" s="97"/>
      <c r="HT253" s="97"/>
      <c r="HU253" s="97"/>
      <c r="HV253" s="97"/>
      <c r="HW253" s="97"/>
      <c r="HX253" s="97"/>
      <c r="HY253" s="97"/>
      <c r="HZ253" s="97"/>
      <c r="IA253" s="97"/>
      <c r="IB253" s="97"/>
      <c r="IC253" s="97"/>
      <c r="ID253" s="97"/>
      <c r="IE253" s="97"/>
      <c r="IF253" s="97"/>
      <c r="IG253" s="97"/>
      <c r="IH253" s="97"/>
      <c r="II253" s="97"/>
      <c r="IJ253" s="97"/>
    </row>
    <row r="254" spans="1:244" ht="18"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c r="CN254" s="97"/>
      <c r="CO254" s="97"/>
      <c r="CP254" s="97"/>
      <c r="CQ254" s="97"/>
      <c r="CR254" s="97"/>
      <c r="CS254" s="97"/>
      <c r="CT254" s="97"/>
      <c r="CU254" s="97"/>
      <c r="CV254" s="97"/>
      <c r="CW254" s="97"/>
      <c r="CX254" s="97"/>
      <c r="CY254" s="97"/>
      <c r="CZ254" s="97"/>
      <c r="DA254" s="97"/>
      <c r="DB254" s="97"/>
      <c r="DC254" s="97"/>
      <c r="DD254" s="97"/>
      <c r="DE254" s="97"/>
      <c r="DF254" s="97"/>
      <c r="DG254" s="97"/>
      <c r="DH254" s="97"/>
      <c r="DI254" s="97"/>
      <c r="DJ254" s="97"/>
      <c r="DK254" s="97"/>
      <c r="DL254" s="97"/>
      <c r="DM254" s="97"/>
      <c r="DN254" s="97"/>
      <c r="DO254" s="97"/>
      <c r="DP254" s="97"/>
      <c r="DQ254" s="97"/>
      <c r="DR254" s="97"/>
      <c r="DS254" s="97"/>
      <c r="DT254" s="97"/>
      <c r="DU254" s="97"/>
      <c r="DV254" s="97"/>
      <c r="DW254" s="97"/>
      <c r="DX254" s="97"/>
      <c r="DY254" s="97"/>
      <c r="DZ254" s="97"/>
      <c r="EA254" s="97"/>
      <c r="EB254" s="97"/>
      <c r="EC254" s="97"/>
      <c r="ED254" s="97"/>
      <c r="EE254" s="97"/>
      <c r="EF254" s="97"/>
      <c r="EG254" s="97"/>
      <c r="EH254" s="97"/>
      <c r="EI254" s="97"/>
      <c r="EJ254" s="97"/>
      <c r="EK254" s="97"/>
      <c r="EL254" s="97"/>
      <c r="EM254" s="97"/>
      <c r="EN254" s="97"/>
      <c r="EO254" s="97"/>
      <c r="EP254" s="97"/>
      <c r="EQ254" s="97"/>
      <c r="ER254" s="97"/>
      <c r="ES254" s="97"/>
      <c r="ET254" s="97"/>
      <c r="EU254" s="97"/>
      <c r="EV254" s="97"/>
      <c r="EW254" s="97"/>
      <c r="EX254" s="97"/>
      <c r="EY254" s="97"/>
      <c r="EZ254" s="97"/>
      <c r="FA254" s="97"/>
      <c r="FB254" s="97"/>
      <c r="FC254" s="97"/>
      <c r="FD254" s="97"/>
      <c r="FE254" s="97"/>
      <c r="FF254" s="97"/>
      <c r="FG254" s="97"/>
      <c r="FH254" s="97"/>
      <c r="FI254" s="97"/>
      <c r="FJ254" s="97"/>
      <c r="FK254" s="97"/>
      <c r="FL254" s="97"/>
      <c r="FM254" s="97"/>
      <c r="FN254" s="97"/>
      <c r="FO254" s="97"/>
      <c r="FP254" s="97"/>
      <c r="FQ254" s="97"/>
      <c r="FR254" s="97"/>
      <c r="FS254" s="97"/>
      <c r="FT254" s="97"/>
      <c r="FU254" s="97"/>
      <c r="FV254" s="97"/>
      <c r="FW254" s="97"/>
      <c r="FX254" s="97"/>
      <c r="FY254" s="97"/>
      <c r="FZ254" s="97"/>
      <c r="GA254" s="97"/>
      <c r="GB254" s="97"/>
      <c r="GC254" s="97"/>
      <c r="GD254" s="97"/>
      <c r="GE254" s="97"/>
      <c r="GF254" s="97"/>
      <c r="GG254" s="97"/>
      <c r="GH254" s="97"/>
      <c r="GI254" s="97"/>
      <c r="GJ254" s="97"/>
      <c r="GK254" s="97"/>
      <c r="GL254" s="97"/>
      <c r="GM254" s="97"/>
      <c r="GN254" s="97"/>
      <c r="GO254" s="97"/>
      <c r="GP254" s="97"/>
      <c r="GQ254" s="97"/>
      <c r="GR254" s="97"/>
      <c r="GS254" s="97"/>
      <c r="GT254" s="97"/>
      <c r="GU254" s="97"/>
      <c r="GV254" s="97"/>
      <c r="GW254" s="97"/>
      <c r="GX254" s="97"/>
      <c r="GY254" s="97"/>
      <c r="GZ254" s="97"/>
      <c r="HA254" s="97"/>
      <c r="HB254" s="97"/>
      <c r="HC254" s="97"/>
      <c r="HD254" s="97"/>
      <c r="HE254" s="97"/>
      <c r="HF254" s="97"/>
      <c r="HG254" s="97"/>
      <c r="HH254" s="97"/>
      <c r="HI254" s="97"/>
      <c r="HJ254" s="97"/>
      <c r="HK254" s="97"/>
      <c r="HL254" s="97"/>
      <c r="HM254" s="97"/>
      <c r="HN254" s="97"/>
      <c r="HO254" s="97"/>
      <c r="HP254" s="97"/>
      <c r="HQ254" s="97"/>
      <c r="HR254" s="97"/>
      <c r="HS254" s="97"/>
      <c r="HT254" s="97"/>
      <c r="HU254" s="97"/>
      <c r="HV254" s="97"/>
      <c r="HW254" s="97"/>
      <c r="HX254" s="97"/>
      <c r="HY254" s="97"/>
      <c r="HZ254" s="97"/>
      <c r="IA254" s="97"/>
      <c r="IB254" s="97"/>
      <c r="IC254" s="97"/>
      <c r="ID254" s="97"/>
      <c r="IE254" s="97"/>
      <c r="IF254" s="97"/>
      <c r="IG254" s="97"/>
      <c r="IH254" s="97"/>
      <c r="II254" s="97"/>
      <c r="IJ254" s="97"/>
    </row>
    <row r="255" spans="1:244" ht="18" customHeight="1">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c r="CN255" s="97"/>
      <c r="CO255" s="97"/>
      <c r="CP255" s="97"/>
      <c r="CQ255" s="97"/>
      <c r="CR255" s="97"/>
      <c r="CS255" s="97"/>
      <c r="CT255" s="97"/>
      <c r="CU255" s="97"/>
      <c r="CV255" s="97"/>
      <c r="CW255" s="97"/>
      <c r="CX255" s="97"/>
      <c r="CY255" s="97"/>
      <c r="CZ255" s="97"/>
      <c r="DA255" s="97"/>
      <c r="DB255" s="97"/>
      <c r="DC255" s="97"/>
      <c r="DD255" s="97"/>
      <c r="DE255" s="97"/>
      <c r="DF255" s="97"/>
      <c r="DG255" s="97"/>
      <c r="DH255" s="97"/>
      <c r="DI255" s="97"/>
      <c r="DJ255" s="97"/>
      <c r="DK255" s="97"/>
      <c r="DL255" s="97"/>
      <c r="DM255" s="97"/>
      <c r="DN255" s="97"/>
      <c r="DO255" s="97"/>
      <c r="DP255" s="97"/>
      <c r="DQ255" s="97"/>
      <c r="DR255" s="97"/>
      <c r="DS255" s="97"/>
      <c r="DT255" s="97"/>
      <c r="DU255" s="97"/>
      <c r="DV255" s="97"/>
      <c r="DW255" s="97"/>
      <c r="DX255" s="97"/>
      <c r="DY255" s="97"/>
      <c r="DZ255" s="97"/>
      <c r="EA255" s="97"/>
      <c r="EB255" s="97"/>
      <c r="EC255" s="97"/>
      <c r="ED255" s="97"/>
      <c r="EE255" s="97"/>
      <c r="EF255" s="97"/>
      <c r="EG255" s="97"/>
      <c r="EH255" s="97"/>
      <c r="EI255" s="97"/>
      <c r="EJ255" s="97"/>
      <c r="EK255" s="97"/>
      <c r="EL255" s="97"/>
      <c r="EM255" s="97"/>
      <c r="EN255" s="97"/>
      <c r="EO255" s="97"/>
      <c r="EP255" s="97"/>
      <c r="EQ255" s="97"/>
      <c r="ER255" s="97"/>
      <c r="ES255" s="97"/>
      <c r="ET255" s="97"/>
      <c r="EU255" s="97"/>
      <c r="EV255" s="97"/>
      <c r="EW255" s="97"/>
      <c r="EX255" s="97"/>
      <c r="EY255" s="97"/>
      <c r="EZ255" s="97"/>
      <c r="FA255" s="97"/>
      <c r="FB255" s="97"/>
      <c r="FC255" s="97"/>
      <c r="FD255" s="97"/>
      <c r="FE255" s="97"/>
      <c r="FF255" s="97"/>
      <c r="FG255" s="97"/>
      <c r="FH255" s="97"/>
      <c r="FI255" s="97"/>
      <c r="FJ255" s="97"/>
      <c r="FK255" s="97"/>
      <c r="FL255" s="97"/>
      <c r="FM255" s="97"/>
      <c r="FN255" s="97"/>
      <c r="FO255" s="97"/>
      <c r="FP255" s="97"/>
      <c r="FQ255" s="97"/>
      <c r="FR255" s="97"/>
      <c r="FS255" s="97"/>
      <c r="FT255" s="97"/>
      <c r="FU255" s="97"/>
      <c r="FV255" s="97"/>
      <c r="FW255" s="97"/>
      <c r="FX255" s="97"/>
      <c r="FY255" s="97"/>
      <c r="FZ255" s="97"/>
      <c r="GA255" s="97"/>
      <c r="GB255" s="97"/>
      <c r="GC255" s="97"/>
      <c r="GD255" s="97"/>
      <c r="GE255" s="97"/>
      <c r="GF255" s="97"/>
      <c r="GG255" s="97"/>
      <c r="GH255" s="97"/>
      <c r="GI255" s="97"/>
      <c r="GJ255" s="97"/>
      <c r="GK255" s="97"/>
      <c r="GL255" s="97"/>
      <c r="GM255" s="97"/>
      <c r="GN255" s="97"/>
      <c r="GO255" s="97"/>
      <c r="GP255" s="97"/>
      <c r="GQ255" s="97"/>
      <c r="GR255" s="97"/>
      <c r="GS255" s="97"/>
      <c r="GT255" s="97"/>
      <c r="GU255" s="97"/>
      <c r="GV255" s="97"/>
      <c r="GW255" s="97"/>
      <c r="GX255" s="97"/>
      <c r="GY255" s="97"/>
      <c r="GZ255" s="97"/>
      <c r="HA255" s="97"/>
      <c r="HB255" s="97"/>
      <c r="HC255" s="97"/>
      <c r="HD255" s="97"/>
      <c r="HE255" s="97"/>
      <c r="HF255" s="97"/>
      <c r="HG255" s="97"/>
      <c r="HH255" s="97"/>
      <c r="HI255" s="97"/>
      <c r="HJ255" s="97"/>
      <c r="HK255" s="97"/>
      <c r="HL255" s="97"/>
      <c r="HM255" s="97"/>
      <c r="HN255" s="97"/>
      <c r="HO255" s="97"/>
      <c r="HP255" s="97"/>
      <c r="HQ255" s="97"/>
      <c r="HR255" s="97"/>
      <c r="HS255" s="97"/>
      <c r="HT255" s="97"/>
      <c r="HU255" s="97"/>
      <c r="HV255" s="97"/>
      <c r="HW255" s="97"/>
      <c r="HX255" s="97"/>
      <c r="HY255" s="97"/>
      <c r="HZ255" s="97"/>
      <c r="IA255" s="97"/>
      <c r="IB255" s="97"/>
      <c r="IC255" s="97"/>
      <c r="ID255" s="97"/>
      <c r="IE255" s="97"/>
      <c r="IF255" s="97"/>
      <c r="IG255" s="97"/>
      <c r="IH255" s="97"/>
      <c r="II255" s="97"/>
      <c r="IJ255" s="97"/>
    </row>
    <row r="256" spans="1:244" ht="18"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c r="CN256" s="97"/>
      <c r="CO256" s="97"/>
      <c r="CP256" s="97"/>
      <c r="CQ256" s="97"/>
      <c r="CR256" s="97"/>
      <c r="CS256" s="97"/>
      <c r="CT256" s="97"/>
      <c r="CU256" s="97"/>
      <c r="CV256" s="97"/>
      <c r="CW256" s="97"/>
      <c r="CX256" s="97"/>
      <c r="CY256" s="97"/>
      <c r="CZ256" s="97"/>
      <c r="DA256" s="97"/>
      <c r="DB256" s="97"/>
      <c r="DC256" s="97"/>
      <c r="DD256" s="97"/>
      <c r="DE256" s="97"/>
      <c r="DF256" s="97"/>
      <c r="DG256" s="97"/>
      <c r="DH256" s="97"/>
      <c r="DI256" s="97"/>
      <c r="DJ256" s="97"/>
      <c r="DK256" s="97"/>
      <c r="DL256" s="97"/>
      <c r="DM256" s="97"/>
      <c r="DN256" s="97"/>
      <c r="DO256" s="97"/>
      <c r="DP256" s="97"/>
      <c r="DQ256" s="97"/>
      <c r="DR256" s="97"/>
      <c r="DS256" s="97"/>
      <c r="DT256" s="97"/>
      <c r="DU256" s="97"/>
      <c r="DV256" s="97"/>
      <c r="DW256" s="97"/>
      <c r="DX256" s="97"/>
      <c r="DY256" s="97"/>
      <c r="DZ256" s="97"/>
      <c r="EA256" s="97"/>
      <c r="EB256" s="97"/>
      <c r="EC256" s="97"/>
      <c r="ED256" s="97"/>
      <c r="EE256" s="97"/>
      <c r="EF256" s="97"/>
      <c r="EG256" s="97"/>
      <c r="EH256" s="97"/>
      <c r="EI256" s="97"/>
      <c r="EJ256" s="97"/>
      <c r="EK256" s="97"/>
      <c r="EL256" s="97"/>
      <c r="EM256" s="97"/>
      <c r="EN256" s="97"/>
      <c r="EO256" s="97"/>
      <c r="EP256" s="97"/>
      <c r="EQ256" s="97"/>
      <c r="ER256" s="97"/>
      <c r="ES256" s="97"/>
      <c r="ET256" s="97"/>
      <c r="EU256" s="97"/>
      <c r="EV256" s="97"/>
      <c r="EW256" s="97"/>
      <c r="EX256" s="97"/>
      <c r="EY256" s="97"/>
      <c r="EZ256" s="97"/>
      <c r="FA256" s="97"/>
      <c r="FB256" s="97"/>
      <c r="FC256" s="97"/>
      <c r="FD256" s="97"/>
      <c r="FE256" s="97"/>
      <c r="FF256" s="97"/>
      <c r="FG256" s="97"/>
      <c r="FH256" s="97"/>
      <c r="FI256" s="97"/>
      <c r="FJ256" s="97"/>
      <c r="FK256" s="97"/>
      <c r="FL256" s="97"/>
      <c r="FM256" s="97"/>
      <c r="FN256" s="97"/>
      <c r="FO256" s="97"/>
      <c r="FP256" s="97"/>
      <c r="FQ256" s="97"/>
      <c r="FR256" s="97"/>
      <c r="FS256" s="97"/>
      <c r="FT256" s="97"/>
      <c r="FU256" s="97"/>
      <c r="FV256" s="97"/>
      <c r="FW256" s="97"/>
      <c r="FX256" s="97"/>
      <c r="FY256" s="97"/>
      <c r="FZ256" s="97"/>
      <c r="GA256" s="97"/>
      <c r="GB256" s="97"/>
      <c r="GC256" s="97"/>
      <c r="GD256" s="97"/>
      <c r="GE256" s="97"/>
      <c r="GF256" s="97"/>
      <c r="GG256" s="97"/>
      <c r="GH256" s="97"/>
      <c r="GI256" s="97"/>
      <c r="GJ256" s="97"/>
      <c r="GK256" s="97"/>
      <c r="GL256" s="97"/>
      <c r="GM256" s="97"/>
      <c r="GN256" s="97"/>
      <c r="GO256" s="97"/>
      <c r="GP256" s="97"/>
      <c r="GQ256" s="97"/>
      <c r="GR256" s="97"/>
      <c r="GS256" s="97"/>
      <c r="GT256" s="97"/>
      <c r="GU256" s="97"/>
      <c r="GV256" s="97"/>
      <c r="GW256" s="97"/>
      <c r="GX256" s="97"/>
      <c r="GY256" s="97"/>
      <c r="GZ256" s="97"/>
      <c r="HA256" s="97"/>
      <c r="HB256" s="97"/>
      <c r="HC256" s="97"/>
      <c r="HD256" s="97"/>
      <c r="HE256" s="97"/>
      <c r="HF256" s="97"/>
      <c r="HG256" s="97"/>
      <c r="HH256" s="97"/>
      <c r="HI256" s="97"/>
      <c r="HJ256" s="97"/>
      <c r="HK256" s="97"/>
      <c r="HL256" s="97"/>
      <c r="HM256" s="97"/>
      <c r="HN256" s="97"/>
      <c r="HO256" s="97"/>
      <c r="HP256" s="97"/>
      <c r="HQ256" s="97"/>
      <c r="HR256" s="97"/>
      <c r="HS256" s="97"/>
      <c r="HT256" s="97"/>
      <c r="HU256" s="97"/>
      <c r="HV256" s="97"/>
      <c r="HW256" s="97"/>
      <c r="HX256" s="97"/>
      <c r="HY256" s="97"/>
      <c r="HZ256" s="97"/>
      <c r="IA256" s="97"/>
      <c r="IB256" s="97"/>
      <c r="IC256" s="97"/>
      <c r="ID256" s="97"/>
      <c r="IE256" s="97"/>
      <c r="IF256" s="97"/>
      <c r="IG256" s="97"/>
      <c r="IH256" s="97"/>
      <c r="II256" s="97"/>
      <c r="IJ256" s="97"/>
    </row>
    <row r="257" spans="1:244" ht="18" customHeight="1">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c r="CN257" s="97"/>
      <c r="CO257" s="97"/>
      <c r="CP257" s="97"/>
      <c r="CQ257" s="97"/>
      <c r="CR257" s="97"/>
      <c r="CS257" s="97"/>
      <c r="CT257" s="97"/>
      <c r="CU257" s="97"/>
      <c r="CV257" s="97"/>
      <c r="CW257" s="97"/>
      <c r="CX257" s="97"/>
      <c r="CY257" s="97"/>
      <c r="CZ257" s="97"/>
      <c r="DA257" s="97"/>
      <c r="DB257" s="97"/>
      <c r="DC257" s="97"/>
      <c r="DD257" s="97"/>
      <c r="DE257" s="97"/>
      <c r="DF257" s="97"/>
      <c r="DG257" s="97"/>
      <c r="DH257" s="97"/>
      <c r="DI257" s="97"/>
      <c r="DJ257" s="97"/>
      <c r="DK257" s="97"/>
      <c r="DL257" s="97"/>
      <c r="DM257" s="97"/>
      <c r="DN257" s="97"/>
      <c r="DO257" s="97"/>
      <c r="DP257" s="97"/>
      <c r="DQ257" s="97"/>
      <c r="DR257" s="97"/>
      <c r="DS257" s="97"/>
      <c r="DT257" s="97"/>
      <c r="DU257" s="97"/>
      <c r="DV257" s="97"/>
      <c r="DW257" s="97"/>
      <c r="DX257" s="97"/>
      <c r="DY257" s="97"/>
      <c r="DZ257" s="97"/>
      <c r="EA257" s="97"/>
      <c r="EB257" s="97"/>
      <c r="EC257" s="97"/>
      <c r="ED257" s="97"/>
      <c r="EE257" s="97"/>
      <c r="EF257" s="97"/>
      <c r="EG257" s="97"/>
      <c r="EH257" s="97"/>
      <c r="EI257" s="97"/>
      <c r="EJ257" s="97"/>
      <c r="EK257" s="97"/>
      <c r="EL257" s="97"/>
      <c r="EM257" s="97"/>
      <c r="EN257" s="97"/>
      <c r="EO257" s="97"/>
      <c r="EP257" s="97"/>
      <c r="EQ257" s="97"/>
      <c r="ER257" s="97"/>
      <c r="ES257" s="97"/>
      <c r="ET257" s="97"/>
      <c r="EU257" s="97"/>
      <c r="EV257" s="97"/>
      <c r="EW257" s="97"/>
      <c r="EX257" s="97"/>
      <c r="EY257" s="97"/>
      <c r="EZ257" s="97"/>
      <c r="FA257" s="97"/>
      <c r="FB257" s="97"/>
      <c r="FC257" s="97"/>
      <c r="FD257" s="97"/>
      <c r="FE257" s="97"/>
      <c r="FF257" s="97"/>
      <c r="FG257" s="97"/>
      <c r="FH257" s="97"/>
      <c r="FI257" s="97"/>
      <c r="FJ257" s="97"/>
      <c r="FK257" s="97"/>
      <c r="FL257" s="97"/>
      <c r="FM257" s="97"/>
      <c r="FN257" s="97"/>
      <c r="FO257" s="97"/>
      <c r="FP257" s="97"/>
      <c r="FQ257" s="97"/>
      <c r="FR257" s="97"/>
      <c r="FS257" s="97"/>
      <c r="FT257" s="97"/>
      <c r="FU257" s="97"/>
      <c r="FV257" s="97"/>
      <c r="FW257" s="97"/>
      <c r="FX257" s="97"/>
      <c r="FY257" s="97"/>
      <c r="FZ257" s="97"/>
      <c r="GA257" s="97"/>
      <c r="GB257" s="97"/>
      <c r="GC257" s="97"/>
      <c r="GD257" s="97"/>
      <c r="GE257" s="97"/>
      <c r="GF257" s="97"/>
      <c r="GG257" s="97"/>
      <c r="GH257" s="97"/>
      <c r="GI257" s="97"/>
      <c r="GJ257" s="97"/>
      <c r="GK257" s="97"/>
      <c r="GL257" s="97"/>
      <c r="GM257" s="97"/>
      <c r="GN257" s="97"/>
      <c r="GO257" s="97"/>
      <c r="GP257" s="97"/>
      <c r="GQ257" s="97"/>
      <c r="GR257" s="97"/>
      <c r="GS257" s="97"/>
      <c r="GT257" s="97"/>
      <c r="GU257" s="97"/>
      <c r="GV257" s="97"/>
      <c r="GW257" s="97"/>
      <c r="GX257" s="97"/>
      <c r="GY257" s="97"/>
      <c r="GZ257" s="97"/>
      <c r="HA257" s="97"/>
      <c r="HB257" s="97"/>
      <c r="HC257" s="97"/>
      <c r="HD257" s="97"/>
      <c r="HE257" s="97"/>
      <c r="HF257" s="97"/>
      <c r="HG257" s="97"/>
      <c r="HH257" s="97"/>
      <c r="HI257" s="97"/>
      <c r="HJ257" s="97"/>
      <c r="HK257" s="97"/>
      <c r="HL257" s="97"/>
      <c r="HM257" s="97"/>
      <c r="HN257" s="97"/>
      <c r="HO257" s="97"/>
      <c r="HP257" s="97"/>
      <c r="HQ257" s="97"/>
      <c r="HR257" s="97"/>
      <c r="HS257" s="97"/>
      <c r="HT257" s="97"/>
      <c r="HU257" s="97"/>
      <c r="HV257" s="97"/>
      <c r="HW257" s="97"/>
      <c r="HX257" s="97"/>
      <c r="HY257" s="97"/>
      <c r="HZ257" s="97"/>
      <c r="IA257" s="97"/>
      <c r="IB257" s="97"/>
      <c r="IC257" s="97"/>
      <c r="ID257" s="97"/>
      <c r="IE257" s="97"/>
      <c r="IF257" s="97"/>
      <c r="IG257" s="97"/>
      <c r="IH257" s="97"/>
      <c r="II257" s="97"/>
      <c r="IJ257" s="97"/>
    </row>
    <row r="258" spans="1:244" ht="18"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c r="CN258" s="97"/>
      <c r="CO258" s="97"/>
      <c r="CP258" s="97"/>
      <c r="CQ258" s="97"/>
      <c r="CR258" s="97"/>
      <c r="CS258" s="97"/>
      <c r="CT258" s="97"/>
      <c r="CU258" s="97"/>
      <c r="CV258" s="97"/>
      <c r="CW258" s="97"/>
      <c r="CX258" s="97"/>
      <c r="CY258" s="97"/>
      <c r="CZ258" s="97"/>
      <c r="DA258" s="97"/>
      <c r="DB258" s="97"/>
      <c r="DC258" s="97"/>
      <c r="DD258" s="97"/>
      <c r="DE258" s="97"/>
      <c r="DF258" s="97"/>
      <c r="DG258" s="97"/>
      <c r="DH258" s="97"/>
      <c r="DI258" s="97"/>
      <c r="DJ258" s="97"/>
      <c r="DK258" s="97"/>
      <c r="DL258" s="97"/>
      <c r="DM258" s="97"/>
      <c r="DN258" s="97"/>
      <c r="DO258" s="97"/>
      <c r="DP258" s="97"/>
      <c r="DQ258" s="97"/>
      <c r="DR258" s="97"/>
      <c r="DS258" s="97"/>
      <c r="DT258" s="97"/>
      <c r="DU258" s="97"/>
      <c r="DV258" s="97"/>
      <c r="DW258" s="97"/>
      <c r="DX258" s="97"/>
      <c r="DY258" s="97"/>
      <c r="DZ258" s="97"/>
      <c r="EA258" s="97"/>
      <c r="EB258" s="97"/>
      <c r="EC258" s="97"/>
      <c r="ED258" s="97"/>
      <c r="EE258" s="97"/>
      <c r="EF258" s="97"/>
      <c r="EG258" s="97"/>
      <c r="EH258" s="97"/>
      <c r="EI258" s="97"/>
      <c r="EJ258" s="97"/>
      <c r="EK258" s="97"/>
      <c r="EL258" s="97"/>
      <c r="EM258" s="97"/>
      <c r="EN258" s="97"/>
      <c r="EO258" s="97"/>
      <c r="EP258" s="97"/>
      <c r="EQ258" s="97"/>
      <c r="ER258" s="97"/>
      <c r="ES258" s="97"/>
      <c r="ET258" s="97"/>
      <c r="EU258" s="97"/>
      <c r="EV258" s="97"/>
      <c r="EW258" s="97"/>
      <c r="EX258" s="97"/>
      <c r="EY258" s="97"/>
      <c r="EZ258" s="97"/>
      <c r="FA258" s="97"/>
      <c r="FB258" s="97"/>
      <c r="FC258" s="97"/>
      <c r="FD258" s="97"/>
      <c r="FE258" s="97"/>
      <c r="FF258" s="97"/>
      <c r="FG258" s="97"/>
      <c r="FH258" s="97"/>
      <c r="FI258" s="97"/>
      <c r="FJ258" s="97"/>
      <c r="FK258" s="97"/>
      <c r="FL258" s="97"/>
      <c r="FM258" s="97"/>
      <c r="FN258" s="97"/>
      <c r="FO258" s="97"/>
      <c r="FP258" s="97"/>
      <c r="FQ258" s="97"/>
      <c r="FR258" s="97"/>
      <c r="FS258" s="97"/>
      <c r="FT258" s="97"/>
      <c r="FU258" s="97"/>
      <c r="FV258" s="97"/>
      <c r="FW258" s="97"/>
      <c r="FX258" s="97"/>
      <c r="FY258" s="97"/>
      <c r="FZ258" s="97"/>
      <c r="GA258" s="97"/>
      <c r="GB258" s="97"/>
      <c r="GC258" s="97"/>
      <c r="GD258" s="97"/>
      <c r="GE258" s="97"/>
      <c r="GF258" s="97"/>
      <c r="GG258" s="97"/>
      <c r="GH258" s="97"/>
      <c r="GI258" s="97"/>
      <c r="GJ258" s="97"/>
      <c r="GK258" s="97"/>
      <c r="GL258" s="97"/>
      <c r="GM258" s="97"/>
      <c r="GN258" s="97"/>
      <c r="GO258" s="97"/>
      <c r="GP258" s="97"/>
      <c r="GQ258" s="97"/>
      <c r="GR258" s="97"/>
      <c r="GS258" s="97"/>
      <c r="GT258" s="97"/>
      <c r="GU258" s="97"/>
      <c r="GV258" s="97"/>
      <c r="GW258" s="97"/>
      <c r="GX258" s="97"/>
      <c r="GY258" s="97"/>
      <c r="GZ258" s="97"/>
      <c r="HA258" s="97"/>
      <c r="HB258" s="97"/>
      <c r="HC258" s="97"/>
      <c r="HD258" s="97"/>
      <c r="HE258" s="97"/>
      <c r="HF258" s="97"/>
      <c r="HG258" s="97"/>
      <c r="HH258" s="97"/>
      <c r="HI258" s="97"/>
      <c r="HJ258" s="97"/>
      <c r="HK258" s="97"/>
      <c r="HL258" s="97"/>
      <c r="HM258" s="97"/>
      <c r="HN258" s="97"/>
      <c r="HO258" s="97"/>
      <c r="HP258" s="97"/>
      <c r="HQ258" s="97"/>
      <c r="HR258" s="97"/>
      <c r="HS258" s="97"/>
      <c r="HT258" s="97"/>
      <c r="HU258" s="97"/>
      <c r="HV258" s="97"/>
      <c r="HW258" s="97"/>
      <c r="HX258" s="97"/>
      <c r="HY258" s="97"/>
      <c r="HZ258" s="97"/>
      <c r="IA258" s="97"/>
      <c r="IB258" s="97"/>
      <c r="IC258" s="97"/>
      <c r="ID258" s="97"/>
      <c r="IE258" s="97"/>
      <c r="IF258" s="97"/>
      <c r="IG258" s="97"/>
      <c r="IH258" s="97"/>
      <c r="II258" s="97"/>
      <c r="IJ258" s="97"/>
    </row>
    <row r="259" spans="1:244" ht="18" customHeight="1">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c r="DM259" s="97"/>
      <c r="DN259" s="97"/>
      <c r="DO259" s="97"/>
      <c r="DP259" s="97"/>
      <c r="DQ259" s="97"/>
      <c r="DR259" s="97"/>
      <c r="DS259" s="97"/>
      <c r="DT259" s="97"/>
      <c r="DU259" s="97"/>
      <c r="DV259" s="97"/>
      <c r="DW259" s="97"/>
      <c r="DX259" s="97"/>
      <c r="DY259" s="97"/>
      <c r="DZ259" s="97"/>
      <c r="EA259" s="97"/>
      <c r="EB259" s="97"/>
      <c r="EC259" s="97"/>
      <c r="ED259" s="97"/>
      <c r="EE259" s="97"/>
      <c r="EF259" s="97"/>
      <c r="EG259" s="97"/>
      <c r="EH259" s="97"/>
      <c r="EI259" s="97"/>
      <c r="EJ259" s="97"/>
      <c r="EK259" s="97"/>
      <c r="EL259" s="97"/>
      <c r="EM259" s="97"/>
      <c r="EN259" s="97"/>
      <c r="EO259" s="97"/>
      <c r="EP259" s="97"/>
      <c r="EQ259" s="97"/>
      <c r="ER259" s="97"/>
      <c r="ES259" s="97"/>
      <c r="ET259" s="97"/>
      <c r="EU259" s="97"/>
      <c r="EV259" s="97"/>
      <c r="EW259" s="97"/>
      <c r="EX259" s="97"/>
      <c r="EY259" s="97"/>
      <c r="EZ259" s="97"/>
      <c r="FA259" s="97"/>
      <c r="FB259" s="97"/>
      <c r="FC259" s="97"/>
      <c r="FD259" s="97"/>
      <c r="FE259" s="97"/>
      <c r="FF259" s="97"/>
      <c r="FG259" s="97"/>
      <c r="FH259" s="97"/>
      <c r="FI259" s="97"/>
      <c r="FJ259" s="97"/>
      <c r="FK259" s="97"/>
      <c r="FL259" s="97"/>
      <c r="FM259" s="97"/>
      <c r="FN259" s="97"/>
      <c r="FO259" s="97"/>
      <c r="FP259" s="97"/>
      <c r="FQ259" s="97"/>
      <c r="FR259" s="97"/>
      <c r="FS259" s="97"/>
      <c r="FT259" s="97"/>
      <c r="FU259" s="97"/>
      <c r="FV259" s="97"/>
      <c r="FW259" s="97"/>
      <c r="FX259" s="97"/>
      <c r="FY259" s="97"/>
      <c r="FZ259" s="97"/>
      <c r="GA259" s="97"/>
      <c r="GB259" s="97"/>
      <c r="GC259" s="97"/>
      <c r="GD259" s="97"/>
      <c r="GE259" s="97"/>
      <c r="GF259" s="97"/>
      <c r="GG259" s="97"/>
      <c r="GH259" s="97"/>
      <c r="GI259" s="97"/>
      <c r="GJ259" s="97"/>
      <c r="GK259" s="97"/>
      <c r="GL259" s="97"/>
      <c r="GM259" s="97"/>
      <c r="GN259" s="97"/>
      <c r="GO259" s="97"/>
      <c r="GP259" s="97"/>
      <c r="GQ259" s="97"/>
      <c r="GR259" s="97"/>
      <c r="GS259" s="97"/>
      <c r="GT259" s="97"/>
      <c r="GU259" s="97"/>
      <c r="GV259" s="97"/>
      <c r="GW259" s="97"/>
      <c r="GX259" s="97"/>
      <c r="GY259" s="97"/>
      <c r="GZ259" s="97"/>
      <c r="HA259" s="97"/>
      <c r="HB259" s="97"/>
      <c r="HC259" s="97"/>
      <c r="HD259" s="97"/>
      <c r="HE259" s="97"/>
      <c r="HF259" s="97"/>
      <c r="HG259" s="97"/>
      <c r="HH259" s="97"/>
      <c r="HI259" s="97"/>
      <c r="HJ259" s="97"/>
      <c r="HK259" s="97"/>
      <c r="HL259" s="97"/>
      <c r="HM259" s="97"/>
      <c r="HN259" s="97"/>
      <c r="HO259" s="97"/>
      <c r="HP259" s="97"/>
      <c r="HQ259" s="97"/>
      <c r="HR259" s="97"/>
      <c r="HS259" s="97"/>
      <c r="HT259" s="97"/>
      <c r="HU259" s="97"/>
      <c r="HV259" s="97"/>
      <c r="HW259" s="97"/>
      <c r="HX259" s="97"/>
      <c r="HY259" s="97"/>
      <c r="HZ259" s="97"/>
      <c r="IA259" s="97"/>
      <c r="IB259" s="97"/>
      <c r="IC259" s="97"/>
      <c r="ID259" s="97"/>
      <c r="IE259" s="97"/>
      <c r="IF259" s="97"/>
      <c r="IG259" s="97"/>
      <c r="IH259" s="97"/>
      <c r="II259" s="97"/>
      <c r="IJ259" s="97"/>
    </row>
    <row r="260" spans="1:244" ht="18"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c r="DM260" s="97"/>
      <c r="DN260" s="97"/>
      <c r="DO260" s="97"/>
      <c r="DP260" s="97"/>
      <c r="DQ260" s="97"/>
      <c r="DR260" s="97"/>
      <c r="DS260" s="97"/>
      <c r="DT260" s="97"/>
      <c r="DU260" s="97"/>
      <c r="DV260" s="97"/>
      <c r="DW260" s="97"/>
      <c r="DX260" s="97"/>
      <c r="DY260" s="97"/>
      <c r="DZ260" s="97"/>
      <c r="EA260" s="97"/>
      <c r="EB260" s="97"/>
      <c r="EC260" s="97"/>
      <c r="ED260" s="97"/>
      <c r="EE260" s="97"/>
      <c r="EF260" s="97"/>
      <c r="EG260" s="97"/>
      <c r="EH260" s="97"/>
      <c r="EI260" s="97"/>
      <c r="EJ260" s="97"/>
      <c r="EK260" s="97"/>
      <c r="EL260" s="97"/>
      <c r="EM260" s="97"/>
      <c r="EN260" s="97"/>
      <c r="EO260" s="97"/>
      <c r="EP260" s="97"/>
      <c r="EQ260" s="97"/>
      <c r="ER260" s="97"/>
      <c r="ES260" s="97"/>
      <c r="ET260" s="97"/>
      <c r="EU260" s="97"/>
      <c r="EV260" s="97"/>
      <c r="EW260" s="97"/>
      <c r="EX260" s="97"/>
      <c r="EY260" s="97"/>
      <c r="EZ260" s="97"/>
      <c r="FA260" s="97"/>
      <c r="FB260" s="97"/>
      <c r="FC260" s="97"/>
      <c r="FD260" s="97"/>
      <c r="FE260" s="97"/>
      <c r="FF260" s="97"/>
      <c r="FG260" s="97"/>
      <c r="FH260" s="97"/>
      <c r="FI260" s="97"/>
      <c r="FJ260" s="97"/>
      <c r="FK260" s="97"/>
      <c r="FL260" s="97"/>
      <c r="FM260" s="97"/>
      <c r="FN260" s="97"/>
      <c r="FO260" s="97"/>
      <c r="FP260" s="97"/>
      <c r="FQ260" s="97"/>
      <c r="FR260" s="97"/>
      <c r="FS260" s="97"/>
      <c r="FT260" s="97"/>
      <c r="FU260" s="97"/>
      <c r="FV260" s="97"/>
      <c r="FW260" s="97"/>
      <c r="FX260" s="97"/>
      <c r="FY260" s="97"/>
      <c r="FZ260" s="97"/>
      <c r="GA260" s="97"/>
      <c r="GB260" s="97"/>
      <c r="GC260" s="97"/>
      <c r="GD260" s="97"/>
      <c r="GE260" s="97"/>
      <c r="GF260" s="97"/>
      <c r="GG260" s="97"/>
      <c r="GH260" s="97"/>
      <c r="GI260" s="97"/>
      <c r="GJ260" s="97"/>
      <c r="GK260" s="97"/>
      <c r="GL260" s="97"/>
      <c r="GM260" s="97"/>
      <c r="GN260" s="97"/>
      <c r="GO260" s="97"/>
      <c r="GP260" s="97"/>
      <c r="GQ260" s="97"/>
      <c r="GR260" s="97"/>
      <c r="GS260" s="97"/>
      <c r="GT260" s="97"/>
      <c r="GU260" s="97"/>
      <c r="GV260" s="97"/>
      <c r="GW260" s="97"/>
      <c r="GX260" s="97"/>
      <c r="GY260" s="97"/>
      <c r="GZ260" s="97"/>
      <c r="HA260" s="97"/>
      <c r="HB260" s="97"/>
      <c r="HC260" s="97"/>
      <c r="HD260" s="97"/>
      <c r="HE260" s="97"/>
      <c r="HF260" s="97"/>
      <c r="HG260" s="97"/>
      <c r="HH260" s="97"/>
      <c r="HI260" s="97"/>
      <c r="HJ260" s="97"/>
      <c r="HK260" s="97"/>
      <c r="HL260" s="97"/>
      <c r="HM260" s="97"/>
      <c r="HN260" s="97"/>
      <c r="HO260" s="97"/>
      <c r="HP260" s="97"/>
      <c r="HQ260" s="97"/>
      <c r="HR260" s="97"/>
      <c r="HS260" s="97"/>
      <c r="HT260" s="97"/>
      <c r="HU260" s="97"/>
      <c r="HV260" s="97"/>
      <c r="HW260" s="97"/>
      <c r="HX260" s="97"/>
      <c r="HY260" s="97"/>
      <c r="HZ260" s="97"/>
      <c r="IA260" s="97"/>
      <c r="IB260" s="97"/>
      <c r="IC260" s="97"/>
      <c r="ID260" s="97"/>
      <c r="IE260" s="97"/>
      <c r="IF260" s="97"/>
      <c r="IG260" s="97"/>
      <c r="IH260" s="97"/>
      <c r="II260" s="97"/>
      <c r="IJ260" s="97"/>
    </row>
    <row r="261" spans="1:244" ht="18" customHeight="1">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c r="DM261" s="97"/>
      <c r="DN261" s="97"/>
      <c r="DO261" s="97"/>
      <c r="DP261" s="97"/>
      <c r="DQ261" s="97"/>
      <c r="DR261" s="97"/>
      <c r="DS261" s="97"/>
      <c r="DT261" s="97"/>
      <c r="DU261" s="97"/>
      <c r="DV261" s="97"/>
      <c r="DW261" s="97"/>
      <c r="DX261" s="97"/>
      <c r="DY261" s="97"/>
      <c r="DZ261" s="97"/>
      <c r="EA261" s="97"/>
      <c r="EB261" s="97"/>
      <c r="EC261" s="97"/>
      <c r="ED261" s="97"/>
      <c r="EE261" s="97"/>
      <c r="EF261" s="97"/>
      <c r="EG261" s="97"/>
      <c r="EH261" s="97"/>
      <c r="EI261" s="97"/>
      <c r="EJ261" s="97"/>
      <c r="EK261" s="97"/>
      <c r="EL261" s="97"/>
      <c r="EM261" s="97"/>
      <c r="EN261" s="97"/>
      <c r="EO261" s="97"/>
      <c r="EP261" s="97"/>
      <c r="EQ261" s="97"/>
      <c r="ER261" s="97"/>
      <c r="ES261" s="97"/>
      <c r="ET261" s="97"/>
      <c r="EU261" s="97"/>
      <c r="EV261" s="97"/>
      <c r="EW261" s="97"/>
      <c r="EX261" s="97"/>
      <c r="EY261" s="97"/>
      <c r="EZ261" s="97"/>
      <c r="FA261" s="97"/>
      <c r="FB261" s="97"/>
      <c r="FC261" s="97"/>
      <c r="FD261" s="97"/>
      <c r="FE261" s="97"/>
      <c r="FF261" s="97"/>
      <c r="FG261" s="97"/>
      <c r="FH261" s="97"/>
      <c r="FI261" s="97"/>
      <c r="FJ261" s="97"/>
      <c r="FK261" s="97"/>
      <c r="FL261" s="97"/>
      <c r="FM261" s="97"/>
      <c r="FN261" s="97"/>
      <c r="FO261" s="97"/>
      <c r="FP261" s="97"/>
      <c r="FQ261" s="97"/>
      <c r="FR261" s="97"/>
      <c r="FS261" s="97"/>
      <c r="FT261" s="97"/>
      <c r="FU261" s="97"/>
      <c r="FV261" s="97"/>
      <c r="FW261" s="97"/>
      <c r="FX261" s="97"/>
      <c r="FY261" s="97"/>
      <c r="FZ261" s="97"/>
      <c r="GA261" s="97"/>
      <c r="GB261" s="97"/>
      <c r="GC261" s="97"/>
      <c r="GD261" s="97"/>
      <c r="GE261" s="97"/>
      <c r="GF261" s="97"/>
      <c r="GG261" s="97"/>
      <c r="GH261" s="97"/>
      <c r="GI261" s="97"/>
      <c r="GJ261" s="97"/>
      <c r="GK261" s="97"/>
      <c r="GL261" s="97"/>
      <c r="GM261" s="97"/>
      <c r="GN261" s="97"/>
      <c r="GO261" s="97"/>
      <c r="GP261" s="97"/>
      <c r="GQ261" s="97"/>
      <c r="GR261" s="97"/>
      <c r="GS261" s="97"/>
      <c r="GT261" s="97"/>
      <c r="GU261" s="97"/>
      <c r="GV261" s="97"/>
      <c r="GW261" s="97"/>
      <c r="GX261" s="97"/>
      <c r="GY261" s="97"/>
      <c r="GZ261" s="97"/>
      <c r="HA261" s="97"/>
      <c r="HB261" s="97"/>
      <c r="HC261" s="97"/>
      <c r="HD261" s="97"/>
      <c r="HE261" s="97"/>
      <c r="HF261" s="97"/>
      <c r="HG261" s="97"/>
      <c r="HH261" s="97"/>
      <c r="HI261" s="97"/>
      <c r="HJ261" s="97"/>
      <c r="HK261" s="97"/>
      <c r="HL261" s="97"/>
      <c r="HM261" s="97"/>
      <c r="HN261" s="97"/>
      <c r="HO261" s="97"/>
      <c r="HP261" s="97"/>
      <c r="HQ261" s="97"/>
      <c r="HR261" s="97"/>
      <c r="HS261" s="97"/>
      <c r="HT261" s="97"/>
      <c r="HU261" s="97"/>
      <c r="HV261" s="97"/>
      <c r="HW261" s="97"/>
      <c r="HX261" s="97"/>
      <c r="HY261" s="97"/>
      <c r="HZ261" s="97"/>
      <c r="IA261" s="97"/>
      <c r="IB261" s="97"/>
      <c r="IC261" s="97"/>
      <c r="ID261" s="97"/>
      <c r="IE261" s="97"/>
      <c r="IF261" s="97"/>
      <c r="IG261" s="97"/>
      <c r="IH261" s="97"/>
      <c r="II261" s="97"/>
      <c r="IJ261" s="97"/>
    </row>
    <row r="262" spans="1:244" ht="18"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c r="DM262" s="97"/>
      <c r="DN262" s="97"/>
      <c r="DO262" s="97"/>
      <c r="DP262" s="97"/>
      <c r="DQ262" s="97"/>
      <c r="DR262" s="97"/>
      <c r="DS262" s="97"/>
      <c r="DT262" s="97"/>
      <c r="DU262" s="97"/>
      <c r="DV262" s="97"/>
      <c r="DW262" s="97"/>
      <c r="DX262" s="97"/>
      <c r="DY262" s="97"/>
      <c r="DZ262" s="97"/>
      <c r="EA262" s="97"/>
      <c r="EB262" s="97"/>
      <c r="EC262" s="97"/>
      <c r="ED262" s="97"/>
      <c r="EE262" s="97"/>
      <c r="EF262" s="97"/>
      <c r="EG262" s="97"/>
      <c r="EH262" s="97"/>
      <c r="EI262" s="97"/>
      <c r="EJ262" s="97"/>
      <c r="EK262" s="97"/>
      <c r="EL262" s="97"/>
      <c r="EM262" s="97"/>
      <c r="EN262" s="97"/>
      <c r="EO262" s="97"/>
      <c r="EP262" s="97"/>
      <c r="EQ262" s="97"/>
      <c r="ER262" s="97"/>
      <c r="ES262" s="97"/>
      <c r="ET262" s="97"/>
      <c r="EU262" s="97"/>
      <c r="EV262" s="97"/>
      <c r="EW262" s="97"/>
      <c r="EX262" s="97"/>
      <c r="EY262" s="97"/>
      <c r="EZ262" s="97"/>
      <c r="FA262" s="97"/>
      <c r="FB262" s="97"/>
      <c r="FC262" s="97"/>
      <c r="FD262" s="97"/>
      <c r="FE262" s="97"/>
      <c r="FF262" s="97"/>
      <c r="FG262" s="97"/>
      <c r="FH262" s="97"/>
      <c r="FI262" s="97"/>
      <c r="FJ262" s="97"/>
      <c r="FK262" s="97"/>
      <c r="FL262" s="97"/>
      <c r="FM262" s="97"/>
      <c r="FN262" s="97"/>
      <c r="FO262" s="97"/>
      <c r="FP262" s="97"/>
      <c r="FQ262" s="97"/>
      <c r="FR262" s="97"/>
      <c r="FS262" s="97"/>
      <c r="FT262" s="97"/>
      <c r="FU262" s="97"/>
      <c r="FV262" s="97"/>
      <c r="FW262" s="97"/>
      <c r="FX262" s="97"/>
      <c r="FY262" s="97"/>
      <c r="FZ262" s="97"/>
      <c r="GA262" s="97"/>
      <c r="GB262" s="97"/>
      <c r="GC262" s="97"/>
      <c r="GD262" s="97"/>
      <c r="GE262" s="97"/>
      <c r="GF262" s="97"/>
      <c r="GG262" s="97"/>
      <c r="GH262" s="97"/>
      <c r="GI262" s="97"/>
      <c r="GJ262" s="97"/>
      <c r="GK262" s="97"/>
      <c r="GL262" s="97"/>
      <c r="GM262" s="97"/>
      <c r="GN262" s="97"/>
      <c r="GO262" s="97"/>
      <c r="GP262" s="97"/>
      <c r="GQ262" s="97"/>
      <c r="GR262" s="97"/>
      <c r="GS262" s="97"/>
      <c r="GT262" s="97"/>
      <c r="GU262" s="97"/>
      <c r="GV262" s="97"/>
      <c r="GW262" s="97"/>
      <c r="GX262" s="97"/>
      <c r="GY262" s="97"/>
      <c r="GZ262" s="97"/>
      <c r="HA262" s="97"/>
      <c r="HB262" s="97"/>
      <c r="HC262" s="97"/>
      <c r="HD262" s="97"/>
      <c r="HE262" s="97"/>
      <c r="HF262" s="97"/>
      <c r="HG262" s="97"/>
      <c r="HH262" s="97"/>
      <c r="HI262" s="97"/>
      <c r="HJ262" s="97"/>
      <c r="HK262" s="97"/>
      <c r="HL262" s="97"/>
      <c r="HM262" s="97"/>
      <c r="HN262" s="97"/>
      <c r="HO262" s="97"/>
      <c r="HP262" s="97"/>
      <c r="HQ262" s="97"/>
      <c r="HR262" s="97"/>
      <c r="HS262" s="97"/>
      <c r="HT262" s="97"/>
      <c r="HU262" s="97"/>
      <c r="HV262" s="97"/>
      <c r="HW262" s="97"/>
      <c r="HX262" s="97"/>
      <c r="HY262" s="97"/>
      <c r="HZ262" s="97"/>
      <c r="IA262" s="97"/>
      <c r="IB262" s="97"/>
      <c r="IC262" s="97"/>
      <c r="ID262" s="97"/>
      <c r="IE262" s="97"/>
      <c r="IF262" s="97"/>
      <c r="IG262" s="97"/>
      <c r="IH262" s="97"/>
      <c r="II262" s="97"/>
      <c r="IJ262" s="97"/>
    </row>
    <row r="263" spans="1:244" ht="18" customHeight="1">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c r="DM263" s="97"/>
      <c r="DN263" s="97"/>
      <c r="DO263" s="97"/>
      <c r="DP263" s="97"/>
      <c r="DQ263" s="97"/>
      <c r="DR263" s="97"/>
      <c r="DS263" s="97"/>
      <c r="DT263" s="97"/>
      <c r="DU263" s="97"/>
      <c r="DV263" s="97"/>
      <c r="DW263" s="97"/>
      <c r="DX263" s="97"/>
      <c r="DY263" s="97"/>
      <c r="DZ263" s="97"/>
      <c r="EA263" s="97"/>
      <c r="EB263" s="97"/>
      <c r="EC263" s="97"/>
      <c r="ED263" s="97"/>
      <c r="EE263" s="97"/>
      <c r="EF263" s="97"/>
      <c r="EG263" s="97"/>
      <c r="EH263" s="97"/>
      <c r="EI263" s="97"/>
      <c r="EJ263" s="97"/>
      <c r="EK263" s="97"/>
      <c r="EL263" s="97"/>
      <c r="EM263" s="97"/>
      <c r="EN263" s="97"/>
      <c r="EO263" s="97"/>
      <c r="EP263" s="97"/>
      <c r="EQ263" s="97"/>
      <c r="ER263" s="97"/>
      <c r="ES263" s="97"/>
      <c r="ET263" s="97"/>
      <c r="EU263" s="97"/>
      <c r="EV263" s="97"/>
      <c r="EW263" s="97"/>
      <c r="EX263" s="97"/>
      <c r="EY263" s="97"/>
      <c r="EZ263" s="97"/>
      <c r="FA263" s="97"/>
      <c r="FB263" s="97"/>
      <c r="FC263" s="97"/>
      <c r="FD263" s="97"/>
      <c r="FE263" s="97"/>
      <c r="FF263" s="97"/>
      <c r="FG263" s="97"/>
      <c r="FH263" s="97"/>
      <c r="FI263" s="97"/>
      <c r="FJ263" s="97"/>
      <c r="FK263" s="97"/>
      <c r="FL263" s="97"/>
      <c r="FM263" s="97"/>
      <c r="FN263" s="97"/>
      <c r="FO263" s="97"/>
      <c r="FP263" s="97"/>
      <c r="FQ263" s="97"/>
      <c r="FR263" s="97"/>
      <c r="FS263" s="97"/>
      <c r="FT263" s="97"/>
      <c r="FU263" s="97"/>
      <c r="FV263" s="97"/>
      <c r="FW263" s="97"/>
      <c r="FX263" s="97"/>
      <c r="FY263" s="97"/>
      <c r="FZ263" s="97"/>
      <c r="GA263" s="97"/>
      <c r="GB263" s="97"/>
      <c r="GC263" s="97"/>
      <c r="GD263" s="97"/>
      <c r="GE263" s="97"/>
      <c r="GF263" s="97"/>
      <c r="GG263" s="97"/>
      <c r="GH263" s="97"/>
      <c r="GI263" s="97"/>
      <c r="GJ263" s="97"/>
      <c r="GK263" s="97"/>
      <c r="GL263" s="97"/>
      <c r="GM263" s="97"/>
      <c r="GN263" s="97"/>
      <c r="GO263" s="97"/>
      <c r="GP263" s="97"/>
      <c r="GQ263" s="97"/>
      <c r="GR263" s="97"/>
      <c r="GS263" s="97"/>
      <c r="GT263" s="97"/>
      <c r="GU263" s="97"/>
      <c r="GV263" s="97"/>
      <c r="GW263" s="97"/>
      <c r="GX263" s="97"/>
      <c r="GY263" s="97"/>
      <c r="GZ263" s="97"/>
      <c r="HA263" s="97"/>
      <c r="HB263" s="97"/>
      <c r="HC263" s="97"/>
      <c r="HD263" s="97"/>
      <c r="HE263" s="97"/>
      <c r="HF263" s="97"/>
      <c r="HG263" s="97"/>
      <c r="HH263" s="97"/>
      <c r="HI263" s="97"/>
      <c r="HJ263" s="97"/>
      <c r="HK263" s="97"/>
      <c r="HL263" s="97"/>
      <c r="HM263" s="97"/>
      <c r="HN263" s="97"/>
      <c r="HO263" s="97"/>
      <c r="HP263" s="97"/>
      <c r="HQ263" s="97"/>
      <c r="HR263" s="97"/>
      <c r="HS263" s="97"/>
      <c r="HT263" s="97"/>
      <c r="HU263" s="97"/>
      <c r="HV263" s="97"/>
      <c r="HW263" s="97"/>
      <c r="HX263" s="97"/>
      <c r="HY263" s="97"/>
      <c r="HZ263" s="97"/>
      <c r="IA263" s="97"/>
      <c r="IB263" s="97"/>
      <c r="IC263" s="97"/>
      <c r="ID263" s="97"/>
      <c r="IE263" s="97"/>
      <c r="IF263" s="97"/>
      <c r="IG263" s="97"/>
      <c r="IH263" s="97"/>
      <c r="II263" s="97"/>
      <c r="IJ263" s="97"/>
    </row>
    <row r="264" spans="1:244" ht="18"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c r="CN264" s="97"/>
      <c r="CO264" s="97"/>
      <c r="CP264" s="97"/>
      <c r="CQ264" s="97"/>
      <c r="CR264" s="97"/>
      <c r="CS264" s="97"/>
      <c r="CT264" s="97"/>
      <c r="CU264" s="97"/>
      <c r="CV264" s="97"/>
      <c r="CW264" s="97"/>
      <c r="CX264" s="97"/>
      <c r="CY264" s="97"/>
      <c r="CZ264" s="97"/>
      <c r="DA264" s="97"/>
      <c r="DB264" s="97"/>
      <c r="DC264" s="97"/>
      <c r="DD264" s="97"/>
      <c r="DE264" s="97"/>
      <c r="DF264" s="97"/>
      <c r="DG264" s="97"/>
      <c r="DH264" s="97"/>
      <c r="DI264" s="97"/>
      <c r="DJ264" s="97"/>
      <c r="DK264" s="97"/>
      <c r="DL264" s="97"/>
      <c r="DM264" s="97"/>
      <c r="DN264" s="97"/>
      <c r="DO264" s="97"/>
      <c r="DP264" s="97"/>
      <c r="DQ264" s="97"/>
      <c r="DR264" s="97"/>
      <c r="DS264" s="97"/>
      <c r="DT264" s="97"/>
      <c r="DU264" s="97"/>
      <c r="DV264" s="97"/>
      <c r="DW264" s="97"/>
      <c r="DX264" s="97"/>
      <c r="DY264" s="97"/>
      <c r="DZ264" s="97"/>
      <c r="EA264" s="97"/>
      <c r="EB264" s="97"/>
      <c r="EC264" s="97"/>
      <c r="ED264" s="97"/>
      <c r="EE264" s="97"/>
      <c r="EF264" s="97"/>
      <c r="EG264" s="97"/>
      <c r="EH264" s="97"/>
      <c r="EI264" s="97"/>
      <c r="EJ264" s="97"/>
      <c r="EK264" s="97"/>
      <c r="EL264" s="97"/>
      <c r="EM264" s="97"/>
      <c r="EN264" s="97"/>
      <c r="EO264" s="97"/>
      <c r="EP264" s="97"/>
      <c r="EQ264" s="97"/>
      <c r="ER264" s="97"/>
      <c r="ES264" s="97"/>
      <c r="ET264" s="97"/>
      <c r="EU264" s="97"/>
      <c r="EV264" s="97"/>
      <c r="EW264" s="97"/>
      <c r="EX264" s="97"/>
      <c r="EY264" s="97"/>
      <c r="EZ264" s="97"/>
      <c r="FA264" s="97"/>
      <c r="FB264" s="97"/>
      <c r="FC264" s="97"/>
      <c r="FD264" s="97"/>
      <c r="FE264" s="97"/>
      <c r="FF264" s="97"/>
      <c r="FG264" s="97"/>
      <c r="FH264" s="97"/>
      <c r="FI264" s="97"/>
      <c r="FJ264" s="97"/>
      <c r="FK264" s="97"/>
      <c r="FL264" s="97"/>
      <c r="FM264" s="97"/>
      <c r="FN264" s="97"/>
      <c r="FO264" s="97"/>
      <c r="FP264" s="97"/>
      <c r="FQ264" s="97"/>
      <c r="FR264" s="97"/>
      <c r="FS264" s="97"/>
      <c r="FT264" s="97"/>
      <c r="FU264" s="97"/>
      <c r="FV264" s="97"/>
      <c r="FW264" s="97"/>
      <c r="FX264" s="97"/>
      <c r="FY264" s="97"/>
      <c r="FZ264" s="97"/>
      <c r="GA264" s="97"/>
      <c r="GB264" s="97"/>
      <c r="GC264" s="97"/>
      <c r="GD264" s="97"/>
      <c r="GE264" s="97"/>
      <c r="GF264" s="97"/>
      <c r="GG264" s="97"/>
      <c r="GH264" s="97"/>
      <c r="GI264" s="97"/>
      <c r="GJ264" s="97"/>
      <c r="GK264" s="97"/>
      <c r="GL264" s="97"/>
      <c r="GM264" s="97"/>
      <c r="GN264" s="97"/>
      <c r="GO264" s="97"/>
      <c r="GP264" s="97"/>
      <c r="GQ264" s="97"/>
      <c r="GR264" s="97"/>
      <c r="GS264" s="97"/>
      <c r="GT264" s="97"/>
      <c r="GU264" s="97"/>
      <c r="GV264" s="97"/>
      <c r="GW264" s="97"/>
      <c r="GX264" s="97"/>
      <c r="GY264" s="97"/>
      <c r="GZ264" s="97"/>
      <c r="HA264" s="97"/>
      <c r="HB264" s="97"/>
      <c r="HC264" s="97"/>
      <c r="HD264" s="97"/>
      <c r="HE264" s="97"/>
      <c r="HF264" s="97"/>
      <c r="HG264" s="97"/>
      <c r="HH264" s="97"/>
      <c r="HI264" s="97"/>
      <c r="HJ264" s="97"/>
      <c r="HK264" s="97"/>
      <c r="HL264" s="97"/>
      <c r="HM264" s="97"/>
      <c r="HN264" s="97"/>
      <c r="HO264" s="97"/>
      <c r="HP264" s="97"/>
      <c r="HQ264" s="97"/>
      <c r="HR264" s="97"/>
      <c r="HS264" s="97"/>
      <c r="HT264" s="97"/>
      <c r="HU264" s="97"/>
      <c r="HV264" s="97"/>
      <c r="HW264" s="97"/>
      <c r="HX264" s="97"/>
      <c r="HY264" s="97"/>
      <c r="HZ264" s="97"/>
      <c r="IA264" s="97"/>
      <c r="IB264" s="97"/>
      <c r="IC264" s="97"/>
      <c r="ID264" s="97"/>
      <c r="IE264" s="97"/>
      <c r="IF264" s="97"/>
      <c r="IG264" s="97"/>
      <c r="IH264" s="97"/>
      <c r="II264" s="97"/>
      <c r="IJ264" s="97"/>
    </row>
    <row r="265" spans="1:244" ht="18" customHeight="1">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c r="CN265" s="97"/>
      <c r="CO265" s="97"/>
      <c r="CP265" s="97"/>
      <c r="CQ265" s="97"/>
      <c r="CR265" s="97"/>
      <c r="CS265" s="97"/>
      <c r="CT265" s="97"/>
      <c r="CU265" s="97"/>
      <c r="CV265" s="97"/>
      <c r="CW265" s="97"/>
      <c r="CX265" s="97"/>
      <c r="CY265" s="97"/>
      <c r="CZ265" s="97"/>
      <c r="DA265" s="97"/>
      <c r="DB265" s="97"/>
      <c r="DC265" s="97"/>
      <c r="DD265" s="97"/>
      <c r="DE265" s="97"/>
      <c r="DF265" s="97"/>
      <c r="DG265" s="97"/>
      <c r="DH265" s="97"/>
      <c r="DI265" s="97"/>
      <c r="DJ265" s="97"/>
      <c r="DK265" s="97"/>
      <c r="DL265" s="97"/>
      <c r="DM265" s="97"/>
      <c r="DN265" s="97"/>
      <c r="DO265" s="97"/>
      <c r="DP265" s="97"/>
      <c r="DQ265" s="97"/>
      <c r="DR265" s="97"/>
      <c r="DS265" s="97"/>
      <c r="DT265" s="97"/>
      <c r="DU265" s="97"/>
      <c r="DV265" s="97"/>
      <c r="DW265" s="97"/>
      <c r="DX265" s="97"/>
      <c r="DY265" s="97"/>
      <c r="DZ265" s="97"/>
      <c r="EA265" s="97"/>
      <c r="EB265" s="97"/>
      <c r="EC265" s="97"/>
      <c r="ED265" s="97"/>
      <c r="EE265" s="97"/>
      <c r="EF265" s="97"/>
      <c r="EG265" s="97"/>
      <c r="EH265" s="97"/>
      <c r="EI265" s="97"/>
      <c r="EJ265" s="97"/>
      <c r="EK265" s="97"/>
      <c r="EL265" s="97"/>
      <c r="EM265" s="97"/>
      <c r="EN265" s="97"/>
      <c r="EO265" s="97"/>
      <c r="EP265" s="97"/>
      <c r="EQ265" s="97"/>
      <c r="ER265" s="97"/>
      <c r="ES265" s="97"/>
      <c r="ET265" s="97"/>
      <c r="EU265" s="97"/>
      <c r="EV265" s="97"/>
      <c r="EW265" s="97"/>
      <c r="EX265" s="97"/>
      <c r="EY265" s="97"/>
      <c r="EZ265" s="97"/>
      <c r="FA265" s="97"/>
      <c r="FB265" s="97"/>
      <c r="FC265" s="97"/>
      <c r="FD265" s="97"/>
      <c r="FE265" s="97"/>
      <c r="FF265" s="97"/>
      <c r="FG265" s="97"/>
      <c r="FH265" s="97"/>
      <c r="FI265" s="97"/>
      <c r="FJ265" s="97"/>
      <c r="FK265" s="97"/>
      <c r="FL265" s="97"/>
      <c r="FM265" s="97"/>
      <c r="FN265" s="97"/>
      <c r="FO265" s="97"/>
      <c r="FP265" s="97"/>
      <c r="FQ265" s="97"/>
      <c r="FR265" s="97"/>
      <c r="FS265" s="97"/>
      <c r="FT265" s="97"/>
      <c r="FU265" s="97"/>
      <c r="FV265" s="97"/>
      <c r="FW265" s="97"/>
      <c r="FX265" s="97"/>
      <c r="FY265" s="97"/>
      <c r="FZ265" s="97"/>
      <c r="GA265" s="97"/>
      <c r="GB265" s="97"/>
      <c r="GC265" s="97"/>
      <c r="GD265" s="97"/>
      <c r="GE265" s="97"/>
      <c r="GF265" s="97"/>
      <c r="GG265" s="97"/>
      <c r="GH265" s="97"/>
      <c r="GI265" s="97"/>
      <c r="GJ265" s="97"/>
      <c r="GK265" s="97"/>
      <c r="GL265" s="97"/>
      <c r="GM265" s="97"/>
      <c r="GN265" s="97"/>
      <c r="GO265" s="97"/>
      <c r="GP265" s="97"/>
      <c r="GQ265" s="97"/>
      <c r="GR265" s="97"/>
      <c r="GS265" s="97"/>
      <c r="GT265" s="97"/>
      <c r="GU265" s="97"/>
      <c r="GV265" s="97"/>
      <c r="GW265" s="97"/>
      <c r="GX265" s="97"/>
      <c r="GY265" s="97"/>
      <c r="GZ265" s="97"/>
      <c r="HA265" s="97"/>
      <c r="HB265" s="97"/>
      <c r="HC265" s="97"/>
      <c r="HD265" s="97"/>
      <c r="HE265" s="97"/>
      <c r="HF265" s="97"/>
      <c r="HG265" s="97"/>
      <c r="HH265" s="97"/>
      <c r="HI265" s="97"/>
      <c r="HJ265" s="97"/>
      <c r="HK265" s="97"/>
      <c r="HL265" s="97"/>
      <c r="HM265" s="97"/>
      <c r="HN265" s="97"/>
      <c r="HO265" s="97"/>
      <c r="HP265" s="97"/>
      <c r="HQ265" s="97"/>
      <c r="HR265" s="97"/>
      <c r="HS265" s="97"/>
      <c r="HT265" s="97"/>
      <c r="HU265" s="97"/>
      <c r="HV265" s="97"/>
      <c r="HW265" s="97"/>
      <c r="HX265" s="97"/>
      <c r="HY265" s="97"/>
      <c r="HZ265" s="97"/>
      <c r="IA265" s="97"/>
      <c r="IB265" s="97"/>
      <c r="IC265" s="97"/>
      <c r="ID265" s="97"/>
      <c r="IE265" s="97"/>
      <c r="IF265" s="97"/>
      <c r="IG265" s="97"/>
      <c r="IH265" s="97"/>
      <c r="II265" s="97"/>
      <c r="IJ265" s="97"/>
    </row>
    <row r="266" spans="1:244" ht="18"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c r="CN266" s="97"/>
      <c r="CO266" s="97"/>
      <c r="CP266" s="97"/>
      <c r="CQ266" s="97"/>
      <c r="CR266" s="97"/>
      <c r="CS266" s="97"/>
      <c r="CT266" s="97"/>
      <c r="CU266" s="97"/>
      <c r="CV266" s="97"/>
      <c r="CW266" s="97"/>
      <c r="CX266" s="97"/>
      <c r="CY266" s="97"/>
      <c r="CZ266" s="97"/>
      <c r="DA266" s="97"/>
      <c r="DB266" s="97"/>
      <c r="DC266" s="97"/>
      <c r="DD266" s="97"/>
      <c r="DE266" s="97"/>
      <c r="DF266" s="97"/>
      <c r="DG266" s="97"/>
      <c r="DH266" s="97"/>
      <c r="DI266" s="97"/>
      <c r="DJ266" s="97"/>
      <c r="DK266" s="97"/>
      <c r="DL266" s="97"/>
      <c r="DM266" s="97"/>
      <c r="DN266" s="97"/>
      <c r="DO266" s="97"/>
      <c r="DP266" s="97"/>
      <c r="DQ266" s="97"/>
      <c r="DR266" s="97"/>
      <c r="DS266" s="97"/>
      <c r="DT266" s="97"/>
      <c r="DU266" s="97"/>
      <c r="DV266" s="97"/>
      <c r="DW266" s="97"/>
      <c r="DX266" s="97"/>
      <c r="DY266" s="97"/>
      <c r="DZ266" s="97"/>
      <c r="EA266" s="97"/>
      <c r="EB266" s="97"/>
      <c r="EC266" s="97"/>
      <c r="ED266" s="97"/>
      <c r="EE266" s="97"/>
      <c r="EF266" s="97"/>
      <c r="EG266" s="97"/>
      <c r="EH266" s="97"/>
      <c r="EI266" s="97"/>
      <c r="EJ266" s="97"/>
      <c r="EK266" s="97"/>
      <c r="EL266" s="97"/>
      <c r="EM266" s="97"/>
      <c r="EN266" s="97"/>
      <c r="EO266" s="97"/>
      <c r="EP266" s="97"/>
      <c r="EQ266" s="97"/>
      <c r="ER266" s="97"/>
      <c r="ES266" s="97"/>
      <c r="ET266" s="97"/>
      <c r="EU266" s="97"/>
      <c r="EV266" s="97"/>
      <c r="EW266" s="97"/>
      <c r="EX266" s="97"/>
      <c r="EY266" s="97"/>
      <c r="EZ266" s="97"/>
      <c r="FA266" s="97"/>
      <c r="FB266" s="97"/>
      <c r="FC266" s="97"/>
      <c r="FD266" s="97"/>
      <c r="FE266" s="97"/>
      <c r="FF266" s="97"/>
      <c r="FG266" s="97"/>
      <c r="FH266" s="97"/>
      <c r="FI266" s="97"/>
      <c r="FJ266" s="97"/>
      <c r="FK266" s="97"/>
      <c r="FL266" s="97"/>
      <c r="FM266" s="97"/>
      <c r="FN266" s="97"/>
      <c r="FO266" s="97"/>
      <c r="FP266" s="97"/>
      <c r="FQ266" s="97"/>
      <c r="FR266" s="97"/>
      <c r="FS266" s="97"/>
      <c r="FT266" s="97"/>
      <c r="FU266" s="97"/>
      <c r="FV266" s="97"/>
      <c r="FW266" s="97"/>
      <c r="FX266" s="97"/>
      <c r="FY266" s="97"/>
      <c r="FZ266" s="97"/>
      <c r="GA266" s="97"/>
      <c r="GB266" s="97"/>
      <c r="GC266" s="97"/>
      <c r="GD266" s="97"/>
      <c r="GE266" s="97"/>
      <c r="GF266" s="97"/>
      <c r="GG266" s="97"/>
      <c r="GH266" s="97"/>
      <c r="GI266" s="97"/>
      <c r="GJ266" s="97"/>
      <c r="GK266" s="97"/>
      <c r="GL266" s="97"/>
      <c r="GM266" s="97"/>
      <c r="GN266" s="97"/>
      <c r="GO266" s="97"/>
      <c r="GP266" s="97"/>
      <c r="GQ266" s="97"/>
      <c r="GR266" s="97"/>
      <c r="GS266" s="97"/>
      <c r="GT266" s="97"/>
      <c r="GU266" s="97"/>
      <c r="GV266" s="97"/>
      <c r="GW266" s="97"/>
      <c r="GX266" s="97"/>
      <c r="GY266" s="97"/>
      <c r="GZ266" s="97"/>
      <c r="HA266" s="97"/>
      <c r="HB266" s="97"/>
      <c r="HC266" s="97"/>
      <c r="HD266" s="97"/>
      <c r="HE266" s="97"/>
      <c r="HF266" s="97"/>
      <c r="HG266" s="97"/>
      <c r="HH266" s="97"/>
      <c r="HI266" s="97"/>
      <c r="HJ266" s="97"/>
      <c r="HK266" s="97"/>
      <c r="HL266" s="97"/>
      <c r="HM266" s="97"/>
      <c r="HN266" s="97"/>
      <c r="HO266" s="97"/>
      <c r="HP266" s="97"/>
      <c r="HQ266" s="97"/>
      <c r="HR266" s="97"/>
      <c r="HS266" s="97"/>
      <c r="HT266" s="97"/>
      <c r="HU266" s="97"/>
      <c r="HV266" s="97"/>
      <c r="HW266" s="97"/>
      <c r="HX266" s="97"/>
      <c r="HY266" s="97"/>
      <c r="HZ266" s="97"/>
      <c r="IA266" s="97"/>
      <c r="IB266" s="97"/>
      <c r="IC266" s="97"/>
      <c r="ID266" s="97"/>
      <c r="IE266" s="97"/>
      <c r="IF266" s="97"/>
      <c r="IG266" s="97"/>
      <c r="IH266" s="97"/>
      <c r="II266" s="97"/>
      <c r="IJ266" s="97"/>
    </row>
    <row r="267" spans="1:244" ht="18" customHeight="1">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7"/>
      <c r="CC267" s="97"/>
      <c r="CD267" s="97"/>
      <c r="CE267" s="97"/>
      <c r="CF267" s="97"/>
      <c r="CG267" s="97"/>
      <c r="CH267" s="97"/>
      <c r="CI267" s="97"/>
      <c r="CJ267" s="97"/>
      <c r="CK267" s="97"/>
      <c r="CL267" s="97"/>
      <c r="CM267" s="97"/>
      <c r="CN267" s="97"/>
      <c r="CO267" s="97"/>
      <c r="CP267" s="97"/>
      <c r="CQ267" s="97"/>
      <c r="CR267" s="97"/>
      <c r="CS267" s="97"/>
      <c r="CT267" s="97"/>
      <c r="CU267" s="97"/>
      <c r="CV267" s="97"/>
      <c r="CW267" s="97"/>
      <c r="CX267" s="97"/>
      <c r="CY267" s="97"/>
      <c r="CZ267" s="97"/>
      <c r="DA267" s="97"/>
      <c r="DB267" s="97"/>
      <c r="DC267" s="97"/>
      <c r="DD267" s="97"/>
      <c r="DE267" s="97"/>
      <c r="DF267" s="97"/>
      <c r="DG267" s="97"/>
      <c r="DH267" s="97"/>
      <c r="DI267" s="97"/>
      <c r="DJ267" s="97"/>
      <c r="DK267" s="97"/>
      <c r="DL267" s="97"/>
      <c r="DM267" s="97"/>
      <c r="DN267" s="97"/>
      <c r="DO267" s="97"/>
      <c r="DP267" s="97"/>
      <c r="DQ267" s="97"/>
      <c r="DR267" s="97"/>
      <c r="DS267" s="97"/>
      <c r="DT267" s="97"/>
      <c r="DU267" s="97"/>
      <c r="DV267" s="97"/>
      <c r="DW267" s="97"/>
      <c r="DX267" s="97"/>
      <c r="DY267" s="97"/>
      <c r="DZ267" s="97"/>
      <c r="EA267" s="97"/>
      <c r="EB267" s="97"/>
      <c r="EC267" s="97"/>
      <c r="ED267" s="97"/>
      <c r="EE267" s="97"/>
      <c r="EF267" s="97"/>
      <c r="EG267" s="97"/>
      <c r="EH267" s="97"/>
      <c r="EI267" s="97"/>
      <c r="EJ267" s="97"/>
      <c r="EK267" s="97"/>
      <c r="EL267" s="97"/>
      <c r="EM267" s="97"/>
      <c r="EN267" s="97"/>
      <c r="EO267" s="97"/>
      <c r="EP267" s="97"/>
      <c r="EQ267" s="97"/>
      <c r="ER267" s="97"/>
      <c r="ES267" s="97"/>
      <c r="ET267" s="97"/>
      <c r="EU267" s="97"/>
      <c r="EV267" s="97"/>
      <c r="EW267" s="97"/>
      <c r="EX267" s="97"/>
      <c r="EY267" s="97"/>
      <c r="EZ267" s="97"/>
      <c r="FA267" s="97"/>
      <c r="FB267" s="97"/>
      <c r="FC267" s="97"/>
      <c r="FD267" s="97"/>
      <c r="FE267" s="97"/>
      <c r="FF267" s="97"/>
      <c r="FG267" s="97"/>
      <c r="FH267" s="97"/>
      <c r="FI267" s="97"/>
      <c r="FJ267" s="97"/>
      <c r="FK267" s="97"/>
      <c r="FL267" s="97"/>
      <c r="FM267" s="97"/>
      <c r="FN267" s="97"/>
      <c r="FO267" s="97"/>
      <c r="FP267" s="97"/>
      <c r="FQ267" s="97"/>
      <c r="FR267" s="97"/>
      <c r="FS267" s="97"/>
      <c r="FT267" s="97"/>
      <c r="FU267" s="97"/>
      <c r="FV267" s="97"/>
      <c r="FW267" s="97"/>
      <c r="FX267" s="97"/>
      <c r="FY267" s="97"/>
      <c r="FZ267" s="97"/>
      <c r="GA267" s="97"/>
      <c r="GB267" s="97"/>
      <c r="GC267" s="97"/>
      <c r="GD267" s="97"/>
      <c r="GE267" s="97"/>
      <c r="GF267" s="97"/>
      <c r="GG267" s="97"/>
      <c r="GH267" s="97"/>
      <c r="GI267" s="97"/>
      <c r="GJ267" s="97"/>
      <c r="GK267" s="97"/>
      <c r="GL267" s="97"/>
      <c r="GM267" s="97"/>
      <c r="GN267" s="97"/>
      <c r="GO267" s="97"/>
      <c r="GP267" s="97"/>
      <c r="GQ267" s="97"/>
      <c r="GR267" s="97"/>
      <c r="GS267" s="97"/>
      <c r="GT267" s="97"/>
      <c r="GU267" s="97"/>
      <c r="GV267" s="97"/>
      <c r="GW267" s="97"/>
      <c r="GX267" s="97"/>
      <c r="GY267" s="97"/>
      <c r="GZ267" s="97"/>
      <c r="HA267" s="97"/>
      <c r="HB267" s="97"/>
      <c r="HC267" s="97"/>
      <c r="HD267" s="97"/>
      <c r="HE267" s="97"/>
      <c r="HF267" s="97"/>
      <c r="HG267" s="97"/>
      <c r="HH267" s="97"/>
      <c r="HI267" s="97"/>
      <c r="HJ267" s="97"/>
      <c r="HK267" s="97"/>
      <c r="HL267" s="97"/>
      <c r="HM267" s="97"/>
      <c r="HN267" s="97"/>
      <c r="HO267" s="97"/>
      <c r="HP267" s="97"/>
      <c r="HQ267" s="97"/>
      <c r="HR267" s="97"/>
      <c r="HS267" s="97"/>
      <c r="HT267" s="97"/>
      <c r="HU267" s="97"/>
      <c r="HV267" s="97"/>
      <c r="HW267" s="97"/>
      <c r="HX267" s="97"/>
      <c r="HY267" s="97"/>
      <c r="HZ267" s="97"/>
      <c r="IA267" s="97"/>
      <c r="IB267" s="97"/>
      <c r="IC267" s="97"/>
      <c r="ID267" s="97"/>
      <c r="IE267" s="97"/>
      <c r="IF267" s="97"/>
      <c r="IG267" s="97"/>
      <c r="IH267" s="97"/>
      <c r="II267" s="97"/>
      <c r="IJ267" s="97"/>
    </row>
    <row r="268" spans="1:244" ht="18"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7"/>
      <c r="CC268" s="97"/>
      <c r="CD268" s="97"/>
      <c r="CE268" s="97"/>
      <c r="CF268" s="97"/>
      <c r="CG268" s="97"/>
      <c r="CH268" s="97"/>
      <c r="CI268" s="97"/>
      <c r="CJ268" s="97"/>
      <c r="CK268" s="97"/>
      <c r="CL268" s="97"/>
      <c r="CM268" s="97"/>
      <c r="CN268" s="97"/>
      <c r="CO268" s="97"/>
      <c r="CP268" s="97"/>
      <c r="CQ268" s="97"/>
      <c r="CR268" s="97"/>
      <c r="CS268" s="97"/>
      <c r="CT268" s="97"/>
      <c r="CU268" s="97"/>
      <c r="CV268" s="97"/>
      <c r="CW268" s="97"/>
      <c r="CX268" s="97"/>
      <c r="CY268" s="97"/>
      <c r="CZ268" s="97"/>
      <c r="DA268" s="97"/>
      <c r="DB268" s="97"/>
      <c r="DC268" s="97"/>
      <c r="DD268" s="97"/>
      <c r="DE268" s="97"/>
      <c r="DF268" s="97"/>
      <c r="DG268" s="97"/>
      <c r="DH268" s="97"/>
      <c r="DI268" s="97"/>
      <c r="DJ268" s="97"/>
      <c r="DK268" s="97"/>
      <c r="DL268" s="97"/>
      <c r="DM268" s="97"/>
      <c r="DN268" s="97"/>
      <c r="DO268" s="97"/>
      <c r="DP268" s="97"/>
      <c r="DQ268" s="97"/>
      <c r="DR268" s="97"/>
      <c r="DS268" s="97"/>
      <c r="DT268" s="97"/>
      <c r="DU268" s="97"/>
      <c r="DV268" s="97"/>
      <c r="DW268" s="97"/>
      <c r="DX268" s="97"/>
      <c r="DY268" s="97"/>
      <c r="DZ268" s="97"/>
      <c r="EA268" s="97"/>
      <c r="EB268" s="97"/>
      <c r="EC268" s="97"/>
      <c r="ED268" s="97"/>
      <c r="EE268" s="97"/>
      <c r="EF268" s="97"/>
      <c r="EG268" s="97"/>
      <c r="EH268" s="97"/>
      <c r="EI268" s="97"/>
      <c r="EJ268" s="97"/>
      <c r="EK268" s="97"/>
      <c r="EL268" s="97"/>
      <c r="EM268" s="97"/>
      <c r="EN268" s="97"/>
      <c r="EO268" s="97"/>
      <c r="EP268" s="97"/>
      <c r="EQ268" s="97"/>
      <c r="ER268" s="97"/>
      <c r="ES268" s="97"/>
      <c r="ET268" s="97"/>
      <c r="EU268" s="97"/>
      <c r="EV268" s="97"/>
      <c r="EW268" s="97"/>
      <c r="EX268" s="97"/>
      <c r="EY268" s="97"/>
      <c r="EZ268" s="97"/>
      <c r="FA268" s="97"/>
      <c r="FB268" s="97"/>
      <c r="FC268" s="97"/>
      <c r="FD268" s="97"/>
      <c r="FE268" s="97"/>
      <c r="FF268" s="97"/>
      <c r="FG268" s="97"/>
      <c r="FH268" s="97"/>
      <c r="FI268" s="97"/>
      <c r="FJ268" s="97"/>
      <c r="FK268" s="97"/>
      <c r="FL268" s="97"/>
      <c r="FM268" s="97"/>
      <c r="FN268" s="97"/>
      <c r="FO268" s="97"/>
      <c r="FP268" s="97"/>
      <c r="FQ268" s="97"/>
      <c r="FR268" s="97"/>
      <c r="FS268" s="97"/>
      <c r="FT268" s="97"/>
      <c r="FU268" s="97"/>
      <c r="FV268" s="97"/>
      <c r="FW268" s="97"/>
      <c r="FX268" s="97"/>
      <c r="FY268" s="97"/>
      <c r="FZ268" s="97"/>
      <c r="GA268" s="97"/>
      <c r="GB268" s="97"/>
      <c r="GC268" s="97"/>
      <c r="GD268" s="97"/>
      <c r="GE268" s="97"/>
      <c r="GF268" s="97"/>
      <c r="GG268" s="97"/>
      <c r="GH268" s="97"/>
      <c r="GI268" s="97"/>
      <c r="GJ268" s="97"/>
      <c r="GK268" s="97"/>
      <c r="GL268" s="97"/>
      <c r="GM268" s="97"/>
      <c r="GN268" s="97"/>
      <c r="GO268" s="97"/>
      <c r="GP268" s="97"/>
      <c r="GQ268" s="97"/>
      <c r="GR268" s="97"/>
      <c r="GS268" s="97"/>
      <c r="GT268" s="97"/>
      <c r="GU268" s="97"/>
      <c r="GV268" s="97"/>
      <c r="GW268" s="97"/>
      <c r="GX268" s="97"/>
      <c r="GY268" s="97"/>
      <c r="GZ268" s="97"/>
      <c r="HA268" s="97"/>
      <c r="HB268" s="97"/>
      <c r="HC268" s="97"/>
      <c r="HD268" s="97"/>
      <c r="HE268" s="97"/>
      <c r="HF268" s="97"/>
      <c r="HG268" s="97"/>
      <c r="HH268" s="97"/>
      <c r="HI268" s="97"/>
      <c r="HJ268" s="97"/>
      <c r="HK268" s="97"/>
      <c r="HL268" s="97"/>
      <c r="HM268" s="97"/>
      <c r="HN268" s="97"/>
      <c r="HO268" s="97"/>
      <c r="HP268" s="97"/>
      <c r="HQ268" s="97"/>
      <c r="HR268" s="97"/>
      <c r="HS268" s="97"/>
      <c r="HT268" s="97"/>
      <c r="HU268" s="97"/>
      <c r="HV268" s="97"/>
      <c r="HW268" s="97"/>
      <c r="HX268" s="97"/>
      <c r="HY268" s="97"/>
      <c r="HZ268" s="97"/>
      <c r="IA268" s="97"/>
      <c r="IB268" s="97"/>
      <c r="IC268" s="97"/>
      <c r="ID268" s="97"/>
      <c r="IE268" s="97"/>
      <c r="IF268" s="97"/>
      <c r="IG268" s="97"/>
      <c r="IH268" s="97"/>
      <c r="II268" s="97"/>
      <c r="IJ268" s="97"/>
    </row>
    <row r="269" spans="1:244" ht="18" customHeight="1">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7"/>
      <c r="CC269" s="97"/>
      <c r="CD269" s="97"/>
      <c r="CE269" s="97"/>
      <c r="CF269" s="97"/>
      <c r="CG269" s="97"/>
      <c r="CH269" s="97"/>
      <c r="CI269" s="97"/>
      <c r="CJ269" s="97"/>
      <c r="CK269" s="97"/>
      <c r="CL269" s="97"/>
      <c r="CM269" s="97"/>
      <c r="CN269" s="97"/>
      <c r="CO269" s="97"/>
      <c r="CP269" s="97"/>
      <c r="CQ269" s="97"/>
      <c r="CR269" s="97"/>
      <c r="CS269" s="97"/>
      <c r="CT269" s="97"/>
      <c r="CU269" s="97"/>
      <c r="CV269" s="97"/>
      <c r="CW269" s="97"/>
      <c r="CX269" s="97"/>
      <c r="CY269" s="97"/>
      <c r="CZ269" s="97"/>
      <c r="DA269" s="97"/>
      <c r="DB269" s="97"/>
      <c r="DC269" s="97"/>
      <c r="DD269" s="97"/>
      <c r="DE269" s="97"/>
      <c r="DF269" s="97"/>
      <c r="DG269" s="97"/>
      <c r="DH269" s="97"/>
      <c r="DI269" s="97"/>
      <c r="DJ269" s="97"/>
      <c r="DK269" s="97"/>
      <c r="DL269" s="97"/>
      <c r="DM269" s="97"/>
      <c r="DN269" s="97"/>
      <c r="DO269" s="97"/>
      <c r="DP269" s="97"/>
      <c r="DQ269" s="97"/>
      <c r="DR269" s="97"/>
      <c r="DS269" s="97"/>
      <c r="DT269" s="97"/>
      <c r="DU269" s="97"/>
      <c r="DV269" s="97"/>
      <c r="DW269" s="97"/>
      <c r="DX269" s="97"/>
      <c r="DY269" s="97"/>
      <c r="DZ269" s="97"/>
      <c r="EA269" s="97"/>
      <c r="EB269" s="97"/>
      <c r="EC269" s="97"/>
      <c r="ED269" s="97"/>
      <c r="EE269" s="97"/>
      <c r="EF269" s="97"/>
      <c r="EG269" s="97"/>
      <c r="EH269" s="97"/>
      <c r="EI269" s="97"/>
      <c r="EJ269" s="97"/>
      <c r="EK269" s="97"/>
      <c r="EL269" s="97"/>
      <c r="EM269" s="97"/>
      <c r="EN269" s="97"/>
      <c r="EO269" s="97"/>
      <c r="EP269" s="97"/>
      <c r="EQ269" s="97"/>
      <c r="ER269" s="97"/>
      <c r="ES269" s="97"/>
      <c r="ET269" s="97"/>
      <c r="EU269" s="97"/>
      <c r="EV269" s="97"/>
      <c r="EW269" s="97"/>
      <c r="EX269" s="97"/>
      <c r="EY269" s="97"/>
      <c r="EZ269" s="97"/>
      <c r="FA269" s="97"/>
      <c r="FB269" s="97"/>
      <c r="FC269" s="97"/>
      <c r="FD269" s="97"/>
      <c r="FE269" s="97"/>
      <c r="FF269" s="97"/>
      <c r="FG269" s="97"/>
      <c r="FH269" s="97"/>
      <c r="FI269" s="97"/>
      <c r="FJ269" s="97"/>
      <c r="FK269" s="97"/>
      <c r="FL269" s="97"/>
      <c r="FM269" s="97"/>
      <c r="FN269" s="97"/>
      <c r="FO269" s="97"/>
      <c r="FP269" s="97"/>
      <c r="FQ269" s="97"/>
      <c r="FR269" s="97"/>
      <c r="FS269" s="97"/>
      <c r="FT269" s="97"/>
      <c r="FU269" s="97"/>
      <c r="FV269" s="97"/>
      <c r="FW269" s="97"/>
      <c r="FX269" s="97"/>
      <c r="FY269" s="97"/>
      <c r="FZ269" s="97"/>
      <c r="GA269" s="97"/>
      <c r="GB269" s="97"/>
      <c r="GC269" s="97"/>
      <c r="GD269" s="97"/>
      <c r="GE269" s="97"/>
      <c r="GF269" s="97"/>
      <c r="GG269" s="97"/>
      <c r="GH269" s="97"/>
      <c r="GI269" s="97"/>
      <c r="GJ269" s="97"/>
      <c r="GK269" s="97"/>
      <c r="GL269" s="97"/>
      <c r="GM269" s="97"/>
      <c r="GN269" s="97"/>
      <c r="GO269" s="97"/>
      <c r="GP269" s="97"/>
      <c r="GQ269" s="97"/>
      <c r="GR269" s="97"/>
      <c r="GS269" s="97"/>
      <c r="GT269" s="97"/>
      <c r="GU269" s="97"/>
      <c r="GV269" s="97"/>
      <c r="GW269" s="97"/>
      <c r="GX269" s="97"/>
      <c r="GY269" s="97"/>
      <c r="GZ269" s="97"/>
      <c r="HA269" s="97"/>
      <c r="HB269" s="97"/>
      <c r="HC269" s="97"/>
      <c r="HD269" s="97"/>
      <c r="HE269" s="97"/>
      <c r="HF269" s="97"/>
      <c r="HG269" s="97"/>
      <c r="HH269" s="97"/>
      <c r="HI269" s="97"/>
      <c r="HJ269" s="97"/>
      <c r="HK269" s="97"/>
      <c r="HL269" s="97"/>
      <c r="HM269" s="97"/>
      <c r="HN269" s="97"/>
      <c r="HO269" s="97"/>
      <c r="HP269" s="97"/>
      <c r="HQ269" s="97"/>
      <c r="HR269" s="97"/>
      <c r="HS269" s="97"/>
      <c r="HT269" s="97"/>
      <c r="HU269" s="97"/>
      <c r="HV269" s="97"/>
      <c r="HW269" s="97"/>
      <c r="HX269" s="97"/>
      <c r="HY269" s="97"/>
      <c r="HZ269" s="97"/>
      <c r="IA269" s="97"/>
      <c r="IB269" s="97"/>
      <c r="IC269" s="97"/>
      <c r="ID269" s="97"/>
      <c r="IE269" s="97"/>
      <c r="IF269" s="97"/>
      <c r="IG269" s="97"/>
      <c r="IH269" s="97"/>
      <c r="II269" s="97"/>
      <c r="IJ269" s="97"/>
    </row>
    <row r="270" spans="1:244" ht="18"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97"/>
      <c r="CN270" s="97"/>
      <c r="CO270" s="97"/>
      <c r="CP270" s="97"/>
      <c r="CQ270" s="97"/>
      <c r="CR270" s="97"/>
      <c r="CS270" s="97"/>
      <c r="CT270" s="97"/>
      <c r="CU270" s="97"/>
      <c r="CV270" s="97"/>
      <c r="CW270" s="97"/>
      <c r="CX270" s="97"/>
      <c r="CY270" s="97"/>
      <c r="CZ270" s="97"/>
      <c r="DA270" s="97"/>
      <c r="DB270" s="97"/>
      <c r="DC270" s="97"/>
      <c r="DD270" s="97"/>
      <c r="DE270" s="97"/>
      <c r="DF270" s="97"/>
      <c r="DG270" s="97"/>
      <c r="DH270" s="97"/>
      <c r="DI270" s="97"/>
      <c r="DJ270" s="97"/>
      <c r="DK270" s="97"/>
      <c r="DL270" s="97"/>
      <c r="DM270" s="97"/>
      <c r="DN270" s="97"/>
      <c r="DO270" s="97"/>
      <c r="DP270" s="97"/>
      <c r="DQ270" s="97"/>
      <c r="DR270" s="97"/>
      <c r="DS270" s="97"/>
      <c r="DT270" s="97"/>
      <c r="DU270" s="97"/>
      <c r="DV270" s="97"/>
      <c r="DW270" s="97"/>
      <c r="DX270" s="97"/>
      <c r="DY270" s="97"/>
      <c r="DZ270" s="97"/>
      <c r="EA270" s="97"/>
      <c r="EB270" s="97"/>
      <c r="EC270" s="97"/>
      <c r="ED270" s="97"/>
      <c r="EE270" s="97"/>
      <c r="EF270" s="97"/>
      <c r="EG270" s="97"/>
      <c r="EH270" s="97"/>
      <c r="EI270" s="97"/>
      <c r="EJ270" s="97"/>
      <c r="EK270" s="97"/>
      <c r="EL270" s="97"/>
      <c r="EM270" s="97"/>
      <c r="EN270" s="97"/>
      <c r="EO270" s="97"/>
      <c r="EP270" s="97"/>
      <c r="EQ270" s="97"/>
      <c r="ER270" s="97"/>
      <c r="ES270" s="97"/>
      <c r="ET270" s="97"/>
      <c r="EU270" s="97"/>
      <c r="EV270" s="97"/>
      <c r="EW270" s="97"/>
      <c r="EX270" s="97"/>
      <c r="EY270" s="97"/>
      <c r="EZ270" s="97"/>
      <c r="FA270" s="97"/>
      <c r="FB270" s="97"/>
      <c r="FC270" s="97"/>
      <c r="FD270" s="97"/>
      <c r="FE270" s="97"/>
      <c r="FF270" s="97"/>
      <c r="FG270" s="97"/>
      <c r="FH270" s="97"/>
      <c r="FI270" s="97"/>
      <c r="FJ270" s="97"/>
      <c r="FK270" s="97"/>
      <c r="FL270" s="97"/>
      <c r="FM270" s="97"/>
      <c r="FN270" s="97"/>
      <c r="FO270" s="97"/>
      <c r="FP270" s="97"/>
      <c r="FQ270" s="97"/>
      <c r="FR270" s="97"/>
      <c r="FS270" s="97"/>
      <c r="FT270" s="97"/>
      <c r="FU270" s="97"/>
      <c r="FV270" s="97"/>
      <c r="FW270" s="97"/>
      <c r="FX270" s="97"/>
      <c r="FY270" s="97"/>
      <c r="FZ270" s="97"/>
      <c r="GA270" s="97"/>
      <c r="GB270" s="97"/>
      <c r="GC270" s="97"/>
      <c r="GD270" s="97"/>
      <c r="GE270" s="97"/>
      <c r="GF270" s="97"/>
      <c r="GG270" s="97"/>
      <c r="GH270" s="97"/>
      <c r="GI270" s="97"/>
      <c r="GJ270" s="97"/>
      <c r="GK270" s="97"/>
      <c r="GL270" s="97"/>
      <c r="GM270" s="97"/>
      <c r="GN270" s="97"/>
      <c r="GO270" s="97"/>
      <c r="GP270" s="97"/>
      <c r="GQ270" s="97"/>
      <c r="GR270" s="97"/>
      <c r="GS270" s="97"/>
      <c r="GT270" s="97"/>
      <c r="GU270" s="97"/>
      <c r="GV270" s="97"/>
      <c r="GW270" s="97"/>
      <c r="GX270" s="97"/>
      <c r="GY270" s="97"/>
      <c r="GZ270" s="97"/>
      <c r="HA270" s="97"/>
      <c r="HB270" s="97"/>
      <c r="HC270" s="97"/>
      <c r="HD270" s="97"/>
      <c r="HE270" s="97"/>
      <c r="HF270" s="97"/>
      <c r="HG270" s="97"/>
      <c r="HH270" s="97"/>
      <c r="HI270" s="97"/>
      <c r="HJ270" s="97"/>
      <c r="HK270" s="97"/>
      <c r="HL270" s="97"/>
      <c r="HM270" s="97"/>
      <c r="HN270" s="97"/>
      <c r="HO270" s="97"/>
      <c r="HP270" s="97"/>
      <c r="HQ270" s="97"/>
      <c r="HR270" s="97"/>
      <c r="HS270" s="97"/>
      <c r="HT270" s="97"/>
      <c r="HU270" s="97"/>
      <c r="HV270" s="97"/>
      <c r="HW270" s="97"/>
      <c r="HX270" s="97"/>
      <c r="HY270" s="97"/>
      <c r="HZ270" s="97"/>
      <c r="IA270" s="97"/>
      <c r="IB270" s="97"/>
      <c r="IC270" s="97"/>
      <c r="ID270" s="97"/>
      <c r="IE270" s="97"/>
      <c r="IF270" s="97"/>
      <c r="IG270" s="97"/>
      <c r="IH270" s="97"/>
      <c r="II270" s="97"/>
      <c r="IJ270" s="97"/>
    </row>
    <row r="271" spans="1:244" ht="18" customHeight="1">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c r="CN271" s="97"/>
      <c r="CO271" s="97"/>
      <c r="CP271" s="97"/>
      <c r="CQ271" s="97"/>
      <c r="CR271" s="97"/>
      <c r="CS271" s="97"/>
      <c r="CT271" s="97"/>
      <c r="CU271" s="97"/>
      <c r="CV271" s="97"/>
      <c r="CW271" s="97"/>
      <c r="CX271" s="97"/>
      <c r="CY271" s="97"/>
      <c r="CZ271" s="97"/>
      <c r="DA271" s="97"/>
      <c r="DB271" s="97"/>
      <c r="DC271" s="97"/>
      <c r="DD271" s="97"/>
      <c r="DE271" s="97"/>
      <c r="DF271" s="97"/>
      <c r="DG271" s="97"/>
      <c r="DH271" s="97"/>
      <c r="DI271" s="97"/>
      <c r="DJ271" s="97"/>
      <c r="DK271" s="97"/>
      <c r="DL271" s="97"/>
      <c r="DM271" s="97"/>
      <c r="DN271" s="97"/>
      <c r="DO271" s="97"/>
      <c r="DP271" s="97"/>
      <c r="DQ271" s="97"/>
      <c r="DR271" s="97"/>
      <c r="DS271" s="97"/>
      <c r="DT271" s="97"/>
      <c r="DU271" s="97"/>
      <c r="DV271" s="97"/>
      <c r="DW271" s="97"/>
      <c r="DX271" s="97"/>
      <c r="DY271" s="97"/>
      <c r="DZ271" s="97"/>
      <c r="EA271" s="97"/>
      <c r="EB271" s="97"/>
      <c r="EC271" s="97"/>
      <c r="ED271" s="97"/>
      <c r="EE271" s="97"/>
      <c r="EF271" s="97"/>
      <c r="EG271" s="97"/>
      <c r="EH271" s="97"/>
      <c r="EI271" s="97"/>
      <c r="EJ271" s="97"/>
      <c r="EK271" s="97"/>
      <c r="EL271" s="97"/>
      <c r="EM271" s="97"/>
      <c r="EN271" s="97"/>
      <c r="EO271" s="97"/>
      <c r="EP271" s="97"/>
      <c r="EQ271" s="97"/>
      <c r="ER271" s="97"/>
      <c r="ES271" s="97"/>
      <c r="ET271" s="97"/>
      <c r="EU271" s="97"/>
      <c r="EV271" s="97"/>
      <c r="EW271" s="97"/>
      <c r="EX271" s="97"/>
      <c r="EY271" s="97"/>
      <c r="EZ271" s="97"/>
      <c r="FA271" s="97"/>
      <c r="FB271" s="97"/>
      <c r="FC271" s="97"/>
      <c r="FD271" s="97"/>
      <c r="FE271" s="97"/>
      <c r="FF271" s="97"/>
      <c r="FG271" s="97"/>
      <c r="FH271" s="97"/>
      <c r="FI271" s="97"/>
      <c r="FJ271" s="97"/>
      <c r="FK271" s="97"/>
      <c r="FL271" s="97"/>
      <c r="FM271" s="97"/>
      <c r="FN271" s="97"/>
      <c r="FO271" s="97"/>
      <c r="FP271" s="97"/>
      <c r="FQ271" s="97"/>
      <c r="FR271" s="97"/>
      <c r="FS271" s="97"/>
      <c r="FT271" s="97"/>
      <c r="FU271" s="97"/>
      <c r="FV271" s="97"/>
      <c r="FW271" s="97"/>
      <c r="FX271" s="97"/>
      <c r="FY271" s="97"/>
      <c r="FZ271" s="97"/>
      <c r="GA271" s="97"/>
      <c r="GB271" s="97"/>
      <c r="GC271" s="97"/>
      <c r="GD271" s="97"/>
      <c r="GE271" s="97"/>
      <c r="GF271" s="97"/>
      <c r="GG271" s="97"/>
      <c r="GH271" s="97"/>
      <c r="GI271" s="97"/>
      <c r="GJ271" s="97"/>
      <c r="GK271" s="97"/>
      <c r="GL271" s="97"/>
      <c r="GM271" s="97"/>
      <c r="GN271" s="97"/>
      <c r="GO271" s="97"/>
      <c r="GP271" s="97"/>
      <c r="GQ271" s="97"/>
      <c r="GR271" s="97"/>
      <c r="GS271" s="97"/>
      <c r="GT271" s="97"/>
      <c r="GU271" s="97"/>
      <c r="GV271" s="97"/>
      <c r="GW271" s="97"/>
      <c r="GX271" s="97"/>
      <c r="GY271" s="97"/>
      <c r="GZ271" s="97"/>
      <c r="HA271" s="97"/>
      <c r="HB271" s="97"/>
      <c r="HC271" s="97"/>
      <c r="HD271" s="97"/>
      <c r="HE271" s="97"/>
      <c r="HF271" s="97"/>
      <c r="HG271" s="97"/>
      <c r="HH271" s="97"/>
      <c r="HI271" s="97"/>
      <c r="HJ271" s="97"/>
      <c r="HK271" s="97"/>
      <c r="HL271" s="97"/>
      <c r="HM271" s="97"/>
      <c r="HN271" s="97"/>
      <c r="HO271" s="97"/>
      <c r="HP271" s="97"/>
      <c r="HQ271" s="97"/>
      <c r="HR271" s="97"/>
      <c r="HS271" s="97"/>
      <c r="HT271" s="97"/>
      <c r="HU271" s="97"/>
      <c r="HV271" s="97"/>
      <c r="HW271" s="97"/>
      <c r="HX271" s="97"/>
      <c r="HY271" s="97"/>
      <c r="HZ271" s="97"/>
      <c r="IA271" s="97"/>
      <c r="IB271" s="97"/>
      <c r="IC271" s="97"/>
      <c r="ID271" s="97"/>
      <c r="IE271" s="97"/>
      <c r="IF271" s="97"/>
      <c r="IG271" s="97"/>
      <c r="IH271" s="97"/>
      <c r="II271" s="97"/>
      <c r="IJ271" s="97"/>
    </row>
    <row r="272" spans="1:244" ht="18"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7"/>
      <c r="CC272" s="97"/>
      <c r="CD272" s="97"/>
      <c r="CE272" s="97"/>
      <c r="CF272" s="97"/>
      <c r="CG272" s="97"/>
      <c r="CH272" s="97"/>
      <c r="CI272" s="97"/>
      <c r="CJ272" s="97"/>
      <c r="CK272" s="97"/>
      <c r="CL272" s="97"/>
      <c r="CM272" s="97"/>
      <c r="CN272" s="97"/>
      <c r="CO272" s="97"/>
      <c r="CP272" s="97"/>
      <c r="CQ272" s="97"/>
      <c r="CR272" s="97"/>
      <c r="CS272" s="97"/>
      <c r="CT272" s="97"/>
      <c r="CU272" s="97"/>
      <c r="CV272" s="97"/>
      <c r="CW272" s="97"/>
      <c r="CX272" s="97"/>
      <c r="CY272" s="97"/>
      <c r="CZ272" s="97"/>
      <c r="DA272" s="97"/>
      <c r="DB272" s="97"/>
      <c r="DC272" s="97"/>
      <c r="DD272" s="97"/>
      <c r="DE272" s="97"/>
      <c r="DF272" s="97"/>
      <c r="DG272" s="97"/>
      <c r="DH272" s="97"/>
      <c r="DI272" s="97"/>
      <c r="DJ272" s="97"/>
      <c r="DK272" s="97"/>
      <c r="DL272" s="97"/>
      <c r="DM272" s="97"/>
      <c r="DN272" s="97"/>
      <c r="DO272" s="97"/>
      <c r="DP272" s="97"/>
      <c r="DQ272" s="97"/>
      <c r="DR272" s="97"/>
      <c r="DS272" s="97"/>
      <c r="DT272" s="97"/>
      <c r="DU272" s="97"/>
      <c r="DV272" s="97"/>
      <c r="DW272" s="97"/>
      <c r="DX272" s="97"/>
      <c r="DY272" s="97"/>
      <c r="DZ272" s="97"/>
      <c r="EA272" s="97"/>
      <c r="EB272" s="97"/>
      <c r="EC272" s="97"/>
      <c r="ED272" s="97"/>
      <c r="EE272" s="97"/>
      <c r="EF272" s="97"/>
      <c r="EG272" s="97"/>
      <c r="EH272" s="97"/>
      <c r="EI272" s="97"/>
      <c r="EJ272" s="97"/>
      <c r="EK272" s="97"/>
      <c r="EL272" s="97"/>
      <c r="EM272" s="97"/>
      <c r="EN272" s="97"/>
      <c r="EO272" s="97"/>
      <c r="EP272" s="97"/>
      <c r="EQ272" s="97"/>
      <c r="ER272" s="97"/>
      <c r="ES272" s="97"/>
      <c r="ET272" s="97"/>
      <c r="EU272" s="97"/>
      <c r="EV272" s="97"/>
      <c r="EW272" s="97"/>
      <c r="EX272" s="97"/>
      <c r="EY272" s="97"/>
      <c r="EZ272" s="97"/>
      <c r="FA272" s="97"/>
      <c r="FB272" s="97"/>
      <c r="FC272" s="97"/>
      <c r="FD272" s="97"/>
      <c r="FE272" s="97"/>
      <c r="FF272" s="97"/>
      <c r="FG272" s="97"/>
      <c r="FH272" s="97"/>
      <c r="FI272" s="97"/>
      <c r="FJ272" s="97"/>
      <c r="FK272" s="97"/>
      <c r="FL272" s="97"/>
      <c r="FM272" s="97"/>
      <c r="FN272" s="97"/>
      <c r="FO272" s="97"/>
      <c r="FP272" s="97"/>
      <c r="FQ272" s="97"/>
      <c r="FR272" s="97"/>
      <c r="FS272" s="97"/>
      <c r="FT272" s="97"/>
      <c r="FU272" s="97"/>
      <c r="FV272" s="97"/>
      <c r="FW272" s="97"/>
      <c r="FX272" s="97"/>
      <c r="FY272" s="97"/>
      <c r="FZ272" s="97"/>
      <c r="GA272" s="97"/>
      <c r="GB272" s="97"/>
      <c r="GC272" s="97"/>
      <c r="GD272" s="97"/>
      <c r="GE272" s="97"/>
      <c r="GF272" s="97"/>
      <c r="GG272" s="97"/>
      <c r="GH272" s="97"/>
      <c r="GI272" s="97"/>
      <c r="GJ272" s="97"/>
      <c r="GK272" s="97"/>
      <c r="GL272" s="97"/>
      <c r="GM272" s="97"/>
      <c r="GN272" s="97"/>
      <c r="GO272" s="97"/>
      <c r="GP272" s="97"/>
      <c r="GQ272" s="97"/>
      <c r="GR272" s="97"/>
      <c r="GS272" s="97"/>
      <c r="GT272" s="97"/>
      <c r="GU272" s="97"/>
      <c r="GV272" s="97"/>
      <c r="GW272" s="97"/>
      <c r="GX272" s="97"/>
      <c r="GY272" s="97"/>
      <c r="GZ272" s="97"/>
      <c r="HA272" s="97"/>
      <c r="HB272" s="97"/>
      <c r="HC272" s="97"/>
      <c r="HD272" s="97"/>
      <c r="HE272" s="97"/>
      <c r="HF272" s="97"/>
      <c r="HG272" s="97"/>
      <c r="HH272" s="97"/>
      <c r="HI272" s="97"/>
      <c r="HJ272" s="97"/>
      <c r="HK272" s="97"/>
      <c r="HL272" s="97"/>
      <c r="HM272" s="97"/>
      <c r="HN272" s="97"/>
      <c r="HO272" s="97"/>
      <c r="HP272" s="97"/>
      <c r="HQ272" s="97"/>
      <c r="HR272" s="97"/>
      <c r="HS272" s="97"/>
      <c r="HT272" s="97"/>
      <c r="HU272" s="97"/>
      <c r="HV272" s="97"/>
      <c r="HW272" s="97"/>
      <c r="HX272" s="97"/>
      <c r="HY272" s="97"/>
      <c r="HZ272" s="97"/>
      <c r="IA272" s="97"/>
      <c r="IB272" s="97"/>
      <c r="IC272" s="97"/>
      <c r="ID272" s="97"/>
      <c r="IE272" s="97"/>
      <c r="IF272" s="97"/>
      <c r="IG272" s="97"/>
      <c r="IH272" s="97"/>
      <c r="II272" s="97"/>
      <c r="IJ272" s="97"/>
    </row>
    <row r="273" spans="1:244" ht="18" customHeight="1">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7"/>
      <c r="CC273" s="97"/>
      <c r="CD273" s="97"/>
      <c r="CE273" s="97"/>
      <c r="CF273" s="97"/>
      <c r="CG273" s="97"/>
      <c r="CH273" s="97"/>
      <c r="CI273" s="97"/>
      <c r="CJ273" s="97"/>
      <c r="CK273" s="97"/>
      <c r="CL273" s="97"/>
      <c r="CM273" s="97"/>
      <c r="CN273" s="97"/>
      <c r="CO273" s="97"/>
      <c r="CP273" s="97"/>
      <c r="CQ273" s="97"/>
      <c r="CR273" s="97"/>
      <c r="CS273" s="97"/>
      <c r="CT273" s="97"/>
      <c r="CU273" s="97"/>
      <c r="CV273" s="97"/>
      <c r="CW273" s="97"/>
      <c r="CX273" s="97"/>
      <c r="CY273" s="97"/>
      <c r="CZ273" s="97"/>
      <c r="DA273" s="97"/>
      <c r="DB273" s="97"/>
      <c r="DC273" s="97"/>
      <c r="DD273" s="97"/>
      <c r="DE273" s="97"/>
      <c r="DF273" s="97"/>
      <c r="DG273" s="97"/>
      <c r="DH273" s="97"/>
      <c r="DI273" s="97"/>
      <c r="DJ273" s="97"/>
      <c r="DK273" s="97"/>
      <c r="DL273" s="97"/>
      <c r="DM273" s="97"/>
      <c r="DN273" s="97"/>
      <c r="DO273" s="97"/>
      <c r="DP273" s="97"/>
      <c r="DQ273" s="97"/>
      <c r="DR273" s="97"/>
      <c r="DS273" s="97"/>
      <c r="DT273" s="97"/>
      <c r="DU273" s="97"/>
      <c r="DV273" s="97"/>
      <c r="DW273" s="97"/>
      <c r="DX273" s="97"/>
      <c r="DY273" s="97"/>
      <c r="DZ273" s="97"/>
      <c r="EA273" s="97"/>
      <c r="EB273" s="97"/>
      <c r="EC273" s="97"/>
      <c r="ED273" s="97"/>
      <c r="EE273" s="97"/>
      <c r="EF273" s="97"/>
      <c r="EG273" s="97"/>
      <c r="EH273" s="97"/>
      <c r="EI273" s="97"/>
      <c r="EJ273" s="97"/>
      <c r="EK273" s="97"/>
      <c r="EL273" s="97"/>
      <c r="EM273" s="97"/>
      <c r="EN273" s="97"/>
      <c r="EO273" s="97"/>
      <c r="EP273" s="97"/>
      <c r="EQ273" s="97"/>
      <c r="ER273" s="97"/>
      <c r="ES273" s="97"/>
      <c r="ET273" s="97"/>
      <c r="EU273" s="97"/>
      <c r="EV273" s="97"/>
      <c r="EW273" s="97"/>
      <c r="EX273" s="97"/>
      <c r="EY273" s="97"/>
      <c r="EZ273" s="97"/>
      <c r="FA273" s="97"/>
      <c r="FB273" s="97"/>
      <c r="FC273" s="97"/>
      <c r="FD273" s="97"/>
      <c r="FE273" s="97"/>
      <c r="FF273" s="97"/>
      <c r="FG273" s="97"/>
      <c r="FH273" s="97"/>
      <c r="FI273" s="97"/>
      <c r="FJ273" s="97"/>
      <c r="FK273" s="97"/>
      <c r="FL273" s="97"/>
      <c r="FM273" s="97"/>
      <c r="FN273" s="97"/>
      <c r="FO273" s="97"/>
      <c r="FP273" s="97"/>
      <c r="FQ273" s="97"/>
      <c r="FR273" s="97"/>
      <c r="FS273" s="97"/>
      <c r="FT273" s="97"/>
      <c r="FU273" s="97"/>
      <c r="FV273" s="97"/>
      <c r="FW273" s="97"/>
      <c r="FX273" s="97"/>
      <c r="FY273" s="97"/>
      <c r="FZ273" s="97"/>
      <c r="GA273" s="97"/>
      <c r="GB273" s="97"/>
      <c r="GC273" s="97"/>
      <c r="GD273" s="97"/>
      <c r="GE273" s="97"/>
      <c r="GF273" s="97"/>
      <c r="GG273" s="97"/>
      <c r="GH273" s="97"/>
      <c r="GI273" s="97"/>
      <c r="GJ273" s="97"/>
      <c r="GK273" s="97"/>
      <c r="GL273" s="97"/>
      <c r="GM273" s="97"/>
      <c r="GN273" s="97"/>
      <c r="GO273" s="97"/>
      <c r="GP273" s="97"/>
      <c r="GQ273" s="97"/>
      <c r="GR273" s="97"/>
      <c r="GS273" s="97"/>
      <c r="GT273" s="97"/>
      <c r="GU273" s="97"/>
      <c r="GV273" s="97"/>
      <c r="GW273" s="97"/>
      <c r="GX273" s="97"/>
      <c r="GY273" s="97"/>
      <c r="GZ273" s="97"/>
      <c r="HA273" s="97"/>
      <c r="HB273" s="97"/>
      <c r="HC273" s="97"/>
      <c r="HD273" s="97"/>
      <c r="HE273" s="97"/>
      <c r="HF273" s="97"/>
      <c r="HG273" s="97"/>
      <c r="HH273" s="97"/>
      <c r="HI273" s="97"/>
      <c r="HJ273" s="97"/>
      <c r="HK273" s="97"/>
      <c r="HL273" s="97"/>
      <c r="HM273" s="97"/>
      <c r="HN273" s="97"/>
      <c r="HO273" s="97"/>
      <c r="HP273" s="97"/>
      <c r="HQ273" s="97"/>
      <c r="HR273" s="97"/>
      <c r="HS273" s="97"/>
      <c r="HT273" s="97"/>
      <c r="HU273" s="97"/>
      <c r="HV273" s="97"/>
      <c r="HW273" s="97"/>
      <c r="HX273" s="97"/>
      <c r="HY273" s="97"/>
      <c r="HZ273" s="97"/>
      <c r="IA273" s="97"/>
      <c r="IB273" s="97"/>
      <c r="IC273" s="97"/>
      <c r="ID273" s="97"/>
      <c r="IE273" s="97"/>
      <c r="IF273" s="97"/>
      <c r="IG273" s="97"/>
      <c r="IH273" s="97"/>
      <c r="II273" s="97"/>
      <c r="IJ273" s="97"/>
    </row>
    <row r="274" spans="1:244" ht="18"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7"/>
      <c r="CC274" s="97"/>
      <c r="CD274" s="97"/>
      <c r="CE274" s="97"/>
      <c r="CF274" s="97"/>
      <c r="CG274" s="97"/>
      <c r="CH274" s="97"/>
      <c r="CI274" s="97"/>
      <c r="CJ274" s="97"/>
      <c r="CK274" s="97"/>
      <c r="CL274" s="97"/>
      <c r="CM274" s="97"/>
      <c r="CN274" s="97"/>
      <c r="CO274" s="97"/>
      <c r="CP274" s="97"/>
      <c r="CQ274" s="97"/>
      <c r="CR274" s="97"/>
      <c r="CS274" s="97"/>
      <c r="CT274" s="97"/>
      <c r="CU274" s="97"/>
      <c r="CV274" s="97"/>
      <c r="CW274" s="97"/>
      <c r="CX274" s="97"/>
      <c r="CY274" s="97"/>
      <c r="CZ274" s="97"/>
      <c r="DA274" s="97"/>
      <c r="DB274" s="97"/>
      <c r="DC274" s="97"/>
      <c r="DD274" s="97"/>
      <c r="DE274" s="97"/>
      <c r="DF274" s="97"/>
      <c r="DG274" s="97"/>
      <c r="DH274" s="97"/>
      <c r="DI274" s="97"/>
      <c r="DJ274" s="97"/>
      <c r="DK274" s="97"/>
      <c r="DL274" s="97"/>
      <c r="DM274" s="97"/>
      <c r="DN274" s="97"/>
      <c r="DO274" s="97"/>
      <c r="DP274" s="97"/>
      <c r="DQ274" s="97"/>
      <c r="DR274" s="97"/>
      <c r="DS274" s="97"/>
      <c r="DT274" s="97"/>
      <c r="DU274" s="97"/>
      <c r="DV274" s="97"/>
      <c r="DW274" s="97"/>
      <c r="DX274" s="97"/>
      <c r="DY274" s="97"/>
      <c r="DZ274" s="97"/>
      <c r="EA274" s="97"/>
      <c r="EB274" s="97"/>
      <c r="EC274" s="97"/>
      <c r="ED274" s="97"/>
      <c r="EE274" s="97"/>
      <c r="EF274" s="97"/>
      <c r="EG274" s="97"/>
      <c r="EH274" s="97"/>
      <c r="EI274" s="97"/>
      <c r="EJ274" s="97"/>
      <c r="EK274" s="97"/>
      <c r="EL274" s="97"/>
      <c r="EM274" s="97"/>
      <c r="EN274" s="97"/>
      <c r="EO274" s="97"/>
      <c r="EP274" s="97"/>
      <c r="EQ274" s="97"/>
      <c r="ER274" s="97"/>
      <c r="ES274" s="97"/>
      <c r="ET274" s="97"/>
      <c r="EU274" s="97"/>
      <c r="EV274" s="97"/>
      <c r="EW274" s="97"/>
      <c r="EX274" s="97"/>
      <c r="EY274" s="97"/>
      <c r="EZ274" s="97"/>
      <c r="FA274" s="97"/>
      <c r="FB274" s="97"/>
      <c r="FC274" s="97"/>
      <c r="FD274" s="97"/>
      <c r="FE274" s="97"/>
      <c r="FF274" s="97"/>
      <c r="FG274" s="97"/>
      <c r="FH274" s="97"/>
      <c r="FI274" s="97"/>
      <c r="FJ274" s="97"/>
      <c r="FK274" s="97"/>
      <c r="FL274" s="97"/>
      <c r="FM274" s="97"/>
      <c r="FN274" s="97"/>
      <c r="FO274" s="97"/>
      <c r="FP274" s="97"/>
      <c r="FQ274" s="97"/>
      <c r="FR274" s="97"/>
      <c r="FS274" s="97"/>
      <c r="FT274" s="97"/>
      <c r="FU274" s="97"/>
      <c r="FV274" s="97"/>
      <c r="FW274" s="97"/>
      <c r="FX274" s="97"/>
      <c r="FY274" s="97"/>
      <c r="FZ274" s="97"/>
      <c r="GA274" s="97"/>
      <c r="GB274" s="97"/>
      <c r="GC274" s="97"/>
      <c r="GD274" s="97"/>
      <c r="GE274" s="97"/>
      <c r="GF274" s="97"/>
      <c r="GG274" s="97"/>
      <c r="GH274" s="97"/>
      <c r="GI274" s="97"/>
      <c r="GJ274" s="97"/>
      <c r="GK274" s="97"/>
      <c r="GL274" s="97"/>
      <c r="GM274" s="97"/>
      <c r="GN274" s="97"/>
      <c r="GO274" s="97"/>
      <c r="GP274" s="97"/>
      <c r="GQ274" s="97"/>
      <c r="GR274" s="97"/>
      <c r="GS274" s="97"/>
      <c r="GT274" s="97"/>
      <c r="GU274" s="97"/>
      <c r="GV274" s="97"/>
      <c r="GW274" s="97"/>
      <c r="GX274" s="97"/>
      <c r="GY274" s="97"/>
      <c r="GZ274" s="97"/>
      <c r="HA274" s="97"/>
      <c r="HB274" s="97"/>
      <c r="HC274" s="97"/>
      <c r="HD274" s="97"/>
      <c r="HE274" s="97"/>
      <c r="HF274" s="97"/>
      <c r="HG274" s="97"/>
      <c r="HH274" s="97"/>
      <c r="HI274" s="97"/>
      <c r="HJ274" s="97"/>
      <c r="HK274" s="97"/>
      <c r="HL274" s="97"/>
      <c r="HM274" s="97"/>
      <c r="HN274" s="97"/>
      <c r="HO274" s="97"/>
      <c r="HP274" s="97"/>
      <c r="HQ274" s="97"/>
      <c r="HR274" s="97"/>
      <c r="HS274" s="97"/>
      <c r="HT274" s="97"/>
      <c r="HU274" s="97"/>
      <c r="HV274" s="97"/>
      <c r="HW274" s="97"/>
      <c r="HX274" s="97"/>
      <c r="HY274" s="97"/>
      <c r="HZ274" s="97"/>
      <c r="IA274" s="97"/>
      <c r="IB274" s="97"/>
      <c r="IC274" s="97"/>
      <c r="ID274" s="97"/>
      <c r="IE274" s="97"/>
      <c r="IF274" s="97"/>
      <c r="IG274" s="97"/>
      <c r="IH274" s="97"/>
      <c r="II274" s="97"/>
      <c r="IJ274" s="97"/>
    </row>
    <row r="275" spans="1:244" ht="18" customHeight="1">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7"/>
      <c r="CC275" s="97"/>
      <c r="CD275" s="97"/>
      <c r="CE275" s="97"/>
      <c r="CF275" s="97"/>
      <c r="CG275" s="97"/>
      <c r="CH275" s="97"/>
      <c r="CI275" s="97"/>
      <c r="CJ275" s="97"/>
      <c r="CK275" s="97"/>
      <c r="CL275" s="97"/>
      <c r="CM275" s="97"/>
      <c r="CN275" s="97"/>
      <c r="CO275" s="97"/>
      <c r="CP275" s="97"/>
      <c r="CQ275" s="97"/>
      <c r="CR275" s="97"/>
      <c r="CS275" s="97"/>
      <c r="CT275" s="97"/>
      <c r="CU275" s="97"/>
      <c r="CV275" s="97"/>
      <c r="CW275" s="97"/>
      <c r="CX275" s="97"/>
      <c r="CY275" s="97"/>
      <c r="CZ275" s="97"/>
      <c r="DA275" s="97"/>
      <c r="DB275" s="97"/>
      <c r="DC275" s="97"/>
      <c r="DD275" s="97"/>
      <c r="DE275" s="97"/>
      <c r="DF275" s="97"/>
      <c r="DG275" s="97"/>
      <c r="DH275" s="97"/>
      <c r="DI275" s="97"/>
      <c r="DJ275" s="97"/>
      <c r="DK275" s="97"/>
      <c r="DL275" s="97"/>
      <c r="DM275" s="97"/>
      <c r="DN275" s="97"/>
      <c r="DO275" s="97"/>
      <c r="DP275" s="97"/>
      <c r="DQ275" s="97"/>
      <c r="DR275" s="97"/>
      <c r="DS275" s="97"/>
      <c r="DT275" s="97"/>
      <c r="DU275" s="97"/>
      <c r="DV275" s="97"/>
      <c r="DW275" s="97"/>
      <c r="DX275" s="97"/>
      <c r="DY275" s="97"/>
      <c r="DZ275" s="97"/>
      <c r="EA275" s="97"/>
      <c r="EB275" s="97"/>
      <c r="EC275" s="97"/>
      <c r="ED275" s="97"/>
      <c r="EE275" s="97"/>
      <c r="EF275" s="97"/>
      <c r="EG275" s="97"/>
      <c r="EH275" s="97"/>
      <c r="EI275" s="97"/>
      <c r="EJ275" s="97"/>
      <c r="EK275" s="97"/>
      <c r="EL275" s="97"/>
      <c r="EM275" s="97"/>
      <c r="EN275" s="97"/>
      <c r="EO275" s="97"/>
      <c r="EP275" s="97"/>
      <c r="EQ275" s="97"/>
      <c r="ER275" s="97"/>
      <c r="ES275" s="97"/>
      <c r="ET275" s="97"/>
      <c r="EU275" s="97"/>
      <c r="EV275" s="97"/>
      <c r="EW275" s="97"/>
      <c r="EX275" s="97"/>
      <c r="EY275" s="97"/>
      <c r="EZ275" s="97"/>
      <c r="FA275" s="97"/>
      <c r="FB275" s="97"/>
      <c r="FC275" s="97"/>
      <c r="FD275" s="97"/>
      <c r="FE275" s="97"/>
      <c r="FF275" s="97"/>
      <c r="FG275" s="97"/>
      <c r="FH275" s="97"/>
      <c r="FI275" s="97"/>
      <c r="FJ275" s="97"/>
      <c r="FK275" s="97"/>
      <c r="FL275" s="97"/>
      <c r="FM275" s="97"/>
      <c r="FN275" s="97"/>
      <c r="FO275" s="97"/>
      <c r="FP275" s="97"/>
      <c r="FQ275" s="97"/>
      <c r="FR275" s="97"/>
      <c r="FS275" s="97"/>
      <c r="FT275" s="97"/>
      <c r="FU275" s="97"/>
      <c r="FV275" s="97"/>
      <c r="FW275" s="97"/>
      <c r="FX275" s="97"/>
      <c r="FY275" s="97"/>
      <c r="FZ275" s="97"/>
      <c r="GA275" s="97"/>
      <c r="GB275" s="97"/>
      <c r="GC275" s="97"/>
      <c r="GD275" s="97"/>
      <c r="GE275" s="97"/>
      <c r="GF275" s="97"/>
      <c r="GG275" s="97"/>
      <c r="GH275" s="97"/>
      <c r="GI275" s="97"/>
      <c r="GJ275" s="97"/>
      <c r="GK275" s="97"/>
      <c r="GL275" s="97"/>
      <c r="GM275" s="97"/>
      <c r="GN275" s="97"/>
      <c r="GO275" s="97"/>
      <c r="GP275" s="97"/>
      <c r="GQ275" s="97"/>
      <c r="GR275" s="97"/>
      <c r="GS275" s="97"/>
      <c r="GT275" s="97"/>
      <c r="GU275" s="97"/>
      <c r="GV275" s="97"/>
      <c r="GW275" s="97"/>
      <c r="GX275" s="97"/>
      <c r="GY275" s="97"/>
      <c r="GZ275" s="97"/>
      <c r="HA275" s="97"/>
      <c r="HB275" s="97"/>
      <c r="HC275" s="97"/>
      <c r="HD275" s="97"/>
      <c r="HE275" s="97"/>
      <c r="HF275" s="97"/>
      <c r="HG275" s="97"/>
      <c r="HH275" s="97"/>
      <c r="HI275" s="97"/>
      <c r="HJ275" s="97"/>
      <c r="HK275" s="97"/>
      <c r="HL275" s="97"/>
      <c r="HM275" s="97"/>
      <c r="HN275" s="97"/>
      <c r="HO275" s="97"/>
      <c r="HP275" s="97"/>
      <c r="HQ275" s="97"/>
      <c r="HR275" s="97"/>
      <c r="HS275" s="97"/>
      <c r="HT275" s="97"/>
      <c r="HU275" s="97"/>
      <c r="HV275" s="97"/>
      <c r="HW275" s="97"/>
      <c r="HX275" s="97"/>
      <c r="HY275" s="97"/>
      <c r="HZ275" s="97"/>
      <c r="IA275" s="97"/>
      <c r="IB275" s="97"/>
      <c r="IC275" s="97"/>
      <c r="ID275" s="97"/>
      <c r="IE275" s="97"/>
      <c r="IF275" s="97"/>
      <c r="IG275" s="97"/>
      <c r="IH275" s="97"/>
      <c r="II275" s="97"/>
      <c r="IJ275" s="97"/>
    </row>
    <row r="276" spans="1:244" ht="18"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97"/>
      <c r="CN276" s="97"/>
      <c r="CO276" s="97"/>
      <c r="CP276" s="97"/>
      <c r="CQ276" s="97"/>
      <c r="CR276" s="97"/>
      <c r="CS276" s="97"/>
      <c r="CT276" s="97"/>
      <c r="CU276" s="97"/>
      <c r="CV276" s="97"/>
      <c r="CW276" s="97"/>
      <c r="CX276" s="97"/>
      <c r="CY276" s="97"/>
      <c r="CZ276" s="97"/>
      <c r="DA276" s="97"/>
      <c r="DB276" s="97"/>
      <c r="DC276" s="97"/>
      <c r="DD276" s="97"/>
      <c r="DE276" s="97"/>
      <c r="DF276" s="97"/>
      <c r="DG276" s="97"/>
      <c r="DH276" s="97"/>
      <c r="DI276" s="97"/>
      <c r="DJ276" s="97"/>
      <c r="DK276" s="97"/>
      <c r="DL276" s="97"/>
      <c r="DM276" s="97"/>
      <c r="DN276" s="97"/>
      <c r="DO276" s="97"/>
      <c r="DP276" s="97"/>
      <c r="DQ276" s="97"/>
      <c r="DR276" s="97"/>
      <c r="DS276" s="97"/>
      <c r="DT276" s="97"/>
      <c r="DU276" s="97"/>
      <c r="DV276" s="97"/>
      <c r="DW276" s="97"/>
      <c r="DX276" s="97"/>
      <c r="DY276" s="97"/>
      <c r="DZ276" s="97"/>
      <c r="EA276" s="97"/>
      <c r="EB276" s="97"/>
      <c r="EC276" s="97"/>
      <c r="ED276" s="97"/>
      <c r="EE276" s="97"/>
      <c r="EF276" s="97"/>
      <c r="EG276" s="97"/>
      <c r="EH276" s="97"/>
      <c r="EI276" s="97"/>
      <c r="EJ276" s="97"/>
      <c r="EK276" s="97"/>
      <c r="EL276" s="97"/>
      <c r="EM276" s="97"/>
      <c r="EN276" s="97"/>
      <c r="EO276" s="97"/>
      <c r="EP276" s="97"/>
      <c r="EQ276" s="97"/>
      <c r="ER276" s="97"/>
      <c r="ES276" s="97"/>
      <c r="ET276" s="97"/>
      <c r="EU276" s="97"/>
      <c r="EV276" s="97"/>
      <c r="EW276" s="97"/>
      <c r="EX276" s="97"/>
      <c r="EY276" s="97"/>
      <c r="EZ276" s="97"/>
      <c r="FA276" s="97"/>
      <c r="FB276" s="97"/>
      <c r="FC276" s="97"/>
      <c r="FD276" s="97"/>
      <c r="FE276" s="97"/>
      <c r="FF276" s="97"/>
      <c r="FG276" s="97"/>
      <c r="FH276" s="97"/>
      <c r="FI276" s="97"/>
      <c r="FJ276" s="97"/>
      <c r="FK276" s="97"/>
      <c r="FL276" s="97"/>
      <c r="FM276" s="97"/>
      <c r="FN276" s="97"/>
      <c r="FO276" s="97"/>
      <c r="FP276" s="97"/>
      <c r="FQ276" s="97"/>
      <c r="FR276" s="97"/>
      <c r="FS276" s="97"/>
      <c r="FT276" s="97"/>
      <c r="FU276" s="97"/>
      <c r="FV276" s="97"/>
      <c r="FW276" s="97"/>
      <c r="FX276" s="97"/>
      <c r="FY276" s="97"/>
      <c r="FZ276" s="97"/>
      <c r="GA276" s="97"/>
      <c r="GB276" s="97"/>
      <c r="GC276" s="97"/>
      <c r="GD276" s="97"/>
      <c r="GE276" s="97"/>
      <c r="GF276" s="97"/>
      <c r="GG276" s="97"/>
      <c r="GH276" s="97"/>
      <c r="GI276" s="97"/>
      <c r="GJ276" s="97"/>
      <c r="GK276" s="97"/>
      <c r="GL276" s="97"/>
      <c r="GM276" s="97"/>
      <c r="GN276" s="97"/>
      <c r="GO276" s="97"/>
      <c r="GP276" s="97"/>
      <c r="GQ276" s="97"/>
      <c r="GR276" s="97"/>
      <c r="GS276" s="97"/>
      <c r="GT276" s="97"/>
      <c r="GU276" s="97"/>
      <c r="GV276" s="97"/>
      <c r="GW276" s="97"/>
      <c r="GX276" s="97"/>
      <c r="GY276" s="97"/>
      <c r="GZ276" s="97"/>
      <c r="HA276" s="97"/>
      <c r="HB276" s="97"/>
      <c r="HC276" s="97"/>
      <c r="HD276" s="97"/>
      <c r="HE276" s="97"/>
      <c r="HF276" s="97"/>
      <c r="HG276" s="97"/>
      <c r="HH276" s="97"/>
      <c r="HI276" s="97"/>
      <c r="HJ276" s="97"/>
      <c r="HK276" s="97"/>
      <c r="HL276" s="97"/>
      <c r="HM276" s="97"/>
      <c r="HN276" s="97"/>
      <c r="HO276" s="97"/>
      <c r="HP276" s="97"/>
      <c r="HQ276" s="97"/>
      <c r="HR276" s="97"/>
      <c r="HS276" s="97"/>
      <c r="HT276" s="97"/>
      <c r="HU276" s="97"/>
      <c r="HV276" s="97"/>
      <c r="HW276" s="97"/>
      <c r="HX276" s="97"/>
      <c r="HY276" s="97"/>
      <c r="HZ276" s="97"/>
      <c r="IA276" s="97"/>
      <c r="IB276" s="97"/>
      <c r="IC276" s="97"/>
      <c r="ID276" s="97"/>
      <c r="IE276" s="97"/>
      <c r="IF276" s="97"/>
      <c r="IG276" s="97"/>
      <c r="IH276" s="97"/>
      <c r="II276" s="97"/>
      <c r="IJ276" s="97"/>
    </row>
    <row r="277" spans="1:244" ht="18" customHeight="1">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97"/>
      <c r="CN277" s="97"/>
      <c r="CO277" s="97"/>
      <c r="CP277" s="97"/>
      <c r="CQ277" s="97"/>
      <c r="CR277" s="97"/>
      <c r="CS277" s="97"/>
      <c r="CT277" s="97"/>
      <c r="CU277" s="97"/>
      <c r="CV277" s="97"/>
      <c r="CW277" s="97"/>
      <c r="CX277" s="97"/>
      <c r="CY277" s="97"/>
      <c r="CZ277" s="97"/>
      <c r="DA277" s="97"/>
      <c r="DB277" s="97"/>
      <c r="DC277" s="97"/>
      <c r="DD277" s="97"/>
      <c r="DE277" s="97"/>
      <c r="DF277" s="97"/>
      <c r="DG277" s="97"/>
      <c r="DH277" s="97"/>
      <c r="DI277" s="97"/>
      <c r="DJ277" s="97"/>
      <c r="DK277" s="97"/>
      <c r="DL277" s="97"/>
      <c r="DM277" s="97"/>
      <c r="DN277" s="97"/>
      <c r="DO277" s="97"/>
      <c r="DP277" s="97"/>
      <c r="DQ277" s="97"/>
      <c r="DR277" s="97"/>
      <c r="DS277" s="97"/>
      <c r="DT277" s="97"/>
      <c r="DU277" s="97"/>
      <c r="DV277" s="97"/>
      <c r="DW277" s="97"/>
      <c r="DX277" s="97"/>
      <c r="DY277" s="97"/>
      <c r="DZ277" s="97"/>
      <c r="EA277" s="97"/>
      <c r="EB277" s="97"/>
      <c r="EC277" s="97"/>
      <c r="ED277" s="97"/>
      <c r="EE277" s="97"/>
      <c r="EF277" s="97"/>
      <c r="EG277" s="97"/>
      <c r="EH277" s="97"/>
      <c r="EI277" s="97"/>
      <c r="EJ277" s="97"/>
      <c r="EK277" s="97"/>
      <c r="EL277" s="97"/>
      <c r="EM277" s="97"/>
      <c r="EN277" s="97"/>
      <c r="EO277" s="97"/>
      <c r="EP277" s="97"/>
      <c r="EQ277" s="97"/>
      <c r="ER277" s="97"/>
      <c r="ES277" s="97"/>
      <c r="ET277" s="97"/>
      <c r="EU277" s="97"/>
      <c r="EV277" s="97"/>
      <c r="EW277" s="97"/>
      <c r="EX277" s="97"/>
      <c r="EY277" s="97"/>
      <c r="EZ277" s="97"/>
      <c r="FA277" s="97"/>
      <c r="FB277" s="97"/>
      <c r="FC277" s="97"/>
      <c r="FD277" s="97"/>
      <c r="FE277" s="97"/>
      <c r="FF277" s="97"/>
      <c r="FG277" s="97"/>
      <c r="FH277" s="97"/>
      <c r="FI277" s="97"/>
      <c r="FJ277" s="97"/>
      <c r="FK277" s="97"/>
      <c r="FL277" s="97"/>
      <c r="FM277" s="97"/>
      <c r="FN277" s="97"/>
      <c r="FO277" s="97"/>
      <c r="FP277" s="97"/>
      <c r="FQ277" s="97"/>
      <c r="FR277" s="97"/>
      <c r="FS277" s="97"/>
      <c r="FT277" s="97"/>
      <c r="FU277" s="97"/>
      <c r="FV277" s="97"/>
      <c r="FW277" s="97"/>
      <c r="FX277" s="97"/>
      <c r="FY277" s="97"/>
      <c r="FZ277" s="97"/>
      <c r="GA277" s="97"/>
      <c r="GB277" s="97"/>
      <c r="GC277" s="97"/>
      <c r="GD277" s="97"/>
      <c r="GE277" s="97"/>
      <c r="GF277" s="97"/>
      <c r="GG277" s="97"/>
      <c r="GH277" s="97"/>
      <c r="GI277" s="97"/>
      <c r="GJ277" s="97"/>
      <c r="GK277" s="97"/>
      <c r="GL277" s="97"/>
      <c r="GM277" s="97"/>
      <c r="GN277" s="97"/>
      <c r="GO277" s="97"/>
      <c r="GP277" s="97"/>
      <c r="GQ277" s="97"/>
      <c r="GR277" s="97"/>
      <c r="GS277" s="97"/>
      <c r="GT277" s="97"/>
      <c r="GU277" s="97"/>
      <c r="GV277" s="97"/>
      <c r="GW277" s="97"/>
      <c r="GX277" s="97"/>
      <c r="GY277" s="97"/>
      <c r="GZ277" s="97"/>
      <c r="HA277" s="97"/>
      <c r="HB277" s="97"/>
      <c r="HC277" s="97"/>
      <c r="HD277" s="97"/>
      <c r="HE277" s="97"/>
      <c r="HF277" s="97"/>
      <c r="HG277" s="97"/>
      <c r="HH277" s="97"/>
      <c r="HI277" s="97"/>
      <c r="HJ277" s="97"/>
      <c r="HK277" s="97"/>
      <c r="HL277" s="97"/>
      <c r="HM277" s="97"/>
      <c r="HN277" s="97"/>
      <c r="HO277" s="97"/>
      <c r="HP277" s="97"/>
      <c r="HQ277" s="97"/>
      <c r="HR277" s="97"/>
      <c r="HS277" s="97"/>
      <c r="HT277" s="97"/>
      <c r="HU277" s="97"/>
      <c r="HV277" s="97"/>
      <c r="HW277" s="97"/>
      <c r="HX277" s="97"/>
      <c r="HY277" s="97"/>
      <c r="HZ277" s="97"/>
      <c r="IA277" s="97"/>
      <c r="IB277" s="97"/>
      <c r="IC277" s="97"/>
      <c r="ID277" s="97"/>
      <c r="IE277" s="97"/>
      <c r="IF277" s="97"/>
      <c r="IG277" s="97"/>
      <c r="IH277" s="97"/>
      <c r="II277" s="97"/>
      <c r="IJ277" s="97"/>
    </row>
    <row r="278" spans="1:244" ht="18" customHeight="1">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c r="CN278" s="97"/>
      <c r="CO278" s="97"/>
      <c r="CP278" s="97"/>
      <c r="CQ278" s="97"/>
      <c r="CR278" s="97"/>
      <c r="CS278" s="97"/>
      <c r="CT278" s="97"/>
      <c r="CU278" s="97"/>
      <c r="CV278" s="97"/>
      <c r="CW278" s="97"/>
      <c r="CX278" s="97"/>
      <c r="CY278" s="97"/>
      <c r="CZ278" s="97"/>
      <c r="DA278" s="97"/>
      <c r="DB278" s="97"/>
      <c r="DC278" s="97"/>
      <c r="DD278" s="97"/>
      <c r="DE278" s="97"/>
      <c r="DF278" s="97"/>
      <c r="DG278" s="97"/>
      <c r="DH278" s="97"/>
      <c r="DI278" s="97"/>
      <c r="DJ278" s="97"/>
      <c r="DK278" s="97"/>
      <c r="DL278" s="97"/>
      <c r="DM278" s="97"/>
      <c r="DN278" s="97"/>
      <c r="DO278" s="97"/>
      <c r="DP278" s="97"/>
      <c r="DQ278" s="97"/>
      <c r="DR278" s="97"/>
      <c r="DS278" s="97"/>
      <c r="DT278" s="97"/>
      <c r="DU278" s="97"/>
      <c r="DV278" s="97"/>
      <c r="DW278" s="97"/>
      <c r="DX278" s="97"/>
      <c r="DY278" s="97"/>
      <c r="DZ278" s="97"/>
      <c r="EA278" s="97"/>
      <c r="EB278" s="97"/>
      <c r="EC278" s="97"/>
      <c r="ED278" s="97"/>
      <c r="EE278" s="97"/>
      <c r="EF278" s="97"/>
      <c r="EG278" s="97"/>
      <c r="EH278" s="97"/>
      <c r="EI278" s="97"/>
      <c r="EJ278" s="97"/>
      <c r="EK278" s="97"/>
      <c r="EL278" s="97"/>
      <c r="EM278" s="97"/>
      <c r="EN278" s="97"/>
      <c r="EO278" s="97"/>
      <c r="EP278" s="97"/>
      <c r="EQ278" s="97"/>
      <c r="ER278" s="97"/>
      <c r="ES278" s="97"/>
      <c r="ET278" s="97"/>
      <c r="EU278" s="97"/>
      <c r="EV278" s="97"/>
      <c r="EW278" s="97"/>
      <c r="EX278" s="97"/>
      <c r="EY278" s="97"/>
      <c r="EZ278" s="97"/>
      <c r="FA278" s="97"/>
      <c r="FB278" s="97"/>
      <c r="FC278" s="97"/>
      <c r="FD278" s="97"/>
      <c r="FE278" s="97"/>
      <c r="FF278" s="97"/>
      <c r="FG278" s="97"/>
      <c r="FH278" s="97"/>
      <c r="FI278" s="97"/>
      <c r="FJ278" s="97"/>
      <c r="FK278" s="97"/>
      <c r="FL278" s="97"/>
      <c r="FM278" s="97"/>
      <c r="FN278" s="97"/>
      <c r="FO278" s="97"/>
      <c r="FP278" s="97"/>
      <c r="FQ278" s="97"/>
      <c r="FR278" s="97"/>
      <c r="FS278" s="97"/>
      <c r="FT278" s="97"/>
      <c r="FU278" s="97"/>
      <c r="FV278" s="97"/>
      <c r="FW278" s="97"/>
      <c r="FX278" s="97"/>
      <c r="FY278" s="97"/>
      <c r="FZ278" s="97"/>
      <c r="GA278" s="97"/>
      <c r="GB278" s="97"/>
      <c r="GC278" s="97"/>
      <c r="GD278" s="97"/>
      <c r="GE278" s="97"/>
      <c r="GF278" s="97"/>
      <c r="GG278" s="97"/>
      <c r="GH278" s="97"/>
      <c r="GI278" s="97"/>
      <c r="GJ278" s="97"/>
      <c r="GK278" s="97"/>
      <c r="GL278" s="97"/>
      <c r="GM278" s="97"/>
      <c r="GN278" s="97"/>
      <c r="GO278" s="97"/>
      <c r="GP278" s="97"/>
      <c r="GQ278" s="97"/>
      <c r="GR278" s="97"/>
      <c r="GS278" s="97"/>
      <c r="GT278" s="97"/>
      <c r="GU278" s="97"/>
      <c r="GV278" s="97"/>
      <c r="GW278" s="97"/>
      <c r="GX278" s="97"/>
      <c r="GY278" s="97"/>
      <c r="GZ278" s="97"/>
      <c r="HA278" s="97"/>
      <c r="HB278" s="97"/>
      <c r="HC278" s="97"/>
      <c r="HD278" s="97"/>
      <c r="HE278" s="97"/>
      <c r="HF278" s="97"/>
      <c r="HG278" s="97"/>
      <c r="HH278" s="97"/>
      <c r="HI278" s="97"/>
      <c r="HJ278" s="97"/>
      <c r="HK278" s="97"/>
      <c r="HL278" s="97"/>
      <c r="HM278" s="97"/>
      <c r="HN278" s="97"/>
      <c r="HO278" s="97"/>
      <c r="HP278" s="97"/>
      <c r="HQ278" s="97"/>
      <c r="HR278" s="97"/>
      <c r="HS278" s="97"/>
      <c r="HT278" s="97"/>
      <c r="HU278" s="97"/>
      <c r="HV278" s="97"/>
      <c r="HW278" s="97"/>
      <c r="HX278" s="97"/>
      <c r="HY278" s="97"/>
      <c r="HZ278" s="97"/>
      <c r="IA278" s="97"/>
      <c r="IB278" s="97"/>
      <c r="IC278" s="97"/>
      <c r="ID278" s="97"/>
      <c r="IE278" s="97"/>
      <c r="IF278" s="97"/>
      <c r="IG278" s="97"/>
      <c r="IH278" s="97"/>
      <c r="II278" s="97"/>
      <c r="IJ278" s="97"/>
    </row>
    <row r="279" spans="1:244" ht="18" customHeight="1">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c r="CN279" s="97"/>
      <c r="CO279" s="97"/>
      <c r="CP279" s="97"/>
      <c r="CQ279" s="97"/>
      <c r="CR279" s="97"/>
      <c r="CS279" s="97"/>
      <c r="CT279" s="97"/>
      <c r="CU279" s="97"/>
      <c r="CV279" s="97"/>
      <c r="CW279" s="97"/>
      <c r="CX279" s="97"/>
      <c r="CY279" s="97"/>
      <c r="CZ279" s="97"/>
      <c r="DA279" s="97"/>
      <c r="DB279" s="97"/>
      <c r="DC279" s="97"/>
      <c r="DD279" s="97"/>
      <c r="DE279" s="97"/>
      <c r="DF279" s="97"/>
      <c r="DG279" s="97"/>
      <c r="DH279" s="97"/>
      <c r="DI279" s="97"/>
      <c r="DJ279" s="97"/>
      <c r="DK279" s="97"/>
      <c r="DL279" s="97"/>
      <c r="DM279" s="97"/>
      <c r="DN279" s="97"/>
      <c r="DO279" s="97"/>
      <c r="DP279" s="97"/>
      <c r="DQ279" s="97"/>
      <c r="DR279" s="97"/>
      <c r="DS279" s="97"/>
      <c r="DT279" s="97"/>
      <c r="DU279" s="97"/>
      <c r="DV279" s="97"/>
      <c r="DW279" s="97"/>
      <c r="DX279" s="97"/>
      <c r="DY279" s="97"/>
      <c r="DZ279" s="97"/>
      <c r="EA279" s="97"/>
      <c r="EB279" s="97"/>
      <c r="EC279" s="97"/>
      <c r="ED279" s="97"/>
      <c r="EE279" s="97"/>
      <c r="EF279" s="97"/>
      <c r="EG279" s="97"/>
      <c r="EH279" s="97"/>
      <c r="EI279" s="97"/>
      <c r="EJ279" s="97"/>
      <c r="EK279" s="97"/>
      <c r="EL279" s="97"/>
      <c r="EM279" s="97"/>
      <c r="EN279" s="97"/>
      <c r="EO279" s="97"/>
      <c r="EP279" s="97"/>
      <c r="EQ279" s="97"/>
      <c r="ER279" s="97"/>
      <c r="ES279" s="97"/>
      <c r="ET279" s="97"/>
      <c r="EU279" s="97"/>
      <c r="EV279" s="97"/>
      <c r="EW279" s="97"/>
      <c r="EX279" s="97"/>
      <c r="EY279" s="97"/>
      <c r="EZ279" s="97"/>
      <c r="FA279" s="97"/>
      <c r="FB279" s="97"/>
      <c r="FC279" s="97"/>
      <c r="FD279" s="97"/>
      <c r="FE279" s="97"/>
      <c r="FF279" s="97"/>
      <c r="FG279" s="97"/>
      <c r="FH279" s="97"/>
      <c r="FI279" s="97"/>
      <c r="FJ279" s="97"/>
      <c r="FK279" s="97"/>
      <c r="FL279" s="97"/>
      <c r="FM279" s="97"/>
      <c r="FN279" s="97"/>
      <c r="FO279" s="97"/>
      <c r="FP279" s="97"/>
      <c r="FQ279" s="97"/>
      <c r="FR279" s="97"/>
      <c r="FS279" s="97"/>
      <c r="FT279" s="97"/>
      <c r="FU279" s="97"/>
      <c r="FV279" s="97"/>
      <c r="FW279" s="97"/>
      <c r="FX279" s="97"/>
      <c r="FY279" s="97"/>
      <c r="FZ279" s="97"/>
      <c r="GA279" s="97"/>
      <c r="GB279" s="97"/>
      <c r="GC279" s="97"/>
      <c r="GD279" s="97"/>
      <c r="GE279" s="97"/>
      <c r="GF279" s="97"/>
      <c r="GG279" s="97"/>
      <c r="GH279" s="97"/>
      <c r="GI279" s="97"/>
      <c r="GJ279" s="97"/>
      <c r="GK279" s="97"/>
      <c r="GL279" s="97"/>
      <c r="GM279" s="97"/>
      <c r="GN279" s="97"/>
      <c r="GO279" s="97"/>
      <c r="GP279" s="97"/>
      <c r="GQ279" s="97"/>
      <c r="GR279" s="97"/>
      <c r="GS279" s="97"/>
      <c r="GT279" s="97"/>
      <c r="GU279" s="97"/>
      <c r="GV279" s="97"/>
      <c r="GW279" s="97"/>
      <c r="GX279" s="97"/>
      <c r="GY279" s="97"/>
      <c r="GZ279" s="97"/>
      <c r="HA279" s="97"/>
      <c r="HB279" s="97"/>
      <c r="HC279" s="97"/>
      <c r="HD279" s="97"/>
      <c r="HE279" s="97"/>
      <c r="HF279" s="97"/>
      <c r="HG279" s="97"/>
      <c r="HH279" s="97"/>
      <c r="HI279" s="97"/>
      <c r="HJ279" s="97"/>
      <c r="HK279" s="97"/>
      <c r="HL279" s="97"/>
      <c r="HM279" s="97"/>
      <c r="HN279" s="97"/>
      <c r="HO279" s="97"/>
      <c r="HP279" s="97"/>
      <c r="HQ279" s="97"/>
      <c r="HR279" s="97"/>
      <c r="HS279" s="97"/>
      <c r="HT279" s="97"/>
      <c r="HU279" s="97"/>
      <c r="HV279" s="97"/>
      <c r="HW279" s="97"/>
      <c r="HX279" s="97"/>
      <c r="HY279" s="97"/>
      <c r="HZ279" s="97"/>
      <c r="IA279" s="97"/>
      <c r="IB279" s="97"/>
      <c r="IC279" s="97"/>
      <c r="ID279" s="97"/>
      <c r="IE279" s="97"/>
      <c r="IF279" s="97"/>
      <c r="IG279" s="97"/>
      <c r="IH279" s="97"/>
      <c r="II279" s="97"/>
      <c r="IJ279" s="97"/>
    </row>
    <row r="280" spans="1:244" ht="18" customHeight="1">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c r="CN280" s="97"/>
      <c r="CO280" s="97"/>
      <c r="CP280" s="97"/>
      <c r="CQ280" s="97"/>
      <c r="CR280" s="97"/>
      <c r="CS280" s="97"/>
      <c r="CT280" s="97"/>
      <c r="CU280" s="97"/>
      <c r="CV280" s="97"/>
      <c r="CW280" s="97"/>
      <c r="CX280" s="97"/>
      <c r="CY280" s="97"/>
      <c r="CZ280" s="97"/>
      <c r="DA280" s="97"/>
      <c r="DB280" s="97"/>
      <c r="DC280" s="97"/>
      <c r="DD280" s="97"/>
      <c r="DE280" s="97"/>
      <c r="DF280" s="97"/>
      <c r="DG280" s="97"/>
      <c r="DH280" s="97"/>
      <c r="DI280" s="97"/>
      <c r="DJ280" s="97"/>
      <c r="DK280" s="97"/>
      <c r="DL280" s="97"/>
      <c r="DM280" s="97"/>
      <c r="DN280" s="97"/>
      <c r="DO280" s="97"/>
      <c r="DP280" s="97"/>
      <c r="DQ280" s="97"/>
      <c r="DR280" s="97"/>
      <c r="DS280" s="97"/>
      <c r="DT280" s="97"/>
      <c r="DU280" s="97"/>
      <c r="DV280" s="97"/>
      <c r="DW280" s="97"/>
      <c r="DX280" s="97"/>
      <c r="DY280" s="97"/>
      <c r="DZ280" s="97"/>
      <c r="EA280" s="97"/>
      <c r="EB280" s="97"/>
      <c r="EC280" s="97"/>
      <c r="ED280" s="97"/>
      <c r="EE280" s="97"/>
      <c r="EF280" s="97"/>
      <c r="EG280" s="97"/>
      <c r="EH280" s="97"/>
      <c r="EI280" s="97"/>
      <c r="EJ280" s="97"/>
      <c r="EK280" s="97"/>
      <c r="EL280" s="97"/>
      <c r="EM280" s="97"/>
      <c r="EN280" s="97"/>
      <c r="EO280" s="97"/>
      <c r="EP280" s="97"/>
      <c r="EQ280" s="97"/>
      <c r="ER280" s="97"/>
      <c r="ES280" s="97"/>
      <c r="ET280" s="97"/>
      <c r="EU280" s="97"/>
      <c r="EV280" s="97"/>
      <c r="EW280" s="97"/>
      <c r="EX280" s="97"/>
      <c r="EY280" s="97"/>
      <c r="EZ280" s="97"/>
      <c r="FA280" s="97"/>
      <c r="FB280" s="97"/>
      <c r="FC280" s="97"/>
      <c r="FD280" s="97"/>
      <c r="FE280" s="97"/>
      <c r="FF280" s="97"/>
      <c r="FG280" s="97"/>
      <c r="FH280" s="97"/>
      <c r="FI280" s="97"/>
      <c r="FJ280" s="97"/>
      <c r="FK280" s="97"/>
      <c r="FL280" s="97"/>
      <c r="FM280" s="97"/>
      <c r="FN280" s="97"/>
      <c r="FO280" s="97"/>
      <c r="FP280" s="97"/>
      <c r="FQ280" s="97"/>
      <c r="FR280" s="97"/>
      <c r="FS280" s="97"/>
      <c r="FT280" s="97"/>
      <c r="FU280" s="97"/>
      <c r="FV280" s="97"/>
      <c r="FW280" s="97"/>
      <c r="FX280" s="97"/>
      <c r="FY280" s="97"/>
      <c r="FZ280" s="97"/>
      <c r="GA280" s="97"/>
      <c r="GB280" s="97"/>
      <c r="GC280" s="97"/>
      <c r="GD280" s="97"/>
      <c r="GE280" s="97"/>
      <c r="GF280" s="97"/>
      <c r="GG280" s="97"/>
      <c r="GH280" s="97"/>
      <c r="GI280" s="97"/>
      <c r="GJ280" s="97"/>
      <c r="GK280" s="97"/>
      <c r="GL280" s="97"/>
      <c r="GM280" s="97"/>
      <c r="GN280" s="97"/>
      <c r="GO280" s="97"/>
      <c r="GP280" s="97"/>
      <c r="GQ280" s="97"/>
      <c r="GR280" s="97"/>
      <c r="GS280" s="97"/>
      <c r="GT280" s="97"/>
      <c r="GU280" s="97"/>
      <c r="GV280" s="97"/>
      <c r="GW280" s="97"/>
      <c r="GX280" s="97"/>
      <c r="GY280" s="97"/>
      <c r="GZ280" s="97"/>
      <c r="HA280" s="97"/>
      <c r="HB280" s="97"/>
      <c r="HC280" s="97"/>
      <c r="HD280" s="97"/>
      <c r="HE280" s="97"/>
      <c r="HF280" s="97"/>
      <c r="HG280" s="97"/>
      <c r="HH280" s="97"/>
      <c r="HI280" s="97"/>
      <c r="HJ280" s="97"/>
      <c r="HK280" s="97"/>
      <c r="HL280" s="97"/>
      <c r="HM280" s="97"/>
      <c r="HN280" s="97"/>
      <c r="HO280" s="97"/>
      <c r="HP280" s="97"/>
      <c r="HQ280" s="97"/>
      <c r="HR280" s="97"/>
      <c r="HS280" s="97"/>
      <c r="HT280" s="97"/>
      <c r="HU280" s="97"/>
      <c r="HV280" s="97"/>
      <c r="HW280" s="97"/>
      <c r="HX280" s="97"/>
      <c r="HY280" s="97"/>
      <c r="HZ280" s="97"/>
      <c r="IA280" s="97"/>
      <c r="IB280" s="97"/>
      <c r="IC280" s="97"/>
      <c r="ID280" s="97"/>
      <c r="IE280" s="97"/>
      <c r="IF280" s="97"/>
      <c r="IG280" s="97"/>
      <c r="IH280" s="97"/>
      <c r="II280" s="97"/>
      <c r="IJ280" s="97"/>
    </row>
    <row r="281" spans="1:244" ht="18"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c r="CN281" s="97"/>
      <c r="CO281" s="97"/>
      <c r="CP281" s="97"/>
      <c r="CQ281" s="97"/>
      <c r="CR281" s="97"/>
      <c r="CS281" s="97"/>
      <c r="CT281" s="97"/>
      <c r="CU281" s="97"/>
      <c r="CV281" s="97"/>
      <c r="CW281" s="97"/>
      <c r="CX281" s="97"/>
      <c r="CY281" s="97"/>
      <c r="CZ281" s="97"/>
      <c r="DA281" s="97"/>
      <c r="DB281" s="97"/>
      <c r="DC281" s="97"/>
      <c r="DD281" s="97"/>
      <c r="DE281" s="97"/>
      <c r="DF281" s="97"/>
      <c r="DG281" s="97"/>
      <c r="DH281" s="97"/>
      <c r="DI281" s="97"/>
      <c r="DJ281" s="97"/>
      <c r="DK281" s="97"/>
      <c r="DL281" s="97"/>
      <c r="DM281" s="97"/>
      <c r="DN281" s="97"/>
      <c r="DO281" s="97"/>
      <c r="DP281" s="97"/>
      <c r="DQ281" s="97"/>
      <c r="DR281" s="97"/>
      <c r="DS281" s="97"/>
      <c r="DT281" s="97"/>
      <c r="DU281" s="97"/>
      <c r="DV281" s="97"/>
      <c r="DW281" s="97"/>
      <c r="DX281" s="97"/>
      <c r="DY281" s="97"/>
      <c r="DZ281" s="97"/>
      <c r="EA281" s="97"/>
      <c r="EB281" s="97"/>
      <c r="EC281" s="97"/>
      <c r="ED281" s="97"/>
      <c r="EE281" s="97"/>
      <c r="EF281" s="97"/>
      <c r="EG281" s="97"/>
      <c r="EH281" s="97"/>
      <c r="EI281" s="97"/>
      <c r="EJ281" s="97"/>
      <c r="EK281" s="97"/>
      <c r="EL281" s="97"/>
      <c r="EM281" s="97"/>
      <c r="EN281" s="97"/>
      <c r="EO281" s="97"/>
      <c r="EP281" s="97"/>
      <c r="EQ281" s="97"/>
      <c r="ER281" s="97"/>
      <c r="ES281" s="97"/>
      <c r="ET281" s="97"/>
      <c r="EU281" s="97"/>
      <c r="EV281" s="97"/>
      <c r="EW281" s="97"/>
      <c r="EX281" s="97"/>
      <c r="EY281" s="97"/>
      <c r="EZ281" s="97"/>
      <c r="FA281" s="97"/>
      <c r="FB281" s="97"/>
      <c r="FC281" s="97"/>
      <c r="FD281" s="97"/>
      <c r="FE281" s="97"/>
      <c r="FF281" s="97"/>
      <c r="FG281" s="97"/>
      <c r="FH281" s="97"/>
      <c r="FI281" s="97"/>
      <c r="FJ281" s="97"/>
      <c r="FK281" s="97"/>
      <c r="FL281" s="97"/>
      <c r="FM281" s="97"/>
      <c r="FN281" s="97"/>
      <c r="FO281" s="97"/>
      <c r="FP281" s="97"/>
      <c r="FQ281" s="97"/>
      <c r="FR281" s="97"/>
      <c r="FS281" s="97"/>
      <c r="FT281" s="97"/>
      <c r="FU281" s="97"/>
      <c r="FV281" s="97"/>
      <c r="FW281" s="97"/>
      <c r="FX281" s="97"/>
      <c r="FY281" s="97"/>
      <c r="FZ281" s="97"/>
      <c r="GA281" s="97"/>
      <c r="GB281" s="97"/>
      <c r="GC281" s="97"/>
      <c r="GD281" s="97"/>
      <c r="GE281" s="97"/>
      <c r="GF281" s="97"/>
      <c r="GG281" s="97"/>
      <c r="GH281" s="97"/>
      <c r="GI281" s="97"/>
      <c r="GJ281" s="97"/>
      <c r="GK281" s="97"/>
      <c r="GL281" s="97"/>
      <c r="GM281" s="97"/>
      <c r="GN281" s="97"/>
      <c r="GO281" s="97"/>
      <c r="GP281" s="97"/>
      <c r="GQ281" s="97"/>
      <c r="GR281" s="97"/>
      <c r="GS281" s="97"/>
      <c r="GT281" s="97"/>
      <c r="GU281" s="97"/>
      <c r="GV281" s="97"/>
      <c r="GW281" s="97"/>
      <c r="GX281" s="97"/>
      <c r="GY281" s="97"/>
      <c r="GZ281" s="97"/>
      <c r="HA281" s="97"/>
      <c r="HB281" s="97"/>
      <c r="HC281" s="97"/>
      <c r="HD281" s="97"/>
      <c r="HE281" s="97"/>
      <c r="HF281" s="97"/>
      <c r="HG281" s="97"/>
      <c r="HH281" s="97"/>
      <c r="HI281" s="97"/>
      <c r="HJ281" s="97"/>
      <c r="HK281" s="97"/>
      <c r="HL281" s="97"/>
      <c r="HM281" s="97"/>
      <c r="HN281" s="97"/>
      <c r="HO281" s="97"/>
      <c r="HP281" s="97"/>
      <c r="HQ281" s="97"/>
      <c r="HR281" s="97"/>
      <c r="HS281" s="97"/>
      <c r="HT281" s="97"/>
      <c r="HU281" s="97"/>
      <c r="HV281" s="97"/>
      <c r="HW281" s="97"/>
      <c r="HX281" s="97"/>
      <c r="HY281" s="97"/>
      <c r="HZ281" s="97"/>
      <c r="IA281" s="97"/>
      <c r="IB281" s="97"/>
      <c r="IC281" s="97"/>
      <c r="ID281" s="97"/>
      <c r="IE281" s="97"/>
      <c r="IF281" s="97"/>
      <c r="IG281" s="97"/>
      <c r="IH281" s="97"/>
      <c r="II281" s="97"/>
      <c r="IJ281" s="97"/>
    </row>
    <row r="282" spans="1:244" ht="18" customHeight="1">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c r="CN282" s="97"/>
      <c r="CO282" s="97"/>
      <c r="CP282" s="97"/>
      <c r="CQ282" s="97"/>
      <c r="CR282" s="97"/>
      <c r="CS282" s="97"/>
      <c r="CT282" s="97"/>
      <c r="CU282" s="97"/>
      <c r="CV282" s="97"/>
      <c r="CW282" s="97"/>
      <c r="CX282" s="97"/>
      <c r="CY282" s="97"/>
      <c r="CZ282" s="97"/>
      <c r="DA282" s="97"/>
      <c r="DB282" s="97"/>
      <c r="DC282" s="97"/>
      <c r="DD282" s="97"/>
      <c r="DE282" s="97"/>
      <c r="DF282" s="97"/>
      <c r="DG282" s="97"/>
      <c r="DH282" s="97"/>
      <c r="DI282" s="97"/>
      <c r="DJ282" s="97"/>
      <c r="DK282" s="97"/>
      <c r="DL282" s="97"/>
      <c r="DM282" s="97"/>
      <c r="DN282" s="97"/>
      <c r="DO282" s="97"/>
      <c r="DP282" s="97"/>
      <c r="DQ282" s="97"/>
      <c r="DR282" s="97"/>
      <c r="DS282" s="97"/>
      <c r="DT282" s="97"/>
      <c r="DU282" s="97"/>
      <c r="DV282" s="97"/>
      <c r="DW282" s="97"/>
      <c r="DX282" s="97"/>
      <c r="DY282" s="97"/>
      <c r="DZ282" s="97"/>
      <c r="EA282" s="97"/>
      <c r="EB282" s="97"/>
      <c r="EC282" s="97"/>
      <c r="ED282" s="97"/>
      <c r="EE282" s="97"/>
      <c r="EF282" s="97"/>
      <c r="EG282" s="97"/>
      <c r="EH282" s="97"/>
      <c r="EI282" s="97"/>
      <c r="EJ282" s="97"/>
      <c r="EK282" s="97"/>
      <c r="EL282" s="97"/>
      <c r="EM282" s="97"/>
      <c r="EN282" s="97"/>
      <c r="EO282" s="97"/>
      <c r="EP282" s="97"/>
      <c r="EQ282" s="97"/>
      <c r="ER282" s="97"/>
      <c r="ES282" s="97"/>
      <c r="ET282" s="97"/>
      <c r="EU282" s="97"/>
      <c r="EV282" s="97"/>
      <c r="EW282" s="97"/>
      <c r="EX282" s="97"/>
      <c r="EY282" s="97"/>
      <c r="EZ282" s="97"/>
      <c r="FA282" s="97"/>
      <c r="FB282" s="97"/>
      <c r="FC282" s="97"/>
      <c r="FD282" s="97"/>
      <c r="FE282" s="97"/>
      <c r="FF282" s="97"/>
      <c r="FG282" s="97"/>
      <c r="FH282" s="97"/>
      <c r="FI282" s="97"/>
      <c r="FJ282" s="97"/>
      <c r="FK282" s="97"/>
      <c r="FL282" s="97"/>
      <c r="FM282" s="97"/>
      <c r="FN282" s="97"/>
      <c r="FO282" s="97"/>
      <c r="FP282" s="97"/>
      <c r="FQ282" s="97"/>
      <c r="FR282" s="97"/>
      <c r="FS282" s="97"/>
      <c r="FT282" s="97"/>
      <c r="FU282" s="97"/>
      <c r="FV282" s="97"/>
      <c r="FW282" s="97"/>
      <c r="FX282" s="97"/>
      <c r="FY282" s="97"/>
      <c r="FZ282" s="97"/>
      <c r="GA282" s="97"/>
      <c r="GB282" s="97"/>
      <c r="GC282" s="97"/>
      <c r="GD282" s="97"/>
      <c r="GE282" s="97"/>
      <c r="GF282" s="97"/>
      <c r="GG282" s="97"/>
      <c r="GH282" s="97"/>
      <c r="GI282" s="97"/>
      <c r="GJ282" s="97"/>
      <c r="GK282" s="97"/>
      <c r="GL282" s="97"/>
      <c r="GM282" s="97"/>
      <c r="GN282" s="97"/>
      <c r="GO282" s="97"/>
      <c r="GP282" s="97"/>
      <c r="GQ282" s="97"/>
      <c r="GR282" s="97"/>
      <c r="GS282" s="97"/>
      <c r="GT282" s="97"/>
      <c r="GU282" s="97"/>
      <c r="GV282" s="97"/>
      <c r="GW282" s="97"/>
      <c r="GX282" s="97"/>
      <c r="GY282" s="97"/>
      <c r="GZ282" s="97"/>
      <c r="HA282" s="97"/>
      <c r="HB282" s="97"/>
      <c r="HC282" s="97"/>
      <c r="HD282" s="97"/>
      <c r="HE282" s="97"/>
      <c r="HF282" s="97"/>
      <c r="HG282" s="97"/>
      <c r="HH282" s="97"/>
      <c r="HI282" s="97"/>
      <c r="HJ282" s="97"/>
      <c r="HK282" s="97"/>
      <c r="HL282" s="97"/>
      <c r="HM282" s="97"/>
      <c r="HN282" s="97"/>
      <c r="HO282" s="97"/>
      <c r="HP282" s="97"/>
      <c r="HQ282" s="97"/>
      <c r="HR282" s="97"/>
      <c r="HS282" s="97"/>
      <c r="HT282" s="97"/>
      <c r="HU282" s="97"/>
      <c r="HV282" s="97"/>
      <c r="HW282" s="97"/>
      <c r="HX282" s="97"/>
      <c r="HY282" s="97"/>
      <c r="HZ282" s="97"/>
      <c r="IA282" s="97"/>
      <c r="IB282" s="97"/>
      <c r="IC282" s="97"/>
      <c r="ID282" s="97"/>
      <c r="IE282" s="97"/>
      <c r="IF282" s="97"/>
      <c r="IG282" s="97"/>
      <c r="IH282" s="97"/>
      <c r="II282" s="97"/>
      <c r="IJ282" s="97"/>
    </row>
    <row r="283" spans="1:244" ht="18"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c r="CN283" s="97"/>
      <c r="CO283" s="97"/>
      <c r="CP283" s="97"/>
      <c r="CQ283" s="97"/>
      <c r="CR283" s="97"/>
      <c r="CS283" s="97"/>
      <c r="CT283" s="97"/>
      <c r="CU283" s="97"/>
      <c r="CV283" s="97"/>
      <c r="CW283" s="97"/>
      <c r="CX283" s="97"/>
      <c r="CY283" s="97"/>
      <c r="CZ283" s="97"/>
      <c r="DA283" s="97"/>
      <c r="DB283" s="97"/>
      <c r="DC283" s="97"/>
      <c r="DD283" s="97"/>
      <c r="DE283" s="97"/>
      <c r="DF283" s="97"/>
      <c r="DG283" s="97"/>
      <c r="DH283" s="97"/>
      <c r="DI283" s="97"/>
      <c r="DJ283" s="97"/>
      <c r="DK283" s="97"/>
      <c r="DL283" s="97"/>
      <c r="DM283" s="97"/>
      <c r="DN283" s="97"/>
      <c r="DO283" s="97"/>
      <c r="DP283" s="97"/>
      <c r="DQ283" s="97"/>
      <c r="DR283" s="97"/>
      <c r="DS283" s="97"/>
      <c r="DT283" s="97"/>
      <c r="DU283" s="97"/>
      <c r="DV283" s="97"/>
      <c r="DW283" s="97"/>
      <c r="DX283" s="97"/>
      <c r="DY283" s="97"/>
      <c r="DZ283" s="97"/>
      <c r="EA283" s="97"/>
      <c r="EB283" s="97"/>
      <c r="EC283" s="97"/>
      <c r="ED283" s="97"/>
      <c r="EE283" s="97"/>
      <c r="EF283" s="97"/>
      <c r="EG283" s="97"/>
      <c r="EH283" s="97"/>
      <c r="EI283" s="97"/>
      <c r="EJ283" s="97"/>
      <c r="EK283" s="97"/>
      <c r="EL283" s="97"/>
      <c r="EM283" s="97"/>
      <c r="EN283" s="97"/>
      <c r="EO283" s="97"/>
      <c r="EP283" s="97"/>
      <c r="EQ283" s="97"/>
      <c r="ER283" s="97"/>
      <c r="ES283" s="97"/>
      <c r="ET283" s="97"/>
      <c r="EU283" s="97"/>
      <c r="EV283" s="97"/>
      <c r="EW283" s="97"/>
      <c r="EX283" s="97"/>
      <c r="EY283" s="97"/>
      <c r="EZ283" s="97"/>
      <c r="FA283" s="97"/>
      <c r="FB283" s="97"/>
      <c r="FC283" s="97"/>
      <c r="FD283" s="97"/>
      <c r="FE283" s="97"/>
      <c r="FF283" s="97"/>
      <c r="FG283" s="97"/>
      <c r="FH283" s="97"/>
      <c r="FI283" s="97"/>
      <c r="FJ283" s="97"/>
      <c r="FK283" s="97"/>
      <c r="FL283" s="97"/>
      <c r="FM283" s="97"/>
      <c r="FN283" s="97"/>
      <c r="FO283" s="97"/>
      <c r="FP283" s="97"/>
      <c r="FQ283" s="97"/>
      <c r="FR283" s="97"/>
      <c r="FS283" s="97"/>
      <c r="FT283" s="97"/>
      <c r="FU283" s="97"/>
      <c r="FV283" s="97"/>
      <c r="FW283" s="97"/>
      <c r="FX283" s="97"/>
      <c r="FY283" s="97"/>
      <c r="FZ283" s="97"/>
      <c r="GA283" s="97"/>
      <c r="GB283" s="97"/>
      <c r="GC283" s="97"/>
      <c r="GD283" s="97"/>
      <c r="GE283" s="97"/>
      <c r="GF283" s="97"/>
      <c r="GG283" s="97"/>
      <c r="GH283" s="97"/>
      <c r="GI283" s="97"/>
      <c r="GJ283" s="97"/>
      <c r="GK283" s="97"/>
      <c r="GL283" s="97"/>
      <c r="GM283" s="97"/>
      <c r="GN283" s="97"/>
      <c r="GO283" s="97"/>
      <c r="GP283" s="97"/>
      <c r="GQ283" s="97"/>
      <c r="GR283" s="97"/>
      <c r="GS283" s="97"/>
      <c r="GT283" s="97"/>
      <c r="GU283" s="97"/>
      <c r="GV283" s="97"/>
      <c r="GW283" s="97"/>
      <c r="GX283" s="97"/>
      <c r="GY283" s="97"/>
      <c r="GZ283" s="97"/>
      <c r="HA283" s="97"/>
      <c r="HB283" s="97"/>
      <c r="HC283" s="97"/>
      <c r="HD283" s="97"/>
      <c r="HE283" s="97"/>
      <c r="HF283" s="97"/>
      <c r="HG283" s="97"/>
      <c r="HH283" s="97"/>
      <c r="HI283" s="97"/>
      <c r="HJ283" s="97"/>
      <c r="HK283" s="97"/>
      <c r="HL283" s="97"/>
      <c r="HM283" s="97"/>
      <c r="HN283" s="97"/>
      <c r="HO283" s="97"/>
      <c r="HP283" s="97"/>
      <c r="HQ283" s="97"/>
      <c r="HR283" s="97"/>
      <c r="HS283" s="97"/>
      <c r="HT283" s="97"/>
      <c r="HU283" s="97"/>
      <c r="HV283" s="97"/>
      <c r="HW283" s="97"/>
      <c r="HX283" s="97"/>
      <c r="HY283" s="97"/>
      <c r="HZ283" s="97"/>
      <c r="IA283" s="97"/>
      <c r="IB283" s="97"/>
      <c r="IC283" s="97"/>
      <c r="ID283" s="97"/>
      <c r="IE283" s="97"/>
      <c r="IF283" s="97"/>
      <c r="IG283" s="97"/>
      <c r="IH283" s="97"/>
      <c r="II283" s="97"/>
      <c r="IJ283" s="97"/>
    </row>
    <row r="284" spans="1:244" ht="18" customHeight="1">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c r="CN284" s="97"/>
      <c r="CO284" s="97"/>
      <c r="CP284" s="97"/>
      <c r="CQ284" s="97"/>
      <c r="CR284" s="97"/>
      <c r="CS284" s="97"/>
      <c r="CT284" s="97"/>
      <c r="CU284" s="97"/>
      <c r="CV284" s="97"/>
      <c r="CW284" s="97"/>
      <c r="CX284" s="97"/>
      <c r="CY284" s="97"/>
      <c r="CZ284" s="97"/>
      <c r="DA284" s="97"/>
      <c r="DB284" s="97"/>
      <c r="DC284" s="97"/>
      <c r="DD284" s="97"/>
      <c r="DE284" s="97"/>
      <c r="DF284" s="97"/>
      <c r="DG284" s="97"/>
      <c r="DH284" s="97"/>
      <c r="DI284" s="97"/>
      <c r="DJ284" s="97"/>
      <c r="DK284" s="97"/>
      <c r="DL284" s="97"/>
      <c r="DM284" s="97"/>
      <c r="DN284" s="97"/>
      <c r="DO284" s="97"/>
      <c r="DP284" s="97"/>
      <c r="DQ284" s="97"/>
      <c r="DR284" s="97"/>
      <c r="DS284" s="97"/>
      <c r="DT284" s="97"/>
      <c r="DU284" s="97"/>
      <c r="DV284" s="97"/>
      <c r="DW284" s="97"/>
      <c r="DX284" s="97"/>
      <c r="DY284" s="97"/>
      <c r="DZ284" s="97"/>
      <c r="EA284" s="97"/>
      <c r="EB284" s="97"/>
      <c r="EC284" s="97"/>
      <c r="ED284" s="97"/>
      <c r="EE284" s="97"/>
      <c r="EF284" s="97"/>
      <c r="EG284" s="97"/>
      <c r="EH284" s="97"/>
      <c r="EI284" s="97"/>
      <c r="EJ284" s="97"/>
      <c r="EK284" s="97"/>
      <c r="EL284" s="97"/>
      <c r="EM284" s="97"/>
      <c r="EN284" s="97"/>
      <c r="EO284" s="97"/>
      <c r="EP284" s="97"/>
      <c r="EQ284" s="97"/>
      <c r="ER284" s="97"/>
      <c r="ES284" s="97"/>
      <c r="ET284" s="97"/>
      <c r="EU284" s="97"/>
      <c r="EV284" s="97"/>
      <c r="EW284" s="97"/>
      <c r="EX284" s="97"/>
      <c r="EY284" s="97"/>
      <c r="EZ284" s="97"/>
      <c r="FA284" s="97"/>
      <c r="FB284" s="97"/>
      <c r="FC284" s="97"/>
      <c r="FD284" s="97"/>
      <c r="FE284" s="97"/>
      <c r="FF284" s="97"/>
      <c r="FG284" s="97"/>
      <c r="FH284" s="97"/>
      <c r="FI284" s="97"/>
      <c r="FJ284" s="97"/>
      <c r="FK284" s="97"/>
      <c r="FL284" s="97"/>
      <c r="FM284" s="97"/>
      <c r="FN284" s="97"/>
      <c r="FO284" s="97"/>
      <c r="FP284" s="97"/>
      <c r="FQ284" s="97"/>
      <c r="FR284" s="97"/>
      <c r="FS284" s="97"/>
      <c r="FT284" s="97"/>
      <c r="FU284" s="97"/>
      <c r="FV284" s="97"/>
      <c r="FW284" s="97"/>
      <c r="FX284" s="97"/>
      <c r="FY284" s="97"/>
      <c r="FZ284" s="97"/>
      <c r="GA284" s="97"/>
      <c r="GB284" s="97"/>
      <c r="GC284" s="97"/>
      <c r="GD284" s="97"/>
      <c r="GE284" s="97"/>
      <c r="GF284" s="97"/>
      <c r="GG284" s="97"/>
      <c r="GH284" s="97"/>
      <c r="GI284" s="97"/>
      <c r="GJ284" s="97"/>
      <c r="GK284" s="97"/>
      <c r="GL284" s="97"/>
      <c r="GM284" s="97"/>
      <c r="GN284" s="97"/>
      <c r="GO284" s="97"/>
      <c r="GP284" s="97"/>
      <c r="GQ284" s="97"/>
      <c r="GR284" s="97"/>
      <c r="GS284" s="97"/>
      <c r="GT284" s="97"/>
      <c r="GU284" s="97"/>
      <c r="GV284" s="97"/>
      <c r="GW284" s="97"/>
      <c r="GX284" s="97"/>
      <c r="GY284" s="97"/>
      <c r="GZ284" s="97"/>
      <c r="HA284" s="97"/>
      <c r="HB284" s="97"/>
      <c r="HC284" s="97"/>
      <c r="HD284" s="97"/>
      <c r="HE284" s="97"/>
      <c r="HF284" s="97"/>
      <c r="HG284" s="97"/>
      <c r="HH284" s="97"/>
      <c r="HI284" s="97"/>
      <c r="HJ284" s="97"/>
      <c r="HK284" s="97"/>
      <c r="HL284" s="97"/>
      <c r="HM284" s="97"/>
      <c r="HN284" s="97"/>
      <c r="HO284" s="97"/>
      <c r="HP284" s="97"/>
      <c r="HQ284" s="97"/>
      <c r="HR284" s="97"/>
      <c r="HS284" s="97"/>
      <c r="HT284" s="97"/>
      <c r="HU284" s="97"/>
      <c r="HV284" s="97"/>
      <c r="HW284" s="97"/>
      <c r="HX284" s="97"/>
      <c r="HY284" s="97"/>
      <c r="HZ284" s="97"/>
      <c r="IA284" s="97"/>
      <c r="IB284" s="97"/>
      <c r="IC284" s="97"/>
      <c r="ID284" s="97"/>
      <c r="IE284" s="97"/>
      <c r="IF284" s="97"/>
      <c r="IG284" s="97"/>
      <c r="IH284" s="97"/>
      <c r="II284" s="97"/>
      <c r="IJ284" s="97"/>
    </row>
    <row r="285" spans="1:244" ht="18"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c r="CN285" s="97"/>
      <c r="CO285" s="97"/>
      <c r="CP285" s="97"/>
      <c r="CQ285" s="97"/>
      <c r="CR285" s="97"/>
      <c r="CS285" s="97"/>
      <c r="CT285" s="97"/>
      <c r="CU285" s="97"/>
      <c r="CV285" s="97"/>
      <c r="CW285" s="97"/>
      <c r="CX285" s="97"/>
      <c r="CY285" s="97"/>
      <c r="CZ285" s="97"/>
      <c r="DA285" s="97"/>
      <c r="DB285" s="97"/>
      <c r="DC285" s="97"/>
      <c r="DD285" s="97"/>
      <c r="DE285" s="97"/>
      <c r="DF285" s="97"/>
      <c r="DG285" s="97"/>
      <c r="DH285" s="97"/>
      <c r="DI285" s="97"/>
      <c r="DJ285" s="97"/>
      <c r="DK285" s="97"/>
      <c r="DL285" s="97"/>
      <c r="DM285" s="97"/>
      <c r="DN285" s="97"/>
      <c r="DO285" s="97"/>
      <c r="DP285" s="97"/>
      <c r="DQ285" s="97"/>
      <c r="DR285" s="97"/>
      <c r="DS285" s="97"/>
      <c r="DT285" s="97"/>
      <c r="DU285" s="97"/>
      <c r="DV285" s="97"/>
      <c r="DW285" s="97"/>
      <c r="DX285" s="97"/>
      <c r="DY285" s="97"/>
      <c r="DZ285" s="97"/>
      <c r="EA285" s="97"/>
      <c r="EB285" s="97"/>
      <c r="EC285" s="97"/>
      <c r="ED285" s="97"/>
      <c r="EE285" s="97"/>
      <c r="EF285" s="97"/>
      <c r="EG285" s="97"/>
      <c r="EH285" s="97"/>
      <c r="EI285" s="97"/>
      <c r="EJ285" s="97"/>
      <c r="EK285" s="97"/>
      <c r="EL285" s="97"/>
      <c r="EM285" s="97"/>
      <c r="EN285" s="97"/>
      <c r="EO285" s="97"/>
      <c r="EP285" s="97"/>
      <c r="EQ285" s="97"/>
      <c r="ER285" s="97"/>
      <c r="ES285" s="97"/>
      <c r="ET285" s="97"/>
      <c r="EU285" s="97"/>
      <c r="EV285" s="97"/>
      <c r="EW285" s="97"/>
      <c r="EX285" s="97"/>
      <c r="EY285" s="97"/>
      <c r="EZ285" s="97"/>
      <c r="FA285" s="97"/>
      <c r="FB285" s="97"/>
      <c r="FC285" s="97"/>
      <c r="FD285" s="97"/>
      <c r="FE285" s="97"/>
      <c r="FF285" s="97"/>
      <c r="FG285" s="97"/>
      <c r="FH285" s="97"/>
      <c r="FI285" s="97"/>
      <c r="FJ285" s="97"/>
      <c r="FK285" s="97"/>
      <c r="FL285" s="97"/>
      <c r="FM285" s="97"/>
      <c r="FN285" s="97"/>
      <c r="FO285" s="97"/>
      <c r="FP285" s="97"/>
      <c r="FQ285" s="97"/>
      <c r="FR285" s="97"/>
      <c r="FS285" s="97"/>
      <c r="FT285" s="97"/>
      <c r="FU285" s="97"/>
      <c r="FV285" s="97"/>
      <c r="FW285" s="97"/>
      <c r="FX285" s="97"/>
      <c r="FY285" s="97"/>
      <c r="FZ285" s="97"/>
      <c r="GA285" s="97"/>
      <c r="GB285" s="97"/>
      <c r="GC285" s="97"/>
      <c r="GD285" s="97"/>
      <c r="GE285" s="97"/>
      <c r="GF285" s="97"/>
      <c r="GG285" s="97"/>
      <c r="GH285" s="97"/>
      <c r="GI285" s="97"/>
      <c r="GJ285" s="97"/>
      <c r="GK285" s="97"/>
      <c r="GL285" s="97"/>
      <c r="GM285" s="97"/>
      <c r="GN285" s="97"/>
      <c r="GO285" s="97"/>
      <c r="GP285" s="97"/>
      <c r="GQ285" s="97"/>
      <c r="GR285" s="97"/>
      <c r="GS285" s="97"/>
      <c r="GT285" s="97"/>
      <c r="GU285" s="97"/>
      <c r="GV285" s="97"/>
      <c r="GW285" s="97"/>
      <c r="GX285" s="97"/>
      <c r="GY285" s="97"/>
      <c r="GZ285" s="97"/>
      <c r="HA285" s="97"/>
      <c r="HB285" s="97"/>
      <c r="HC285" s="97"/>
      <c r="HD285" s="97"/>
      <c r="HE285" s="97"/>
      <c r="HF285" s="97"/>
      <c r="HG285" s="97"/>
      <c r="HH285" s="97"/>
      <c r="HI285" s="97"/>
      <c r="HJ285" s="97"/>
      <c r="HK285" s="97"/>
      <c r="HL285" s="97"/>
      <c r="HM285" s="97"/>
      <c r="HN285" s="97"/>
      <c r="HO285" s="97"/>
      <c r="HP285" s="97"/>
      <c r="HQ285" s="97"/>
      <c r="HR285" s="97"/>
      <c r="HS285" s="97"/>
      <c r="HT285" s="97"/>
      <c r="HU285" s="97"/>
      <c r="HV285" s="97"/>
      <c r="HW285" s="97"/>
      <c r="HX285" s="97"/>
      <c r="HY285" s="97"/>
      <c r="HZ285" s="97"/>
      <c r="IA285" s="97"/>
      <c r="IB285" s="97"/>
      <c r="IC285" s="97"/>
      <c r="ID285" s="97"/>
      <c r="IE285" s="97"/>
      <c r="IF285" s="97"/>
      <c r="IG285" s="97"/>
      <c r="IH285" s="97"/>
      <c r="II285" s="97"/>
      <c r="IJ285" s="97"/>
    </row>
    <row r="286" spans="1:244" ht="18" customHeight="1">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c r="CN286" s="97"/>
      <c r="CO286" s="97"/>
      <c r="CP286" s="97"/>
      <c r="CQ286" s="97"/>
      <c r="CR286" s="97"/>
      <c r="CS286" s="97"/>
      <c r="CT286" s="97"/>
      <c r="CU286" s="97"/>
      <c r="CV286" s="97"/>
      <c r="CW286" s="97"/>
      <c r="CX286" s="97"/>
      <c r="CY286" s="97"/>
      <c r="CZ286" s="97"/>
      <c r="DA286" s="97"/>
      <c r="DB286" s="97"/>
      <c r="DC286" s="97"/>
      <c r="DD286" s="97"/>
      <c r="DE286" s="97"/>
      <c r="DF286" s="97"/>
      <c r="DG286" s="97"/>
      <c r="DH286" s="97"/>
      <c r="DI286" s="97"/>
      <c r="DJ286" s="97"/>
      <c r="DK286" s="97"/>
      <c r="DL286" s="97"/>
      <c r="DM286" s="97"/>
      <c r="DN286" s="97"/>
      <c r="DO286" s="97"/>
      <c r="DP286" s="97"/>
      <c r="DQ286" s="97"/>
      <c r="DR286" s="97"/>
      <c r="DS286" s="97"/>
      <c r="DT286" s="97"/>
      <c r="DU286" s="97"/>
      <c r="DV286" s="97"/>
      <c r="DW286" s="97"/>
      <c r="DX286" s="97"/>
      <c r="DY286" s="97"/>
      <c r="DZ286" s="97"/>
      <c r="EA286" s="97"/>
      <c r="EB286" s="97"/>
      <c r="EC286" s="97"/>
      <c r="ED286" s="97"/>
      <c r="EE286" s="97"/>
      <c r="EF286" s="97"/>
      <c r="EG286" s="97"/>
      <c r="EH286" s="97"/>
      <c r="EI286" s="97"/>
      <c r="EJ286" s="97"/>
      <c r="EK286" s="97"/>
      <c r="EL286" s="97"/>
      <c r="EM286" s="97"/>
      <c r="EN286" s="97"/>
      <c r="EO286" s="97"/>
      <c r="EP286" s="97"/>
      <c r="EQ286" s="97"/>
      <c r="ER286" s="97"/>
      <c r="ES286" s="97"/>
      <c r="ET286" s="97"/>
      <c r="EU286" s="97"/>
      <c r="EV286" s="97"/>
      <c r="EW286" s="97"/>
      <c r="EX286" s="97"/>
      <c r="EY286" s="97"/>
      <c r="EZ286" s="97"/>
      <c r="FA286" s="97"/>
      <c r="FB286" s="97"/>
      <c r="FC286" s="97"/>
      <c r="FD286" s="97"/>
      <c r="FE286" s="97"/>
      <c r="FF286" s="97"/>
      <c r="FG286" s="97"/>
      <c r="FH286" s="97"/>
      <c r="FI286" s="97"/>
      <c r="FJ286" s="97"/>
      <c r="FK286" s="97"/>
      <c r="FL286" s="97"/>
      <c r="FM286" s="97"/>
      <c r="FN286" s="97"/>
      <c r="FO286" s="97"/>
      <c r="FP286" s="97"/>
      <c r="FQ286" s="97"/>
      <c r="FR286" s="97"/>
      <c r="FS286" s="97"/>
      <c r="FT286" s="97"/>
      <c r="FU286" s="97"/>
      <c r="FV286" s="97"/>
      <c r="FW286" s="97"/>
      <c r="FX286" s="97"/>
      <c r="FY286" s="97"/>
      <c r="FZ286" s="97"/>
      <c r="GA286" s="97"/>
      <c r="GB286" s="97"/>
      <c r="GC286" s="97"/>
      <c r="GD286" s="97"/>
      <c r="GE286" s="97"/>
      <c r="GF286" s="97"/>
      <c r="GG286" s="97"/>
      <c r="GH286" s="97"/>
      <c r="GI286" s="97"/>
      <c r="GJ286" s="97"/>
      <c r="GK286" s="97"/>
      <c r="GL286" s="97"/>
      <c r="GM286" s="97"/>
      <c r="GN286" s="97"/>
      <c r="GO286" s="97"/>
      <c r="GP286" s="97"/>
      <c r="GQ286" s="97"/>
      <c r="GR286" s="97"/>
      <c r="GS286" s="97"/>
      <c r="GT286" s="97"/>
      <c r="GU286" s="97"/>
      <c r="GV286" s="97"/>
      <c r="GW286" s="97"/>
      <c r="GX286" s="97"/>
      <c r="GY286" s="97"/>
      <c r="GZ286" s="97"/>
      <c r="HA286" s="97"/>
      <c r="HB286" s="97"/>
      <c r="HC286" s="97"/>
      <c r="HD286" s="97"/>
      <c r="HE286" s="97"/>
      <c r="HF286" s="97"/>
      <c r="HG286" s="97"/>
      <c r="HH286" s="97"/>
      <c r="HI286" s="97"/>
      <c r="HJ286" s="97"/>
      <c r="HK286" s="97"/>
      <c r="HL286" s="97"/>
      <c r="HM286" s="97"/>
      <c r="HN286" s="97"/>
      <c r="HO286" s="97"/>
      <c r="HP286" s="97"/>
      <c r="HQ286" s="97"/>
      <c r="HR286" s="97"/>
      <c r="HS286" s="97"/>
      <c r="HT286" s="97"/>
      <c r="HU286" s="97"/>
      <c r="HV286" s="97"/>
      <c r="HW286" s="97"/>
      <c r="HX286" s="97"/>
      <c r="HY286" s="97"/>
      <c r="HZ286" s="97"/>
      <c r="IA286" s="97"/>
      <c r="IB286" s="97"/>
      <c r="IC286" s="97"/>
      <c r="ID286" s="97"/>
      <c r="IE286" s="97"/>
      <c r="IF286" s="97"/>
      <c r="IG286" s="97"/>
      <c r="IH286" s="97"/>
      <c r="II286" s="97"/>
      <c r="IJ286" s="97"/>
    </row>
    <row r="287" spans="1:244" ht="18"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c r="CN287" s="97"/>
      <c r="CO287" s="97"/>
      <c r="CP287" s="97"/>
      <c r="CQ287" s="97"/>
      <c r="CR287" s="97"/>
      <c r="CS287" s="97"/>
      <c r="CT287" s="97"/>
      <c r="CU287" s="97"/>
      <c r="CV287" s="97"/>
      <c r="CW287" s="97"/>
      <c r="CX287" s="97"/>
      <c r="CY287" s="97"/>
      <c r="CZ287" s="97"/>
      <c r="DA287" s="97"/>
      <c r="DB287" s="97"/>
      <c r="DC287" s="97"/>
      <c r="DD287" s="97"/>
      <c r="DE287" s="97"/>
      <c r="DF287" s="97"/>
      <c r="DG287" s="97"/>
      <c r="DH287" s="97"/>
      <c r="DI287" s="97"/>
      <c r="DJ287" s="97"/>
      <c r="DK287" s="97"/>
      <c r="DL287" s="97"/>
      <c r="DM287" s="97"/>
      <c r="DN287" s="97"/>
      <c r="DO287" s="97"/>
      <c r="DP287" s="97"/>
      <c r="DQ287" s="97"/>
      <c r="DR287" s="97"/>
      <c r="DS287" s="97"/>
      <c r="DT287" s="97"/>
      <c r="DU287" s="97"/>
      <c r="DV287" s="97"/>
      <c r="DW287" s="97"/>
      <c r="DX287" s="97"/>
      <c r="DY287" s="97"/>
      <c r="DZ287" s="97"/>
      <c r="EA287" s="97"/>
      <c r="EB287" s="97"/>
      <c r="EC287" s="97"/>
      <c r="ED287" s="97"/>
      <c r="EE287" s="97"/>
      <c r="EF287" s="97"/>
      <c r="EG287" s="97"/>
      <c r="EH287" s="97"/>
      <c r="EI287" s="97"/>
      <c r="EJ287" s="97"/>
      <c r="EK287" s="97"/>
      <c r="EL287" s="97"/>
      <c r="EM287" s="97"/>
      <c r="EN287" s="97"/>
      <c r="EO287" s="97"/>
      <c r="EP287" s="97"/>
      <c r="EQ287" s="97"/>
      <c r="ER287" s="97"/>
      <c r="ES287" s="97"/>
      <c r="ET287" s="97"/>
      <c r="EU287" s="97"/>
      <c r="EV287" s="97"/>
      <c r="EW287" s="97"/>
      <c r="EX287" s="97"/>
      <c r="EY287" s="97"/>
      <c r="EZ287" s="97"/>
      <c r="FA287" s="97"/>
      <c r="FB287" s="97"/>
      <c r="FC287" s="97"/>
      <c r="FD287" s="97"/>
      <c r="FE287" s="97"/>
      <c r="FF287" s="97"/>
      <c r="FG287" s="97"/>
      <c r="FH287" s="97"/>
      <c r="FI287" s="97"/>
      <c r="FJ287" s="97"/>
      <c r="FK287" s="97"/>
      <c r="FL287" s="97"/>
      <c r="FM287" s="97"/>
      <c r="FN287" s="97"/>
      <c r="FO287" s="97"/>
      <c r="FP287" s="97"/>
      <c r="FQ287" s="97"/>
      <c r="FR287" s="97"/>
      <c r="FS287" s="97"/>
      <c r="FT287" s="97"/>
      <c r="FU287" s="97"/>
      <c r="FV287" s="97"/>
      <c r="FW287" s="97"/>
      <c r="FX287" s="97"/>
      <c r="FY287" s="97"/>
      <c r="FZ287" s="97"/>
      <c r="GA287" s="97"/>
      <c r="GB287" s="97"/>
      <c r="GC287" s="97"/>
      <c r="GD287" s="97"/>
      <c r="GE287" s="97"/>
      <c r="GF287" s="97"/>
      <c r="GG287" s="97"/>
      <c r="GH287" s="97"/>
      <c r="GI287" s="97"/>
      <c r="GJ287" s="97"/>
      <c r="GK287" s="97"/>
      <c r="GL287" s="97"/>
      <c r="GM287" s="97"/>
      <c r="GN287" s="97"/>
      <c r="GO287" s="97"/>
      <c r="GP287" s="97"/>
      <c r="GQ287" s="97"/>
      <c r="GR287" s="97"/>
      <c r="GS287" s="97"/>
      <c r="GT287" s="97"/>
      <c r="GU287" s="97"/>
      <c r="GV287" s="97"/>
      <c r="GW287" s="97"/>
      <c r="GX287" s="97"/>
      <c r="GY287" s="97"/>
      <c r="GZ287" s="97"/>
      <c r="HA287" s="97"/>
      <c r="HB287" s="97"/>
      <c r="HC287" s="97"/>
      <c r="HD287" s="97"/>
      <c r="HE287" s="97"/>
      <c r="HF287" s="97"/>
      <c r="HG287" s="97"/>
      <c r="HH287" s="97"/>
      <c r="HI287" s="97"/>
      <c r="HJ287" s="97"/>
      <c r="HK287" s="97"/>
      <c r="HL287" s="97"/>
      <c r="HM287" s="97"/>
      <c r="HN287" s="97"/>
      <c r="HO287" s="97"/>
      <c r="HP287" s="97"/>
      <c r="HQ287" s="97"/>
      <c r="HR287" s="97"/>
      <c r="HS287" s="97"/>
      <c r="HT287" s="97"/>
      <c r="HU287" s="97"/>
      <c r="HV287" s="97"/>
      <c r="HW287" s="97"/>
      <c r="HX287" s="97"/>
      <c r="HY287" s="97"/>
      <c r="HZ287" s="97"/>
      <c r="IA287" s="97"/>
      <c r="IB287" s="97"/>
      <c r="IC287" s="97"/>
      <c r="ID287" s="97"/>
      <c r="IE287" s="97"/>
      <c r="IF287" s="97"/>
      <c r="IG287" s="97"/>
      <c r="IH287" s="97"/>
      <c r="II287" s="97"/>
      <c r="IJ287" s="97"/>
    </row>
    <row r="288" spans="1:244" ht="18" customHeight="1">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c r="CN288" s="97"/>
      <c r="CO288" s="97"/>
      <c r="CP288" s="97"/>
      <c r="CQ288" s="97"/>
      <c r="CR288" s="97"/>
      <c r="CS288" s="97"/>
      <c r="CT288" s="97"/>
      <c r="CU288" s="97"/>
      <c r="CV288" s="97"/>
      <c r="CW288" s="97"/>
      <c r="CX288" s="97"/>
      <c r="CY288" s="97"/>
      <c r="CZ288" s="97"/>
      <c r="DA288" s="97"/>
      <c r="DB288" s="97"/>
      <c r="DC288" s="97"/>
      <c r="DD288" s="97"/>
      <c r="DE288" s="97"/>
      <c r="DF288" s="97"/>
      <c r="DG288" s="97"/>
      <c r="DH288" s="97"/>
      <c r="DI288" s="97"/>
      <c r="DJ288" s="97"/>
      <c r="DK288" s="97"/>
      <c r="DL288" s="97"/>
      <c r="DM288" s="97"/>
      <c r="DN288" s="97"/>
      <c r="DO288" s="97"/>
      <c r="DP288" s="97"/>
      <c r="DQ288" s="97"/>
      <c r="DR288" s="97"/>
      <c r="DS288" s="97"/>
      <c r="DT288" s="97"/>
      <c r="DU288" s="97"/>
      <c r="DV288" s="97"/>
      <c r="DW288" s="97"/>
      <c r="DX288" s="97"/>
      <c r="DY288" s="97"/>
      <c r="DZ288" s="97"/>
      <c r="EA288" s="97"/>
      <c r="EB288" s="97"/>
      <c r="EC288" s="97"/>
      <c r="ED288" s="97"/>
      <c r="EE288" s="97"/>
      <c r="EF288" s="97"/>
      <c r="EG288" s="97"/>
      <c r="EH288" s="97"/>
      <c r="EI288" s="97"/>
      <c r="EJ288" s="97"/>
      <c r="EK288" s="97"/>
      <c r="EL288" s="97"/>
      <c r="EM288" s="97"/>
      <c r="EN288" s="97"/>
      <c r="EO288" s="97"/>
      <c r="EP288" s="97"/>
      <c r="EQ288" s="97"/>
      <c r="ER288" s="97"/>
      <c r="ES288" s="97"/>
      <c r="ET288" s="97"/>
      <c r="EU288" s="97"/>
      <c r="EV288" s="97"/>
      <c r="EW288" s="97"/>
      <c r="EX288" s="97"/>
      <c r="EY288" s="97"/>
      <c r="EZ288" s="97"/>
      <c r="FA288" s="97"/>
      <c r="FB288" s="97"/>
      <c r="FC288" s="97"/>
      <c r="FD288" s="97"/>
      <c r="FE288" s="97"/>
      <c r="FF288" s="97"/>
      <c r="FG288" s="97"/>
      <c r="FH288" s="97"/>
      <c r="FI288" s="97"/>
      <c r="FJ288" s="97"/>
      <c r="FK288" s="97"/>
      <c r="FL288" s="97"/>
      <c r="FM288" s="97"/>
      <c r="FN288" s="97"/>
      <c r="FO288" s="97"/>
      <c r="FP288" s="97"/>
      <c r="FQ288" s="97"/>
      <c r="FR288" s="97"/>
      <c r="FS288" s="97"/>
      <c r="FT288" s="97"/>
      <c r="FU288" s="97"/>
      <c r="FV288" s="97"/>
      <c r="FW288" s="97"/>
      <c r="FX288" s="97"/>
      <c r="FY288" s="97"/>
      <c r="FZ288" s="97"/>
      <c r="GA288" s="97"/>
      <c r="GB288" s="97"/>
      <c r="GC288" s="97"/>
      <c r="GD288" s="97"/>
      <c r="GE288" s="97"/>
      <c r="GF288" s="97"/>
      <c r="GG288" s="97"/>
      <c r="GH288" s="97"/>
      <c r="GI288" s="97"/>
      <c r="GJ288" s="97"/>
      <c r="GK288" s="97"/>
      <c r="GL288" s="97"/>
      <c r="GM288" s="97"/>
      <c r="GN288" s="97"/>
      <c r="GO288" s="97"/>
      <c r="GP288" s="97"/>
      <c r="GQ288" s="97"/>
      <c r="GR288" s="97"/>
      <c r="GS288" s="97"/>
      <c r="GT288" s="97"/>
      <c r="GU288" s="97"/>
      <c r="GV288" s="97"/>
      <c r="GW288" s="97"/>
      <c r="GX288" s="97"/>
      <c r="GY288" s="97"/>
      <c r="GZ288" s="97"/>
      <c r="HA288" s="97"/>
      <c r="HB288" s="97"/>
      <c r="HC288" s="97"/>
      <c r="HD288" s="97"/>
      <c r="HE288" s="97"/>
      <c r="HF288" s="97"/>
      <c r="HG288" s="97"/>
      <c r="HH288" s="97"/>
      <c r="HI288" s="97"/>
      <c r="HJ288" s="97"/>
      <c r="HK288" s="97"/>
      <c r="HL288" s="97"/>
      <c r="HM288" s="97"/>
      <c r="HN288" s="97"/>
      <c r="HO288" s="97"/>
      <c r="HP288" s="97"/>
      <c r="HQ288" s="97"/>
      <c r="HR288" s="97"/>
      <c r="HS288" s="97"/>
      <c r="HT288" s="97"/>
      <c r="HU288" s="97"/>
      <c r="HV288" s="97"/>
      <c r="HW288" s="97"/>
      <c r="HX288" s="97"/>
      <c r="HY288" s="97"/>
      <c r="HZ288" s="97"/>
      <c r="IA288" s="97"/>
      <c r="IB288" s="97"/>
      <c r="IC288" s="97"/>
      <c r="ID288" s="97"/>
      <c r="IE288" s="97"/>
      <c r="IF288" s="97"/>
      <c r="IG288" s="97"/>
      <c r="IH288" s="97"/>
      <c r="II288" s="97"/>
      <c r="IJ288" s="97"/>
    </row>
    <row r="289" spans="1:244" ht="18"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c r="CN289" s="97"/>
      <c r="CO289" s="97"/>
      <c r="CP289" s="97"/>
      <c r="CQ289" s="97"/>
      <c r="CR289" s="97"/>
      <c r="CS289" s="97"/>
      <c r="CT289" s="97"/>
      <c r="CU289" s="97"/>
      <c r="CV289" s="97"/>
      <c r="CW289" s="97"/>
      <c r="CX289" s="97"/>
      <c r="CY289" s="97"/>
      <c r="CZ289" s="97"/>
      <c r="DA289" s="97"/>
      <c r="DB289" s="97"/>
      <c r="DC289" s="97"/>
      <c r="DD289" s="97"/>
      <c r="DE289" s="97"/>
      <c r="DF289" s="97"/>
      <c r="DG289" s="97"/>
      <c r="DH289" s="97"/>
      <c r="DI289" s="97"/>
      <c r="DJ289" s="97"/>
      <c r="DK289" s="97"/>
      <c r="DL289" s="97"/>
      <c r="DM289" s="97"/>
      <c r="DN289" s="97"/>
      <c r="DO289" s="97"/>
      <c r="DP289" s="97"/>
      <c r="DQ289" s="97"/>
      <c r="DR289" s="97"/>
      <c r="DS289" s="97"/>
      <c r="DT289" s="97"/>
      <c r="DU289" s="97"/>
      <c r="DV289" s="97"/>
      <c r="DW289" s="97"/>
      <c r="DX289" s="97"/>
      <c r="DY289" s="97"/>
      <c r="DZ289" s="97"/>
      <c r="EA289" s="97"/>
      <c r="EB289" s="97"/>
      <c r="EC289" s="97"/>
      <c r="ED289" s="97"/>
      <c r="EE289" s="97"/>
      <c r="EF289" s="97"/>
      <c r="EG289" s="97"/>
      <c r="EH289" s="97"/>
      <c r="EI289" s="97"/>
      <c r="EJ289" s="97"/>
      <c r="EK289" s="97"/>
      <c r="EL289" s="97"/>
      <c r="EM289" s="97"/>
      <c r="EN289" s="97"/>
      <c r="EO289" s="97"/>
      <c r="EP289" s="97"/>
      <c r="EQ289" s="97"/>
      <c r="ER289" s="97"/>
      <c r="ES289" s="97"/>
      <c r="ET289" s="97"/>
      <c r="EU289" s="97"/>
      <c r="EV289" s="97"/>
      <c r="EW289" s="97"/>
      <c r="EX289" s="97"/>
      <c r="EY289" s="97"/>
      <c r="EZ289" s="97"/>
      <c r="FA289" s="97"/>
      <c r="FB289" s="97"/>
      <c r="FC289" s="97"/>
      <c r="FD289" s="97"/>
      <c r="FE289" s="97"/>
      <c r="FF289" s="97"/>
      <c r="FG289" s="97"/>
      <c r="FH289" s="97"/>
      <c r="FI289" s="97"/>
      <c r="FJ289" s="97"/>
      <c r="FK289" s="97"/>
      <c r="FL289" s="97"/>
      <c r="FM289" s="97"/>
      <c r="FN289" s="97"/>
      <c r="FO289" s="97"/>
      <c r="FP289" s="97"/>
      <c r="FQ289" s="97"/>
      <c r="FR289" s="97"/>
      <c r="FS289" s="97"/>
      <c r="FT289" s="97"/>
      <c r="FU289" s="97"/>
      <c r="FV289" s="97"/>
      <c r="FW289" s="97"/>
      <c r="FX289" s="97"/>
      <c r="FY289" s="97"/>
      <c r="FZ289" s="97"/>
      <c r="GA289" s="97"/>
      <c r="GB289" s="97"/>
      <c r="GC289" s="97"/>
      <c r="GD289" s="97"/>
      <c r="GE289" s="97"/>
      <c r="GF289" s="97"/>
      <c r="GG289" s="97"/>
      <c r="GH289" s="97"/>
      <c r="GI289" s="97"/>
      <c r="GJ289" s="97"/>
      <c r="GK289" s="97"/>
      <c r="GL289" s="97"/>
      <c r="GM289" s="97"/>
      <c r="GN289" s="97"/>
      <c r="GO289" s="97"/>
      <c r="GP289" s="97"/>
      <c r="GQ289" s="97"/>
      <c r="GR289" s="97"/>
      <c r="GS289" s="97"/>
      <c r="GT289" s="97"/>
      <c r="GU289" s="97"/>
      <c r="GV289" s="97"/>
      <c r="GW289" s="97"/>
      <c r="GX289" s="97"/>
      <c r="GY289" s="97"/>
      <c r="GZ289" s="97"/>
      <c r="HA289" s="97"/>
      <c r="HB289" s="97"/>
      <c r="HC289" s="97"/>
      <c r="HD289" s="97"/>
      <c r="HE289" s="97"/>
      <c r="HF289" s="97"/>
      <c r="HG289" s="97"/>
      <c r="HH289" s="97"/>
      <c r="HI289" s="97"/>
      <c r="HJ289" s="97"/>
      <c r="HK289" s="97"/>
      <c r="HL289" s="97"/>
      <c r="HM289" s="97"/>
      <c r="HN289" s="97"/>
      <c r="HO289" s="97"/>
      <c r="HP289" s="97"/>
      <c r="HQ289" s="97"/>
      <c r="HR289" s="97"/>
      <c r="HS289" s="97"/>
      <c r="HT289" s="97"/>
      <c r="HU289" s="97"/>
      <c r="HV289" s="97"/>
      <c r="HW289" s="97"/>
      <c r="HX289" s="97"/>
      <c r="HY289" s="97"/>
      <c r="HZ289" s="97"/>
      <c r="IA289" s="97"/>
      <c r="IB289" s="97"/>
      <c r="IC289" s="97"/>
      <c r="ID289" s="97"/>
      <c r="IE289" s="97"/>
      <c r="IF289" s="97"/>
      <c r="IG289" s="97"/>
      <c r="IH289" s="97"/>
      <c r="II289" s="97"/>
      <c r="IJ289" s="97"/>
    </row>
    <row r="290" spans="1:244" ht="18" customHeight="1">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c r="CN290" s="97"/>
      <c r="CO290" s="97"/>
      <c r="CP290" s="97"/>
      <c r="CQ290" s="97"/>
      <c r="CR290" s="97"/>
      <c r="CS290" s="97"/>
      <c r="CT290" s="97"/>
      <c r="CU290" s="97"/>
      <c r="CV290" s="97"/>
      <c r="CW290" s="97"/>
      <c r="CX290" s="97"/>
      <c r="CY290" s="97"/>
      <c r="CZ290" s="97"/>
      <c r="DA290" s="97"/>
      <c r="DB290" s="97"/>
      <c r="DC290" s="97"/>
      <c r="DD290" s="97"/>
      <c r="DE290" s="97"/>
      <c r="DF290" s="97"/>
      <c r="DG290" s="97"/>
      <c r="DH290" s="97"/>
      <c r="DI290" s="97"/>
      <c r="DJ290" s="97"/>
      <c r="DK290" s="97"/>
      <c r="DL290" s="97"/>
      <c r="DM290" s="97"/>
      <c r="DN290" s="97"/>
      <c r="DO290" s="97"/>
      <c r="DP290" s="97"/>
      <c r="DQ290" s="97"/>
      <c r="DR290" s="97"/>
      <c r="DS290" s="97"/>
      <c r="DT290" s="97"/>
      <c r="DU290" s="97"/>
      <c r="DV290" s="97"/>
      <c r="DW290" s="97"/>
      <c r="DX290" s="97"/>
      <c r="DY290" s="97"/>
      <c r="DZ290" s="97"/>
      <c r="EA290" s="97"/>
      <c r="EB290" s="97"/>
      <c r="EC290" s="97"/>
      <c r="ED290" s="97"/>
      <c r="EE290" s="97"/>
      <c r="EF290" s="97"/>
      <c r="EG290" s="97"/>
      <c r="EH290" s="97"/>
      <c r="EI290" s="97"/>
      <c r="EJ290" s="97"/>
      <c r="EK290" s="97"/>
      <c r="EL290" s="97"/>
      <c r="EM290" s="97"/>
      <c r="EN290" s="97"/>
      <c r="EO290" s="97"/>
      <c r="EP290" s="97"/>
      <c r="EQ290" s="97"/>
      <c r="ER290" s="97"/>
      <c r="ES290" s="97"/>
      <c r="ET290" s="97"/>
      <c r="EU290" s="97"/>
      <c r="EV290" s="97"/>
      <c r="EW290" s="97"/>
      <c r="EX290" s="97"/>
      <c r="EY290" s="97"/>
      <c r="EZ290" s="97"/>
      <c r="FA290" s="97"/>
      <c r="FB290" s="97"/>
      <c r="FC290" s="97"/>
      <c r="FD290" s="97"/>
      <c r="FE290" s="97"/>
      <c r="FF290" s="97"/>
      <c r="FG290" s="97"/>
      <c r="FH290" s="97"/>
      <c r="FI290" s="97"/>
      <c r="FJ290" s="97"/>
      <c r="FK290" s="97"/>
      <c r="FL290" s="97"/>
      <c r="FM290" s="97"/>
      <c r="FN290" s="97"/>
      <c r="FO290" s="97"/>
      <c r="FP290" s="97"/>
      <c r="FQ290" s="97"/>
      <c r="FR290" s="97"/>
      <c r="FS290" s="97"/>
      <c r="FT290" s="97"/>
      <c r="FU290" s="97"/>
      <c r="FV290" s="97"/>
      <c r="FW290" s="97"/>
      <c r="FX290" s="97"/>
      <c r="FY290" s="97"/>
      <c r="FZ290" s="97"/>
      <c r="GA290" s="97"/>
      <c r="GB290" s="97"/>
      <c r="GC290" s="97"/>
      <c r="GD290" s="97"/>
      <c r="GE290" s="97"/>
      <c r="GF290" s="97"/>
      <c r="GG290" s="97"/>
      <c r="GH290" s="97"/>
      <c r="GI290" s="97"/>
      <c r="GJ290" s="97"/>
      <c r="GK290" s="97"/>
      <c r="GL290" s="97"/>
      <c r="GM290" s="97"/>
      <c r="GN290" s="97"/>
      <c r="GO290" s="97"/>
      <c r="GP290" s="97"/>
      <c r="GQ290" s="97"/>
      <c r="GR290" s="97"/>
      <c r="GS290" s="97"/>
      <c r="GT290" s="97"/>
      <c r="GU290" s="97"/>
      <c r="GV290" s="97"/>
      <c r="GW290" s="97"/>
      <c r="GX290" s="97"/>
      <c r="GY290" s="97"/>
      <c r="GZ290" s="97"/>
      <c r="HA290" s="97"/>
      <c r="HB290" s="97"/>
      <c r="HC290" s="97"/>
      <c r="HD290" s="97"/>
      <c r="HE290" s="97"/>
      <c r="HF290" s="97"/>
      <c r="HG290" s="97"/>
      <c r="HH290" s="97"/>
      <c r="HI290" s="97"/>
      <c r="HJ290" s="97"/>
      <c r="HK290" s="97"/>
      <c r="HL290" s="97"/>
      <c r="HM290" s="97"/>
      <c r="HN290" s="97"/>
      <c r="HO290" s="97"/>
      <c r="HP290" s="97"/>
      <c r="HQ290" s="97"/>
      <c r="HR290" s="97"/>
      <c r="HS290" s="97"/>
      <c r="HT290" s="97"/>
      <c r="HU290" s="97"/>
      <c r="HV290" s="97"/>
      <c r="HW290" s="97"/>
      <c r="HX290" s="97"/>
      <c r="HY290" s="97"/>
      <c r="HZ290" s="97"/>
      <c r="IA290" s="97"/>
      <c r="IB290" s="97"/>
      <c r="IC290" s="97"/>
      <c r="ID290" s="97"/>
      <c r="IE290" s="97"/>
      <c r="IF290" s="97"/>
      <c r="IG290" s="97"/>
      <c r="IH290" s="97"/>
      <c r="II290" s="97"/>
      <c r="IJ290" s="97"/>
    </row>
    <row r="291" spans="1:244" ht="18"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c r="CN291" s="97"/>
      <c r="CO291" s="97"/>
      <c r="CP291" s="97"/>
      <c r="CQ291" s="97"/>
      <c r="CR291" s="97"/>
      <c r="CS291" s="97"/>
      <c r="CT291" s="97"/>
      <c r="CU291" s="97"/>
      <c r="CV291" s="97"/>
      <c r="CW291" s="97"/>
      <c r="CX291" s="97"/>
      <c r="CY291" s="97"/>
      <c r="CZ291" s="97"/>
      <c r="DA291" s="97"/>
      <c r="DB291" s="97"/>
      <c r="DC291" s="97"/>
      <c r="DD291" s="97"/>
      <c r="DE291" s="97"/>
      <c r="DF291" s="97"/>
      <c r="DG291" s="97"/>
      <c r="DH291" s="97"/>
      <c r="DI291" s="97"/>
      <c r="DJ291" s="97"/>
      <c r="DK291" s="97"/>
      <c r="DL291" s="97"/>
      <c r="DM291" s="97"/>
      <c r="DN291" s="97"/>
      <c r="DO291" s="97"/>
      <c r="DP291" s="97"/>
      <c r="DQ291" s="97"/>
      <c r="DR291" s="97"/>
      <c r="DS291" s="97"/>
      <c r="DT291" s="97"/>
      <c r="DU291" s="97"/>
      <c r="DV291" s="97"/>
      <c r="DW291" s="97"/>
      <c r="DX291" s="97"/>
      <c r="DY291" s="97"/>
      <c r="DZ291" s="97"/>
      <c r="EA291" s="97"/>
      <c r="EB291" s="97"/>
      <c r="EC291" s="97"/>
      <c r="ED291" s="97"/>
      <c r="EE291" s="97"/>
      <c r="EF291" s="97"/>
      <c r="EG291" s="97"/>
      <c r="EH291" s="97"/>
      <c r="EI291" s="97"/>
      <c r="EJ291" s="97"/>
      <c r="EK291" s="97"/>
      <c r="EL291" s="97"/>
      <c r="EM291" s="97"/>
      <c r="EN291" s="97"/>
      <c r="EO291" s="97"/>
      <c r="EP291" s="97"/>
      <c r="EQ291" s="97"/>
      <c r="ER291" s="97"/>
      <c r="ES291" s="97"/>
      <c r="ET291" s="97"/>
      <c r="EU291" s="97"/>
      <c r="EV291" s="97"/>
      <c r="EW291" s="97"/>
      <c r="EX291" s="97"/>
      <c r="EY291" s="97"/>
      <c r="EZ291" s="97"/>
      <c r="FA291" s="97"/>
      <c r="FB291" s="97"/>
      <c r="FC291" s="97"/>
      <c r="FD291" s="97"/>
      <c r="FE291" s="97"/>
      <c r="FF291" s="97"/>
      <c r="FG291" s="97"/>
      <c r="FH291" s="97"/>
      <c r="FI291" s="97"/>
      <c r="FJ291" s="97"/>
      <c r="FK291" s="97"/>
      <c r="FL291" s="97"/>
      <c r="FM291" s="97"/>
      <c r="FN291" s="97"/>
      <c r="FO291" s="97"/>
      <c r="FP291" s="97"/>
      <c r="FQ291" s="97"/>
      <c r="FR291" s="97"/>
      <c r="FS291" s="97"/>
      <c r="FT291" s="97"/>
      <c r="FU291" s="97"/>
      <c r="FV291" s="97"/>
      <c r="FW291" s="97"/>
      <c r="FX291" s="97"/>
      <c r="FY291" s="97"/>
      <c r="FZ291" s="97"/>
      <c r="GA291" s="97"/>
      <c r="GB291" s="97"/>
      <c r="GC291" s="97"/>
      <c r="GD291" s="97"/>
      <c r="GE291" s="97"/>
      <c r="GF291" s="97"/>
      <c r="GG291" s="97"/>
      <c r="GH291" s="97"/>
      <c r="GI291" s="97"/>
      <c r="GJ291" s="97"/>
      <c r="GK291" s="97"/>
      <c r="GL291" s="97"/>
      <c r="GM291" s="97"/>
      <c r="GN291" s="97"/>
      <c r="GO291" s="97"/>
      <c r="GP291" s="97"/>
      <c r="GQ291" s="97"/>
      <c r="GR291" s="97"/>
      <c r="GS291" s="97"/>
      <c r="GT291" s="97"/>
      <c r="GU291" s="97"/>
      <c r="GV291" s="97"/>
      <c r="GW291" s="97"/>
      <c r="GX291" s="97"/>
      <c r="GY291" s="97"/>
      <c r="GZ291" s="97"/>
      <c r="HA291" s="97"/>
      <c r="HB291" s="97"/>
      <c r="HC291" s="97"/>
      <c r="HD291" s="97"/>
      <c r="HE291" s="97"/>
      <c r="HF291" s="97"/>
      <c r="HG291" s="97"/>
      <c r="HH291" s="97"/>
      <c r="HI291" s="97"/>
      <c r="HJ291" s="97"/>
      <c r="HK291" s="97"/>
      <c r="HL291" s="97"/>
      <c r="HM291" s="97"/>
      <c r="HN291" s="97"/>
      <c r="HO291" s="97"/>
      <c r="HP291" s="97"/>
      <c r="HQ291" s="97"/>
      <c r="HR291" s="97"/>
      <c r="HS291" s="97"/>
      <c r="HT291" s="97"/>
      <c r="HU291" s="97"/>
      <c r="HV291" s="97"/>
      <c r="HW291" s="97"/>
      <c r="HX291" s="97"/>
      <c r="HY291" s="97"/>
      <c r="HZ291" s="97"/>
      <c r="IA291" s="97"/>
      <c r="IB291" s="97"/>
      <c r="IC291" s="97"/>
      <c r="ID291" s="97"/>
      <c r="IE291" s="97"/>
      <c r="IF291" s="97"/>
      <c r="IG291" s="97"/>
      <c r="IH291" s="97"/>
      <c r="II291" s="97"/>
      <c r="IJ291" s="97"/>
    </row>
    <row r="292" spans="1:244" ht="18" customHeight="1">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c r="CN292" s="97"/>
      <c r="CO292" s="97"/>
      <c r="CP292" s="97"/>
      <c r="CQ292" s="97"/>
      <c r="CR292" s="97"/>
      <c r="CS292" s="97"/>
      <c r="CT292" s="97"/>
      <c r="CU292" s="97"/>
      <c r="CV292" s="97"/>
      <c r="CW292" s="97"/>
      <c r="CX292" s="97"/>
      <c r="CY292" s="97"/>
      <c r="CZ292" s="97"/>
      <c r="DA292" s="97"/>
      <c r="DB292" s="97"/>
      <c r="DC292" s="97"/>
      <c r="DD292" s="97"/>
      <c r="DE292" s="97"/>
      <c r="DF292" s="97"/>
      <c r="DG292" s="97"/>
      <c r="DH292" s="97"/>
      <c r="DI292" s="97"/>
      <c r="DJ292" s="97"/>
      <c r="DK292" s="97"/>
      <c r="DL292" s="97"/>
      <c r="DM292" s="97"/>
      <c r="DN292" s="97"/>
      <c r="DO292" s="97"/>
      <c r="DP292" s="97"/>
      <c r="DQ292" s="97"/>
      <c r="DR292" s="97"/>
      <c r="DS292" s="97"/>
      <c r="DT292" s="97"/>
      <c r="DU292" s="97"/>
      <c r="DV292" s="97"/>
      <c r="DW292" s="97"/>
      <c r="DX292" s="97"/>
      <c r="DY292" s="97"/>
      <c r="DZ292" s="97"/>
      <c r="EA292" s="97"/>
      <c r="EB292" s="97"/>
      <c r="EC292" s="97"/>
      <c r="ED292" s="97"/>
      <c r="EE292" s="97"/>
      <c r="EF292" s="97"/>
      <c r="EG292" s="97"/>
      <c r="EH292" s="97"/>
      <c r="EI292" s="97"/>
      <c r="EJ292" s="97"/>
      <c r="EK292" s="97"/>
      <c r="EL292" s="97"/>
      <c r="EM292" s="97"/>
      <c r="EN292" s="97"/>
      <c r="EO292" s="97"/>
      <c r="EP292" s="97"/>
      <c r="EQ292" s="97"/>
      <c r="ER292" s="97"/>
      <c r="ES292" s="97"/>
      <c r="ET292" s="97"/>
      <c r="EU292" s="97"/>
      <c r="EV292" s="97"/>
      <c r="EW292" s="97"/>
      <c r="EX292" s="97"/>
      <c r="EY292" s="97"/>
      <c r="EZ292" s="97"/>
      <c r="FA292" s="97"/>
      <c r="FB292" s="97"/>
      <c r="FC292" s="97"/>
      <c r="FD292" s="97"/>
      <c r="FE292" s="97"/>
      <c r="FF292" s="97"/>
      <c r="FG292" s="97"/>
      <c r="FH292" s="97"/>
      <c r="FI292" s="97"/>
      <c r="FJ292" s="97"/>
      <c r="FK292" s="97"/>
      <c r="FL292" s="97"/>
      <c r="FM292" s="97"/>
      <c r="FN292" s="97"/>
      <c r="FO292" s="97"/>
      <c r="FP292" s="97"/>
      <c r="FQ292" s="97"/>
      <c r="FR292" s="97"/>
      <c r="FS292" s="97"/>
      <c r="FT292" s="97"/>
      <c r="FU292" s="97"/>
      <c r="FV292" s="97"/>
      <c r="FW292" s="97"/>
      <c r="FX292" s="97"/>
      <c r="FY292" s="97"/>
      <c r="FZ292" s="97"/>
      <c r="GA292" s="97"/>
      <c r="GB292" s="97"/>
      <c r="GC292" s="97"/>
      <c r="GD292" s="97"/>
      <c r="GE292" s="97"/>
      <c r="GF292" s="97"/>
      <c r="GG292" s="97"/>
      <c r="GH292" s="97"/>
      <c r="GI292" s="97"/>
      <c r="GJ292" s="97"/>
      <c r="GK292" s="97"/>
      <c r="GL292" s="97"/>
      <c r="GM292" s="97"/>
      <c r="GN292" s="97"/>
      <c r="GO292" s="97"/>
      <c r="GP292" s="97"/>
      <c r="GQ292" s="97"/>
      <c r="GR292" s="97"/>
      <c r="GS292" s="97"/>
      <c r="GT292" s="97"/>
      <c r="GU292" s="97"/>
      <c r="GV292" s="97"/>
      <c r="GW292" s="97"/>
      <c r="GX292" s="97"/>
      <c r="GY292" s="97"/>
      <c r="GZ292" s="97"/>
      <c r="HA292" s="97"/>
      <c r="HB292" s="97"/>
      <c r="HC292" s="97"/>
      <c r="HD292" s="97"/>
      <c r="HE292" s="97"/>
      <c r="HF292" s="97"/>
      <c r="HG292" s="97"/>
      <c r="HH292" s="97"/>
      <c r="HI292" s="97"/>
      <c r="HJ292" s="97"/>
      <c r="HK292" s="97"/>
      <c r="HL292" s="97"/>
      <c r="HM292" s="97"/>
      <c r="HN292" s="97"/>
      <c r="HO292" s="97"/>
      <c r="HP292" s="97"/>
      <c r="HQ292" s="97"/>
      <c r="HR292" s="97"/>
      <c r="HS292" s="97"/>
      <c r="HT292" s="97"/>
      <c r="HU292" s="97"/>
      <c r="HV292" s="97"/>
      <c r="HW292" s="97"/>
      <c r="HX292" s="97"/>
      <c r="HY292" s="97"/>
      <c r="HZ292" s="97"/>
      <c r="IA292" s="97"/>
      <c r="IB292" s="97"/>
      <c r="IC292" s="97"/>
      <c r="ID292" s="97"/>
      <c r="IE292" s="97"/>
      <c r="IF292" s="97"/>
      <c r="IG292" s="97"/>
      <c r="IH292" s="97"/>
      <c r="II292" s="97"/>
      <c r="IJ292" s="97"/>
    </row>
    <row r="293" spans="1:244" ht="18"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c r="CN293" s="97"/>
      <c r="CO293" s="97"/>
      <c r="CP293" s="97"/>
      <c r="CQ293" s="97"/>
      <c r="CR293" s="97"/>
      <c r="CS293" s="97"/>
      <c r="CT293" s="97"/>
      <c r="CU293" s="97"/>
      <c r="CV293" s="97"/>
      <c r="CW293" s="97"/>
      <c r="CX293" s="97"/>
      <c r="CY293" s="97"/>
      <c r="CZ293" s="97"/>
      <c r="DA293" s="97"/>
      <c r="DB293" s="97"/>
      <c r="DC293" s="97"/>
      <c r="DD293" s="97"/>
      <c r="DE293" s="97"/>
      <c r="DF293" s="97"/>
      <c r="DG293" s="97"/>
      <c r="DH293" s="97"/>
      <c r="DI293" s="97"/>
      <c r="DJ293" s="97"/>
      <c r="DK293" s="97"/>
      <c r="DL293" s="97"/>
      <c r="DM293" s="97"/>
      <c r="DN293" s="97"/>
      <c r="DO293" s="97"/>
      <c r="DP293" s="97"/>
      <c r="DQ293" s="97"/>
      <c r="DR293" s="97"/>
      <c r="DS293" s="97"/>
      <c r="DT293" s="97"/>
      <c r="DU293" s="97"/>
      <c r="DV293" s="97"/>
      <c r="DW293" s="97"/>
      <c r="DX293" s="97"/>
      <c r="DY293" s="97"/>
      <c r="DZ293" s="97"/>
      <c r="EA293" s="97"/>
      <c r="EB293" s="97"/>
      <c r="EC293" s="97"/>
      <c r="ED293" s="97"/>
      <c r="EE293" s="97"/>
      <c r="EF293" s="97"/>
      <c r="EG293" s="97"/>
      <c r="EH293" s="97"/>
      <c r="EI293" s="97"/>
      <c r="EJ293" s="97"/>
      <c r="EK293" s="97"/>
      <c r="EL293" s="97"/>
      <c r="EM293" s="97"/>
      <c r="EN293" s="97"/>
      <c r="EO293" s="97"/>
      <c r="EP293" s="97"/>
      <c r="EQ293" s="97"/>
      <c r="ER293" s="97"/>
      <c r="ES293" s="97"/>
      <c r="ET293" s="97"/>
      <c r="EU293" s="97"/>
      <c r="EV293" s="97"/>
      <c r="EW293" s="97"/>
      <c r="EX293" s="97"/>
      <c r="EY293" s="97"/>
      <c r="EZ293" s="97"/>
      <c r="FA293" s="97"/>
      <c r="FB293" s="97"/>
      <c r="FC293" s="97"/>
      <c r="FD293" s="97"/>
      <c r="FE293" s="97"/>
      <c r="FF293" s="97"/>
      <c r="FG293" s="97"/>
      <c r="FH293" s="97"/>
      <c r="FI293" s="97"/>
      <c r="FJ293" s="97"/>
      <c r="FK293" s="97"/>
      <c r="FL293" s="97"/>
      <c r="FM293" s="97"/>
      <c r="FN293" s="97"/>
      <c r="FO293" s="97"/>
      <c r="FP293" s="97"/>
      <c r="FQ293" s="97"/>
      <c r="FR293" s="97"/>
      <c r="FS293" s="97"/>
      <c r="FT293" s="97"/>
      <c r="FU293" s="97"/>
      <c r="FV293" s="97"/>
      <c r="FW293" s="97"/>
      <c r="FX293" s="97"/>
      <c r="FY293" s="97"/>
      <c r="FZ293" s="97"/>
      <c r="GA293" s="97"/>
      <c r="GB293" s="97"/>
      <c r="GC293" s="97"/>
      <c r="GD293" s="97"/>
      <c r="GE293" s="97"/>
      <c r="GF293" s="97"/>
      <c r="GG293" s="97"/>
      <c r="GH293" s="97"/>
      <c r="GI293" s="97"/>
      <c r="GJ293" s="97"/>
      <c r="GK293" s="97"/>
      <c r="GL293" s="97"/>
      <c r="GM293" s="97"/>
      <c r="GN293" s="97"/>
      <c r="GO293" s="97"/>
      <c r="GP293" s="97"/>
      <c r="GQ293" s="97"/>
      <c r="GR293" s="97"/>
      <c r="GS293" s="97"/>
      <c r="GT293" s="97"/>
      <c r="GU293" s="97"/>
      <c r="GV293" s="97"/>
      <c r="GW293" s="97"/>
      <c r="GX293" s="97"/>
      <c r="GY293" s="97"/>
      <c r="GZ293" s="97"/>
      <c r="HA293" s="97"/>
      <c r="HB293" s="97"/>
      <c r="HC293" s="97"/>
      <c r="HD293" s="97"/>
      <c r="HE293" s="97"/>
      <c r="HF293" s="97"/>
      <c r="HG293" s="97"/>
      <c r="HH293" s="97"/>
      <c r="HI293" s="97"/>
      <c r="HJ293" s="97"/>
      <c r="HK293" s="97"/>
      <c r="HL293" s="97"/>
      <c r="HM293" s="97"/>
      <c r="HN293" s="97"/>
      <c r="HO293" s="97"/>
      <c r="HP293" s="97"/>
      <c r="HQ293" s="97"/>
      <c r="HR293" s="97"/>
      <c r="HS293" s="97"/>
      <c r="HT293" s="97"/>
      <c r="HU293" s="97"/>
      <c r="HV293" s="97"/>
      <c r="HW293" s="97"/>
      <c r="HX293" s="97"/>
      <c r="HY293" s="97"/>
      <c r="HZ293" s="97"/>
      <c r="IA293" s="97"/>
      <c r="IB293" s="97"/>
      <c r="IC293" s="97"/>
      <c r="ID293" s="97"/>
      <c r="IE293" s="97"/>
      <c r="IF293" s="97"/>
      <c r="IG293" s="97"/>
      <c r="IH293" s="97"/>
      <c r="II293" s="97"/>
      <c r="IJ293" s="97"/>
    </row>
    <row r="294" spans="1:244" ht="18" customHeight="1">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c r="CN294" s="97"/>
      <c r="CO294" s="97"/>
      <c r="CP294" s="97"/>
      <c r="CQ294" s="97"/>
      <c r="CR294" s="97"/>
      <c r="CS294" s="97"/>
      <c r="CT294" s="97"/>
      <c r="CU294" s="97"/>
      <c r="CV294" s="97"/>
      <c r="CW294" s="97"/>
      <c r="CX294" s="97"/>
      <c r="CY294" s="97"/>
      <c r="CZ294" s="97"/>
      <c r="DA294" s="97"/>
      <c r="DB294" s="97"/>
      <c r="DC294" s="97"/>
      <c r="DD294" s="97"/>
      <c r="DE294" s="97"/>
      <c r="DF294" s="97"/>
      <c r="DG294" s="97"/>
      <c r="DH294" s="97"/>
      <c r="DI294" s="97"/>
      <c r="DJ294" s="97"/>
      <c r="DK294" s="97"/>
      <c r="DL294" s="97"/>
      <c r="DM294" s="97"/>
      <c r="DN294" s="97"/>
      <c r="DO294" s="97"/>
      <c r="DP294" s="97"/>
      <c r="DQ294" s="97"/>
      <c r="DR294" s="97"/>
      <c r="DS294" s="97"/>
      <c r="DT294" s="97"/>
      <c r="DU294" s="97"/>
      <c r="DV294" s="97"/>
      <c r="DW294" s="97"/>
      <c r="DX294" s="97"/>
      <c r="DY294" s="97"/>
      <c r="DZ294" s="97"/>
      <c r="EA294" s="97"/>
      <c r="EB294" s="97"/>
      <c r="EC294" s="97"/>
      <c r="ED294" s="97"/>
      <c r="EE294" s="97"/>
      <c r="EF294" s="97"/>
      <c r="EG294" s="97"/>
      <c r="EH294" s="97"/>
      <c r="EI294" s="97"/>
      <c r="EJ294" s="97"/>
      <c r="EK294" s="97"/>
      <c r="EL294" s="97"/>
      <c r="EM294" s="97"/>
      <c r="EN294" s="97"/>
      <c r="EO294" s="97"/>
      <c r="EP294" s="97"/>
      <c r="EQ294" s="97"/>
      <c r="ER294" s="97"/>
      <c r="ES294" s="97"/>
      <c r="ET294" s="97"/>
      <c r="EU294" s="97"/>
      <c r="EV294" s="97"/>
      <c r="EW294" s="97"/>
      <c r="EX294" s="97"/>
      <c r="EY294" s="97"/>
      <c r="EZ294" s="97"/>
      <c r="FA294" s="97"/>
      <c r="FB294" s="97"/>
      <c r="FC294" s="97"/>
      <c r="FD294" s="97"/>
      <c r="FE294" s="97"/>
      <c r="FF294" s="97"/>
      <c r="FG294" s="97"/>
      <c r="FH294" s="97"/>
      <c r="FI294" s="97"/>
      <c r="FJ294" s="97"/>
      <c r="FK294" s="97"/>
      <c r="FL294" s="97"/>
      <c r="FM294" s="97"/>
      <c r="FN294" s="97"/>
      <c r="FO294" s="97"/>
      <c r="FP294" s="97"/>
      <c r="FQ294" s="97"/>
      <c r="FR294" s="97"/>
      <c r="FS294" s="97"/>
      <c r="FT294" s="97"/>
      <c r="FU294" s="97"/>
      <c r="FV294" s="97"/>
      <c r="FW294" s="97"/>
      <c r="FX294" s="97"/>
      <c r="FY294" s="97"/>
      <c r="FZ294" s="97"/>
      <c r="GA294" s="97"/>
      <c r="GB294" s="97"/>
      <c r="GC294" s="97"/>
      <c r="GD294" s="97"/>
      <c r="GE294" s="97"/>
      <c r="GF294" s="97"/>
      <c r="GG294" s="97"/>
      <c r="GH294" s="97"/>
      <c r="GI294" s="97"/>
      <c r="GJ294" s="97"/>
      <c r="GK294" s="97"/>
      <c r="GL294" s="97"/>
      <c r="GM294" s="97"/>
      <c r="GN294" s="97"/>
      <c r="GO294" s="97"/>
      <c r="GP294" s="97"/>
      <c r="GQ294" s="97"/>
      <c r="GR294" s="97"/>
      <c r="GS294" s="97"/>
      <c r="GT294" s="97"/>
      <c r="GU294" s="97"/>
      <c r="GV294" s="97"/>
      <c r="GW294" s="97"/>
      <c r="GX294" s="97"/>
      <c r="GY294" s="97"/>
      <c r="GZ294" s="97"/>
      <c r="HA294" s="97"/>
      <c r="HB294" s="97"/>
      <c r="HC294" s="97"/>
      <c r="HD294" s="97"/>
      <c r="HE294" s="97"/>
      <c r="HF294" s="97"/>
      <c r="HG294" s="97"/>
      <c r="HH294" s="97"/>
      <c r="HI294" s="97"/>
      <c r="HJ294" s="97"/>
      <c r="HK294" s="97"/>
      <c r="HL294" s="97"/>
      <c r="HM294" s="97"/>
      <c r="HN294" s="97"/>
      <c r="HO294" s="97"/>
      <c r="HP294" s="97"/>
      <c r="HQ294" s="97"/>
      <c r="HR294" s="97"/>
      <c r="HS294" s="97"/>
      <c r="HT294" s="97"/>
      <c r="HU294" s="97"/>
      <c r="HV294" s="97"/>
      <c r="HW294" s="97"/>
      <c r="HX294" s="97"/>
      <c r="HY294" s="97"/>
      <c r="HZ294" s="97"/>
      <c r="IA294" s="97"/>
      <c r="IB294" s="97"/>
      <c r="IC294" s="97"/>
      <c r="ID294" s="97"/>
      <c r="IE294" s="97"/>
      <c r="IF294" s="97"/>
      <c r="IG294" s="97"/>
      <c r="IH294" s="97"/>
      <c r="II294" s="97"/>
      <c r="IJ294" s="97"/>
    </row>
    <row r="295" spans="1:244" ht="18"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c r="CN295" s="97"/>
      <c r="CO295" s="97"/>
      <c r="CP295" s="97"/>
      <c r="CQ295" s="97"/>
      <c r="CR295" s="97"/>
      <c r="CS295" s="97"/>
      <c r="CT295" s="97"/>
      <c r="CU295" s="97"/>
      <c r="CV295" s="97"/>
      <c r="CW295" s="97"/>
      <c r="CX295" s="97"/>
      <c r="CY295" s="97"/>
      <c r="CZ295" s="97"/>
      <c r="DA295" s="97"/>
      <c r="DB295" s="97"/>
      <c r="DC295" s="97"/>
      <c r="DD295" s="97"/>
      <c r="DE295" s="97"/>
      <c r="DF295" s="97"/>
      <c r="DG295" s="97"/>
      <c r="DH295" s="97"/>
      <c r="DI295" s="97"/>
      <c r="DJ295" s="97"/>
      <c r="DK295" s="97"/>
      <c r="DL295" s="97"/>
      <c r="DM295" s="97"/>
      <c r="DN295" s="97"/>
      <c r="DO295" s="97"/>
      <c r="DP295" s="97"/>
      <c r="DQ295" s="97"/>
      <c r="DR295" s="97"/>
      <c r="DS295" s="97"/>
      <c r="DT295" s="97"/>
      <c r="DU295" s="97"/>
      <c r="DV295" s="97"/>
      <c r="DW295" s="97"/>
      <c r="DX295" s="97"/>
      <c r="DY295" s="97"/>
      <c r="DZ295" s="97"/>
      <c r="EA295" s="97"/>
      <c r="EB295" s="97"/>
      <c r="EC295" s="97"/>
      <c r="ED295" s="97"/>
      <c r="EE295" s="97"/>
      <c r="EF295" s="97"/>
      <c r="EG295" s="97"/>
      <c r="EH295" s="97"/>
      <c r="EI295" s="97"/>
      <c r="EJ295" s="97"/>
      <c r="EK295" s="97"/>
      <c r="EL295" s="97"/>
      <c r="EM295" s="97"/>
      <c r="EN295" s="97"/>
      <c r="EO295" s="97"/>
      <c r="EP295" s="97"/>
      <c r="EQ295" s="97"/>
      <c r="ER295" s="97"/>
      <c r="ES295" s="97"/>
      <c r="ET295" s="97"/>
      <c r="EU295" s="97"/>
      <c r="EV295" s="97"/>
      <c r="EW295" s="97"/>
      <c r="EX295" s="97"/>
      <c r="EY295" s="97"/>
      <c r="EZ295" s="97"/>
      <c r="FA295" s="97"/>
      <c r="FB295" s="97"/>
      <c r="FC295" s="97"/>
      <c r="FD295" s="97"/>
      <c r="FE295" s="97"/>
      <c r="FF295" s="97"/>
      <c r="FG295" s="97"/>
      <c r="FH295" s="97"/>
      <c r="FI295" s="97"/>
      <c r="FJ295" s="97"/>
      <c r="FK295" s="97"/>
      <c r="FL295" s="97"/>
      <c r="FM295" s="97"/>
      <c r="FN295" s="97"/>
      <c r="FO295" s="97"/>
      <c r="FP295" s="97"/>
      <c r="FQ295" s="97"/>
      <c r="FR295" s="97"/>
      <c r="FS295" s="97"/>
      <c r="FT295" s="97"/>
      <c r="FU295" s="97"/>
      <c r="FV295" s="97"/>
      <c r="FW295" s="97"/>
      <c r="FX295" s="97"/>
      <c r="FY295" s="97"/>
      <c r="FZ295" s="97"/>
      <c r="GA295" s="97"/>
      <c r="GB295" s="97"/>
      <c r="GC295" s="97"/>
      <c r="GD295" s="97"/>
      <c r="GE295" s="97"/>
      <c r="GF295" s="97"/>
      <c r="GG295" s="97"/>
      <c r="GH295" s="97"/>
      <c r="GI295" s="97"/>
      <c r="GJ295" s="97"/>
      <c r="GK295" s="97"/>
      <c r="GL295" s="97"/>
      <c r="GM295" s="97"/>
      <c r="GN295" s="97"/>
      <c r="GO295" s="97"/>
      <c r="GP295" s="97"/>
      <c r="GQ295" s="97"/>
      <c r="GR295" s="97"/>
      <c r="GS295" s="97"/>
      <c r="GT295" s="97"/>
      <c r="GU295" s="97"/>
      <c r="GV295" s="97"/>
      <c r="GW295" s="97"/>
      <c r="GX295" s="97"/>
      <c r="GY295" s="97"/>
      <c r="GZ295" s="97"/>
      <c r="HA295" s="97"/>
      <c r="HB295" s="97"/>
      <c r="HC295" s="97"/>
      <c r="HD295" s="97"/>
      <c r="HE295" s="97"/>
      <c r="HF295" s="97"/>
      <c r="HG295" s="97"/>
      <c r="HH295" s="97"/>
      <c r="HI295" s="97"/>
      <c r="HJ295" s="97"/>
      <c r="HK295" s="97"/>
      <c r="HL295" s="97"/>
      <c r="HM295" s="97"/>
      <c r="HN295" s="97"/>
      <c r="HO295" s="97"/>
      <c r="HP295" s="97"/>
      <c r="HQ295" s="97"/>
      <c r="HR295" s="97"/>
      <c r="HS295" s="97"/>
      <c r="HT295" s="97"/>
      <c r="HU295" s="97"/>
      <c r="HV295" s="97"/>
      <c r="HW295" s="97"/>
      <c r="HX295" s="97"/>
      <c r="HY295" s="97"/>
      <c r="HZ295" s="97"/>
      <c r="IA295" s="97"/>
      <c r="IB295" s="97"/>
      <c r="IC295" s="97"/>
      <c r="ID295" s="97"/>
      <c r="IE295" s="97"/>
      <c r="IF295" s="97"/>
      <c r="IG295" s="97"/>
      <c r="IH295" s="97"/>
      <c r="II295" s="97"/>
      <c r="IJ295" s="97"/>
    </row>
    <row r="296" spans="1:244" ht="18" customHeight="1">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c r="CN296" s="97"/>
      <c r="CO296" s="97"/>
      <c r="CP296" s="97"/>
      <c r="CQ296" s="97"/>
      <c r="CR296" s="97"/>
      <c r="CS296" s="97"/>
      <c r="CT296" s="97"/>
      <c r="CU296" s="97"/>
      <c r="CV296" s="97"/>
      <c r="CW296" s="97"/>
      <c r="CX296" s="97"/>
      <c r="CY296" s="97"/>
      <c r="CZ296" s="97"/>
      <c r="DA296" s="97"/>
      <c r="DB296" s="97"/>
      <c r="DC296" s="97"/>
      <c r="DD296" s="97"/>
      <c r="DE296" s="97"/>
      <c r="DF296" s="97"/>
      <c r="DG296" s="97"/>
      <c r="DH296" s="97"/>
      <c r="DI296" s="97"/>
      <c r="DJ296" s="97"/>
      <c r="DK296" s="97"/>
      <c r="DL296" s="97"/>
      <c r="DM296" s="97"/>
      <c r="DN296" s="97"/>
      <c r="DO296" s="97"/>
      <c r="DP296" s="97"/>
      <c r="DQ296" s="97"/>
      <c r="DR296" s="97"/>
      <c r="DS296" s="97"/>
      <c r="DT296" s="97"/>
      <c r="DU296" s="97"/>
      <c r="DV296" s="97"/>
      <c r="DW296" s="97"/>
      <c r="DX296" s="97"/>
      <c r="DY296" s="97"/>
      <c r="DZ296" s="97"/>
      <c r="EA296" s="97"/>
      <c r="EB296" s="97"/>
      <c r="EC296" s="97"/>
      <c r="ED296" s="97"/>
      <c r="EE296" s="97"/>
      <c r="EF296" s="97"/>
      <c r="EG296" s="97"/>
      <c r="EH296" s="97"/>
      <c r="EI296" s="97"/>
      <c r="EJ296" s="97"/>
      <c r="EK296" s="97"/>
      <c r="EL296" s="97"/>
      <c r="EM296" s="97"/>
      <c r="EN296" s="97"/>
      <c r="EO296" s="97"/>
      <c r="EP296" s="97"/>
      <c r="EQ296" s="97"/>
      <c r="ER296" s="97"/>
      <c r="ES296" s="97"/>
      <c r="ET296" s="97"/>
      <c r="EU296" s="97"/>
      <c r="EV296" s="97"/>
      <c r="EW296" s="97"/>
      <c r="EX296" s="97"/>
      <c r="EY296" s="97"/>
      <c r="EZ296" s="97"/>
      <c r="FA296" s="97"/>
      <c r="FB296" s="97"/>
      <c r="FC296" s="97"/>
      <c r="FD296" s="97"/>
      <c r="FE296" s="97"/>
      <c r="FF296" s="97"/>
      <c r="FG296" s="97"/>
      <c r="FH296" s="97"/>
      <c r="FI296" s="97"/>
      <c r="FJ296" s="97"/>
      <c r="FK296" s="97"/>
      <c r="FL296" s="97"/>
      <c r="FM296" s="97"/>
      <c r="FN296" s="97"/>
      <c r="FO296" s="97"/>
      <c r="FP296" s="97"/>
      <c r="FQ296" s="97"/>
      <c r="FR296" s="97"/>
      <c r="FS296" s="97"/>
      <c r="FT296" s="97"/>
      <c r="FU296" s="97"/>
      <c r="FV296" s="97"/>
      <c r="FW296" s="97"/>
      <c r="FX296" s="97"/>
      <c r="FY296" s="97"/>
      <c r="FZ296" s="97"/>
      <c r="GA296" s="97"/>
      <c r="GB296" s="97"/>
      <c r="GC296" s="97"/>
      <c r="GD296" s="97"/>
      <c r="GE296" s="97"/>
      <c r="GF296" s="97"/>
      <c r="GG296" s="97"/>
      <c r="GH296" s="97"/>
      <c r="GI296" s="97"/>
      <c r="GJ296" s="97"/>
      <c r="GK296" s="97"/>
      <c r="GL296" s="97"/>
      <c r="GM296" s="97"/>
      <c r="GN296" s="97"/>
      <c r="GO296" s="97"/>
      <c r="GP296" s="97"/>
      <c r="GQ296" s="97"/>
      <c r="GR296" s="97"/>
      <c r="GS296" s="97"/>
      <c r="GT296" s="97"/>
      <c r="GU296" s="97"/>
      <c r="GV296" s="97"/>
      <c r="GW296" s="97"/>
      <c r="GX296" s="97"/>
      <c r="GY296" s="97"/>
      <c r="GZ296" s="97"/>
      <c r="HA296" s="97"/>
      <c r="HB296" s="97"/>
      <c r="HC296" s="97"/>
      <c r="HD296" s="97"/>
      <c r="HE296" s="97"/>
      <c r="HF296" s="97"/>
      <c r="HG296" s="97"/>
      <c r="HH296" s="97"/>
      <c r="HI296" s="97"/>
      <c r="HJ296" s="97"/>
      <c r="HK296" s="97"/>
      <c r="HL296" s="97"/>
      <c r="HM296" s="97"/>
      <c r="HN296" s="97"/>
      <c r="HO296" s="97"/>
      <c r="HP296" s="97"/>
      <c r="HQ296" s="97"/>
      <c r="HR296" s="97"/>
      <c r="HS296" s="97"/>
      <c r="HT296" s="97"/>
      <c r="HU296" s="97"/>
      <c r="HV296" s="97"/>
      <c r="HW296" s="97"/>
      <c r="HX296" s="97"/>
      <c r="HY296" s="97"/>
      <c r="HZ296" s="97"/>
      <c r="IA296" s="97"/>
      <c r="IB296" s="97"/>
      <c r="IC296" s="97"/>
      <c r="ID296" s="97"/>
      <c r="IE296" s="97"/>
      <c r="IF296" s="97"/>
      <c r="IG296" s="97"/>
      <c r="IH296" s="97"/>
      <c r="II296" s="97"/>
      <c r="IJ296" s="97"/>
    </row>
    <row r="297" spans="1:244" ht="18"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c r="CN297" s="97"/>
      <c r="CO297" s="97"/>
      <c r="CP297" s="97"/>
      <c r="CQ297" s="97"/>
      <c r="CR297" s="97"/>
      <c r="CS297" s="97"/>
      <c r="CT297" s="97"/>
      <c r="CU297" s="97"/>
      <c r="CV297" s="97"/>
      <c r="CW297" s="97"/>
      <c r="CX297" s="97"/>
      <c r="CY297" s="97"/>
      <c r="CZ297" s="97"/>
      <c r="DA297" s="97"/>
      <c r="DB297" s="97"/>
      <c r="DC297" s="97"/>
      <c r="DD297" s="97"/>
      <c r="DE297" s="97"/>
      <c r="DF297" s="97"/>
      <c r="DG297" s="97"/>
      <c r="DH297" s="97"/>
      <c r="DI297" s="97"/>
      <c r="DJ297" s="97"/>
      <c r="DK297" s="97"/>
      <c r="DL297" s="97"/>
      <c r="DM297" s="97"/>
      <c r="DN297" s="97"/>
      <c r="DO297" s="97"/>
      <c r="DP297" s="97"/>
      <c r="DQ297" s="97"/>
      <c r="DR297" s="97"/>
      <c r="DS297" s="97"/>
      <c r="DT297" s="97"/>
      <c r="DU297" s="97"/>
      <c r="DV297" s="97"/>
      <c r="DW297" s="97"/>
      <c r="DX297" s="97"/>
      <c r="DY297" s="97"/>
      <c r="DZ297" s="97"/>
      <c r="EA297" s="97"/>
      <c r="EB297" s="97"/>
      <c r="EC297" s="97"/>
      <c r="ED297" s="97"/>
      <c r="EE297" s="97"/>
      <c r="EF297" s="97"/>
      <c r="EG297" s="97"/>
      <c r="EH297" s="97"/>
      <c r="EI297" s="97"/>
      <c r="EJ297" s="97"/>
      <c r="EK297" s="97"/>
      <c r="EL297" s="97"/>
      <c r="EM297" s="97"/>
      <c r="EN297" s="97"/>
      <c r="EO297" s="97"/>
      <c r="EP297" s="97"/>
      <c r="EQ297" s="97"/>
      <c r="ER297" s="97"/>
      <c r="ES297" s="97"/>
      <c r="ET297" s="97"/>
      <c r="EU297" s="97"/>
      <c r="EV297" s="97"/>
      <c r="EW297" s="97"/>
      <c r="EX297" s="97"/>
      <c r="EY297" s="97"/>
      <c r="EZ297" s="97"/>
      <c r="FA297" s="97"/>
      <c r="FB297" s="97"/>
      <c r="FC297" s="97"/>
      <c r="FD297" s="97"/>
      <c r="FE297" s="97"/>
      <c r="FF297" s="97"/>
      <c r="FG297" s="97"/>
      <c r="FH297" s="97"/>
      <c r="FI297" s="97"/>
      <c r="FJ297" s="97"/>
      <c r="FK297" s="97"/>
      <c r="FL297" s="97"/>
      <c r="FM297" s="97"/>
      <c r="FN297" s="97"/>
      <c r="FO297" s="97"/>
      <c r="FP297" s="97"/>
      <c r="FQ297" s="97"/>
      <c r="FR297" s="97"/>
      <c r="FS297" s="97"/>
      <c r="FT297" s="97"/>
      <c r="FU297" s="97"/>
      <c r="FV297" s="97"/>
      <c r="FW297" s="97"/>
      <c r="FX297" s="97"/>
      <c r="FY297" s="97"/>
      <c r="FZ297" s="97"/>
      <c r="GA297" s="97"/>
      <c r="GB297" s="97"/>
      <c r="GC297" s="97"/>
      <c r="GD297" s="97"/>
      <c r="GE297" s="97"/>
      <c r="GF297" s="97"/>
      <c r="GG297" s="97"/>
      <c r="GH297" s="97"/>
      <c r="GI297" s="97"/>
      <c r="GJ297" s="97"/>
      <c r="GK297" s="97"/>
      <c r="GL297" s="97"/>
      <c r="GM297" s="97"/>
      <c r="GN297" s="97"/>
      <c r="GO297" s="97"/>
      <c r="GP297" s="97"/>
      <c r="GQ297" s="97"/>
      <c r="GR297" s="97"/>
      <c r="GS297" s="97"/>
      <c r="GT297" s="97"/>
      <c r="GU297" s="97"/>
      <c r="GV297" s="97"/>
      <c r="GW297" s="97"/>
      <c r="GX297" s="97"/>
      <c r="GY297" s="97"/>
      <c r="GZ297" s="97"/>
      <c r="HA297" s="97"/>
      <c r="HB297" s="97"/>
      <c r="HC297" s="97"/>
      <c r="HD297" s="97"/>
      <c r="HE297" s="97"/>
      <c r="HF297" s="97"/>
      <c r="HG297" s="97"/>
      <c r="HH297" s="97"/>
      <c r="HI297" s="97"/>
      <c r="HJ297" s="97"/>
      <c r="HK297" s="97"/>
      <c r="HL297" s="97"/>
      <c r="HM297" s="97"/>
      <c r="HN297" s="97"/>
      <c r="HO297" s="97"/>
      <c r="HP297" s="97"/>
      <c r="HQ297" s="97"/>
      <c r="HR297" s="97"/>
      <c r="HS297" s="97"/>
      <c r="HT297" s="97"/>
      <c r="HU297" s="97"/>
      <c r="HV297" s="97"/>
      <c r="HW297" s="97"/>
      <c r="HX297" s="97"/>
      <c r="HY297" s="97"/>
      <c r="HZ297" s="97"/>
      <c r="IA297" s="97"/>
      <c r="IB297" s="97"/>
      <c r="IC297" s="97"/>
      <c r="ID297" s="97"/>
      <c r="IE297" s="97"/>
      <c r="IF297" s="97"/>
      <c r="IG297" s="97"/>
      <c r="IH297" s="97"/>
      <c r="II297" s="97"/>
      <c r="IJ297" s="97"/>
    </row>
    <row r="298" spans="1:244" ht="18" customHeight="1">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c r="CN298" s="97"/>
      <c r="CO298" s="97"/>
      <c r="CP298" s="97"/>
      <c r="CQ298" s="97"/>
      <c r="CR298" s="97"/>
      <c r="CS298" s="97"/>
      <c r="CT298" s="97"/>
      <c r="CU298" s="97"/>
      <c r="CV298" s="97"/>
      <c r="CW298" s="97"/>
      <c r="CX298" s="97"/>
      <c r="CY298" s="97"/>
      <c r="CZ298" s="97"/>
      <c r="DA298" s="97"/>
      <c r="DB298" s="97"/>
      <c r="DC298" s="97"/>
      <c r="DD298" s="97"/>
      <c r="DE298" s="97"/>
      <c r="DF298" s="97"/>
      <c r="DG298" s="97"/>
      <c r="DH298" s="97"/>
      <c r="DI298" s="97"/>
      <c r="DJ298" s="97"/>
      <c r="DK298" s="97"/>
      <c r="DL298" s="97"/>
      <c r="DM298" s="97"/>
      <c r="DN298" s="97"/>
      <c r="DO298" s="97"/>
      <c r="DP298" s="97"/>
      <c r="DQ298" s="97"/>
      <c r="DR298" s="97"/>
      <c r="DS298" s="97"/>
      <c r="DT298" s="97"/>
      <c r="DU298" s="97"/>
      <c r="DV298" s="97"/>
      <c r="DW298" s="97"/>
      <c r="DX298" s="97"/>
      <c r="DY298" s="97"/>
      <c r="DZ298" s="97"/>
      <c r="EA298" s="97"/>
      <c r="EB298" s="97"/>
      <c r="EC298" s="97"/>
      <c r="ED298" s="97"/>
      <c r="EE298" s="97"/>
      <c r="EF298" s="97"/>
      <c r="EG298" s="97"/>
      <c r="EH298" s="97"/>
      <c r="EI298" s="97"/>
      <c r="EJ298" s="97"/>
      <c r="EK298" s="97"/>
      <c r="EL298" s="97"/>
      <c r="EM298" s="97"/>
      <c r="EN298" s="97"/>
      <c r="EO298" s="97"/>
      <c r="EP298" s="97"/>
      <c r="EQ298" s="97"/>
      <c r="ER298" s="97"/>
      <c r="ES298" s="97"/>
      <c r="ET298" s="97"/>
      <c r="EU298" s="97"/>
      <c r="EV298" s="97"/>
      <c r="EW298" s="97"/>
      <c r="EX298" s="97"/>
      <c r="EY298" s="97"/>
      <c r="EZ298" s="97"/>
      <c r="FA298" s="97"/>
      <c r="FB298" s="97"/>
      <c r="FC298" s="97"/>
      <c r="FD298" s="97"/>
      <c r="FE298" s="97"/>
      <c r="FF298" s="97"/>
      <c r="FG298" s="97"/>
      <c r="FH298" s="97"/>
      <c r="FI298" s="97"/>
      <c r="FJ298" s="97"/>
      <c r="FK298" s="97"/>
      <c r="FL298" s="97"/>
      <c r="FM298" s="97"/>
      <c r="FN298" s="97"/>
      <c r="FO298" s="97"/>
      <c r="FP298" s="97"/>
      <c r="FQ298" s="97"/>
      <c r="FR298" s="97"/>
      <c r="FS298" s="97"/>
      <c r="FT298" s="97"/>
      <c r="FU298" s="97"/>
      <c r="FV298" s="97"/>
      <c r="FW298" s="97"/>
      <c r="FX298" s="97"/>
      <c r="FY298" s="97"/>
      <c r="FZ298" s="97"/>
      <c r="GA298" s="97"/>
      <c r="GB298" s="97"/>
      <c r="GC298" s="97"/>
      <c r="GD298" s="97"/>
      <c r="GE298" s="97"/>
      <c r="GF298" s="97"/>
      <c r="GG298" s="97"/>
      <c r="GH298" s="97"/>
      <c r="GI298" s="97"/>
      <c r="GJ298" s="97"/>
      <c r="GK298" s="97"/>
      <c r="GL298" s="97"/>
      <c r="GM298" s="97"/>
      <c r="GN298" s="97"/>
      <c r="GO298" s="97"/>
      <c r="GP298" s="97"/>
      <c r="GQ298" s="97"/>
      <c r="GR298" s="97"/>
      <c r="GS298" s="97"/>
      <c r="GT298" s="97"/>
      <c r="GU298" s="97"/>
      <c r="GV298" s="97"/>
      <c r="GW298" s="97"/>
      <c r="GX298" s="97"/>
      <c r="GY298" s="97"/>
      <c r="GZ298" s="97"/>
      <c r="HA298" s="97"/>
      <c r="HB298" s="97"/>
      <c r="HC298" s="97"/>
      <c r="HD298" s="97"/>
      <c r="HE298" s="97"/>
      <c r="HF298" s="97"/>
      <c r="HG298" s="97"/>
      <c r="HH298" s="97"/>
      <c r="HI298" s="97"/>
      <c r="HJ298" s="97"/>
      <c r="HK298" s="97"/>
      <c r="HL298" s="97"/>
      <c r="HM298" s="97"/>
      <c r="HN298" s="97"/>
      <c r="HO298" s="97"/>
      <c r="HP298" s="97"/>
      <c r="HQ298" s="97"/>
      <c r="HR298" s="97"/>
      <c r="HS298" s="97"/>
      <c r="HT298" s="97"/>
      <c r="HU298" s="97"/>
      <c r="HV298" s="97"/>
      <c r="HW298" s="97"/>
      <c r="HX298" s="97"/>
      <c r="HY298" s="97"/>
      <c r="HZ298" s="97"/>
      <c r="IA298" s="97"/>
      <c r="IB298" s="97"/>
      <c r="IC298" s="97"/>
      <c r="ID298" s="97"/>
      <c r="IE298" s="97"/>
      <c r="IF298" s="97"/>
      <c r="IG298" s="97"/>
      <c r="IH298" s="97"/>
      <c r="II298" s="97"/>
      <c r="IJ298" s="97"/>
    </row>
    <row r="299" spans="1:244" ht="18"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c r="CN299" s="97"/>
      <c r="CO299" s="97"/>
      <c r="CP299" s="97"/>
      <c r="CQ299" s="97"/>
      <c r="CR299" s="97"/>
      <c r="CS299" s="97"/>
      <c r="CT299" s="97"/>
      <c r="CU299" s="97"/>
      <c r="CV299" s="97"/>
      <c r="CW299" s="97"/>
      <c r="CX299" s="97"/>
      <c r="CY299" s="97"/>
      <c r="CZ299" s="97"/>
      <c r="DA299" s="97"/>
      <c r="DB299" s="97"/>
      <c r="DC299" s="97"/>
      <c r="DD299" s="97"/>
      <c r="DE299" s="97"/>
      <c r="DF299" s="97"/>
      <c r="DG299" s="97"/>
      <c r="DH299" s="97"/>
      <c r="DI299" s="97"/>
      <c r="DJ299" s="97"/>
      <c r="DK299" s="97"/>
      <c r="DL299" s="97"/>
      <c r="DM299" s="97"/>
      <c r="DN299" s="97"/>
      <c r="DO299" s="97"/>
      <c r="DP299" s="97"/>
      <c r="DQ299" s="97"/>
      <c r="DR299" s="97"/>
      <c r="DS299" s="97"/>
      <c r="DT299" s="97"/>
      <c r="DU299" s="97"/>
      <c r="DV299" s="97"/>
      <c r="DW299" s="97"/>
      <c r="DX299" s="97"/>
      <c r="DY299" s="97"/>
      <c r="DZ299" s="97"/>
      <c r="EA299" s="97"/>
      <c r="EB299" s="97"/>
      <c r="EC299" s="97"/>
      <c r="ED299" s="97"/>
      <c r="EE299" s="97"/>
      <c r="EF299" s="97"/>
      <c r="EG299" s="97"/>
      <c r="EH299" s="97"/>
      <c r="EI299" s="97"/>
      <c r="EJ299" s="97"/>
      <c r="EK299" s="97"/>
      <c r="EL299" s="97"/>
      <c r="EM299" s="97"/>
      <c r="EN299" s="97"/>
      <c r="EO299" s="97"/>
      <c r="EP299" s="97"/>
      <c r="EQ299" s="97"/>
      <c r="ER299" s="97"/>
      <c r="ES299" s="97"/>
      <c r="ET299" s="97"/>
      <c r="EU299" s="97"/>
      <c r="EV299" s="97"/>
      <c r="EW299" s="97"/>
      <c r="EX299" s="97"/>
      <c r="EY299" s="97"/>
      <c r="EZ299" s="97"/>
      <c r="FA299" s="97"/>
      <c r="FB299" s="97"/>
      <c r="FC299" s="97"/>
      <c r="FD299" s="97"/>
      <c r="FE299" s="97"/>
      <c r="FF299" s="97"/>
      <c r="FG299" s="97"/>
      <c r="FH299" s="97"/>
      <c r="FI299" s="97"/>
      <c r="FJ299" s="97"/>
      <c r="FK299" s="97"/>
      <c r="FL299" s="97"/>
      <c r="FM299" s="97"/>
      <c r="FN299" s="97"/>
      <c r="FO299" s="97"/>
      <c r="FP299" s="97"/>
      <c r="FQ299" s="97"/>
      <c r="FR299" s="97"/>
      <c r="FS299" s="97"/>
      <c r="FT299" s="97"/>
      <c r="FU299" s="97"/>
      <c r="FV299" s="97"/>
      <c r="FW299" s="97"/>
      <c r="FX299" s="97"/>
      <c r="FY299" s="97"/>
      <c r="FZ299" s="97"/>
      <c r="GA299" s="97"/>
      <c r="GB299" s="97"/>
      <c r="GC299" s="97"/>
      <c r="GD299" s="97"/>
      <c r="GE299" s="97"/>
      <c r="GF299" s="97"/>
      <c r="GG299" s="97"/>
      <c r="GH299" s="97"/>
      <c r="GI299" s="97"/>
      <c r="GJ299" s="97"/>
      <c r="GK299" s="97"/>
      <c r="GL299" s="97"/>
      <c r="GM299" s="97"/>
      <c r="GN299" s="97"/>
      <c r="GO299" s="97"/>
      <c r="GP299" s="97"/>
      <c r="GQ299" s="97"/>
      <c r="GR299" s="97"/>
      <c r="GS299" s="97"/>
      <c r="GT299" s="97"/>
      <c r="GU299" s="97"/>
      <c r="GV299" s="97"/>
      <c r="GW299" s="97"/>
      <c r="GX299" s="97"/>
      <c r="GY299" s="97"/>
      <c r="GZ299" s="97"/>
      <c r="HA299" s="97"/>
      <c r="HB299" s="97"/>
      <c r="HC299" s="97"/>
      <c r="HD299" s="97"/>
      <c r="HE299" s="97"/>
      <c r="HF299" s="97"/>
      <c r="HG299" s="97"/>
      <c r="HH299" s="97"/>
      <c r="HI299" s="97"/>
      <c r="HJ299" s="97"/>
      <c r="HK299" s="97"/>
      <c r="HL299" s="97"/>
      <c r="HM299" s="97"/>
      <c r="HN299" s="97"/>
      <c r="HO299" s="97"/>
      <c r="HP299" s="97"/>
      <c r="HQ299" s="97"/>
      <c r="HR299" s="97"/>
      <c r="HS299" s="97"/>
      <c r="HT299" s="97"/>
      <c r="HU299" s="97"/>
      <c r="HV299" s="97"/>
      <c r="HW299" s="97"/>
      <c r="HX299" s="97"/>
      <c r="HY299" s="97"/>
      <c r="HZ299" s="97"/>
      <c r="IA299" s="97"/>
      <c r="IB299" s="97"/>
      <c r="IC299" s="97"/>
      <c r="ID299" s="97"/>
      <c r="IE299" s="97"/>
      <c r="IF299" s="97"/>
      <c r="IG299" s="97"/>
      <c r="IH299" s="97"/>
      <c r="II299" s="97"/>
      <c r="IJ299" s="97"/>
    </row>
    <row r="300" spans="1:244" ht="18" customHeight="1">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c r="CN300" s="97"/>
      <c r="CO300" s="97"/>
      <c r="CP300" s="97"/>
      <c r="CQ300" s="97"/>
      <c r="CR300" s="97"/>
      <c r="CS300" s="97"/>
      <c r="CT300" s="97"/>
      <c r="CU300" s="97"/>
      <c r="CV300" s="97"/>
      <c r="CW300" s="97"/>
      <c r="CX300" s="97"/>
      <c r="CY300" s="97"/>
      <c r="CZ300" s="97"/>
      <c r="DA300" s="97"/>
      <c r="DB300" s="97"/>
      <c r="DC300" s="97"/>
      <c r="DD300" s="97"/>
      <c r="DE300" s="97"/>
      <c r="DF300" s="97"/>
      <c r="DG300" s="97"/>
      <c r="DH300" s="97"/>
      <c r="DI300" s="97"/>
      <c r="DJ300" s="97"/>
      <c r="DK300" s="97"/>
      <c r="DL300" s="97"/>
      <c r="DM300" s="97"/>
      <c r="DN300" s="97"/>
      <c r="DO300" s="97"/>
      <c r="DP300" s="97"/>
      <c r="DQ300" s="97"/>
      <c r="DR300" s="97"/>
      <c r="DS300" s="97"/>
      <c r="DT300" s="97"/>
      <c r="DU300" s="97"/>
      <c r="DV300" s="97"/>
      <c r="DW300" s="97"/>
      <c r="DX300" s="97"/>
      <c r="DY300" s="97"/>
      <c r="DZ300" s="97"/>
      <c r="EA300" s="97"/>
      <c r="EB300" s="97"/>
      <c r="EC300" s="97"/>
      <c r="ED300" s="97"/>
      <c r="EE300" s="97"/>
      <c r="EF300" s="97"/>
      <c r="EG300" s="97"/>
      <c r="EH300" s="97"/>
      <c r="EI300" s="97"/>
      <c r="EJ300" s="97"/>
      <c r="EK300" s="97"/>
      <c r="EL300" s="97"/>
      <c r="EM300" s="97"/>
      <c r="EN300" s="97"/>
      <c r="EO300" s="97"/>
      <c r="EP300" s="97"/>
      <c r="EQ300" s="97"/>
      <c r="ER300" s="97"/>
      <c r="ES300" s="97"/>
      <c r="ET300" s="97"/>
      <c r="EU300" s="97"/>
      <c r="EV300" s="97"/>
      <c r="EW300" s="97"/>
      <c r="EX300" s="97"/>
      <c r="EY300" s="97"/>
      <c r="EZ300" s="97"/>
      <c r="FA300" s="97"/>
      <c r="FB300" s="97"/>
      <c r="FC300" s="97"/>
      <c r="FD300" s="97"/>
      <c r="FE300" s="97"/>
      <c r="FF300" s="97"/>
      <c r="FG300" s="97"/>
      <c r="FH300" s="97"/>
      <c r="FI300" s="97"/>
      <c r="FJ300" s="97"/>
      <c r="FK300" s="97"/>
      <c r="FL300" s="97"/>
      <c r="FM300" s="97"/>
      <c r="FN300" s="97"/>
      <c r="FO300" s="97"/>
      <c r="FP300" s="97"/>
      <c r="FQ300" s="97"/>
      <c r="FR300" s="97"/>
      <c r="FS300" s="97"/>
      <c r="FT300" s="97"/>
      <c r="FU300" s="97"/>
      <c r="FV300" s="97"/>
      <c r="FW300" s="97"/>
      <c r="FX300" s="97"/>
      <c r="FY300" s="97"/>
      <c r="FZ300" s="97"/>
      <c r="GA300" s="97"/>
      <c r="GB300" s="97"/>
      <c r="GC300" s="97"/>
      <c r="GD300" s="97"/>
      <c r="GE300" s="97"/>
      <c r="GF300" s="97"/>
      <c r="GG300" s="97"/>
      <c r="GH300" s="97"/>
      <c r="GI300" s="97"/>
      <c r="GJ300" s="97"/>
      <c r="GK300" s="97"/>
      <c r="GL300" s="97"/>
      <c r="GM300" s="97"/>
      <c r="GN300" s="97"/>
      <c r="GO300" s="97"/>
      <c r="GP300" s="97"/>
      <c r="GQ300" s="97"/>
      <c r="GR300" s="97"/>
      <c r="GS300" s="97"/>
      <c r="GT300" s="97"/>
      <c r="GU300" s="97"/>
      <c r="GV300" s="97"/>
      <c r="GW300" s="97"/>
      <c r="GX300" s="97"/>
      <c r="GY300" s="97"/>
      <c r="GZ300" s="97"/>
      <c r="HA300" s="97"/>
      <c r="HB300" s="97"/>
      <c r="HC300" s="97"/>
      <c r="HD300" s="97"/>
      <c r="HE300" s="97"/>
      <c r="HF300" s="97"/>
      <c r="HG300" s="97"/>
      <c r="HH300" s="97"/>
      <c r="HI300" s="97"/>
      <c r="HJ300" s="97"/>
      <c r="HK300" s="97"/>
      <c r="HL300" s="97"/>
      <c r="HM300" s="97"/>
      <c r="HN300" s="97"/>
      <c r="HO300" s="97"/>
      <c r="HP300" s="97"/>
      <c r="HQ300" s="97"/>
      <c r="HR300" s="97"/>
      <c r="HS300" s="97"/>
      <c r="HT300" s="97"/>
      <c r="HU300" s="97"/>
      <c r="HV300" s="97"/>
      <c r="HW300" s="97"/>
      <c r="HX300" s="97"/>
      <c r="HY300" s="97"/>
      <c r="HZ300" s="97"/>
      <c r="IA300" s="97"/>
      <c r="IB300" s="97"/>
      <c r="IC300" s="97"/>
      <c r="ID300" s="97"/>
      <c r="IE300" s="97"/>
      <c r="IF300" s="97"/>
      <c r="IG300" s="97"/>
      <c r="IH300" s="97"/>
      <c r="II300" s="97"/>
      <c r="IJ300" s="97"/>
    </row>
    <row r="301" spans="1:244" ht="18"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c r="CN301" s="97"/>
      <c r="CO301" s="97"/>
      <c r="CP301" s="97"/>
      <c r="CQ301" s="97"/>
      <c r="CR301" s="97"/>
      <c r="CS301" s="97"/>
      <c r="CT301" s="97"/>
      <c r="CU301" s="97"/>
      <c r="CV301" s="97"/>
      <c r="CW301" s="97"/>
      <c r="CX301" s="97"/>
      <c r="CY301" s="97"/>
      <c r="CZ301" s="97"/>
      <c r="DA301" s="97"/>
      <c r="DB301" s="97"/>
      <c r="DC301" s="97"/>
      <c r="DD301" s="97"/>
      <c r="DE301" s="97"/>
      <c r="DF301" s="97"/>
      <c r="DG301" s="97"/>
      <c r="DH301" s="97"/>
      <c r="DI301" s="97"/>
      <c r="DJ301" s="97"/>
      <c r="DK301" s="97"/>
      <c r="DL301" s="97"/>
      <c r="DM301" s="97"/>
      <c r="DN301" s="97"/>
      <c r="DO301" s="97"/>
      <c r="DP301" s="97"/>
      <c r="DQ301" s="97"/>
      <c r="DR301" s="97"/>
      <c r="DS301" s="97"/>
      <c r="DT301" s="97"/>
      <c r="DU301" s="97"/>
      <c r="DV301" s="97"/>
      <c r="DW301" s="97"/>
      <c r="DX301" s="97"/>
      <c r="DY301" s="97"/>
      <c r="DZ301" s="97"/>
      <c r="EA301" s="97"/>
      <c r="EB301" s="97"/>
      <c r="EC301" s="97"/>
      <c r="ED301" s="97"/>
      <c r="EE301" s="97"/>
      <c r="EF301" s="97"/>
      <c r="EG301" s="97"/>
      <c r="EH301" s="97"/>
      <c r="EI301" s="97"/>
      <c r="EJ301" s="97"/>
      <c r="EK301" s="97"/>
      <c r="EL301" s="97"/>
      <c r="EM301" s="97"/>
      <c r="EN301" s="97"/>
      <c r="EO301" s="97"/>
      <c r="EP301" s="97"/>
      <c r="EQ301" s="97"/>
      <c r="ER301" s="97"/>
      <c r="ES301" s="97"/>
      <c r="ET301" s="97"/>
      <c r="EU301" s="97"/>
      <c r="EV301" s="97"/>
      <c r="EW301" s="97"/>
      <c r="EX301" s="97"/>
      <c r="EY301" s="97"/>
      <c r="EZ301" s="97"/>
      <c r="FA301" s="97"/>
      <c r="FB301" s="97"/>
      <c r="FC301" s="97"/>
      <c r="FD301" s="97"/>
      <c r="FE301" s="97"/>
      <c r="FF301" s="97"/>
      <c r="FG301" s="97"/>
      <c r="FH301" s="97"/>
      <c r="FI301" s="97"/>
      <c r="FJ301" s="97"/>
      <c r="FK301" s="97"/>
      <c r="FL301" s="97"/>
      <c r="FM301" s="97"/>
      <c r="FN301" s="97"/>
      <c r="FO301" s="97"/>
      <c r="FP301" s="97"/>
      <c r="FQ301" s="97"/>
      <c r="FR301" s="97"/>
      <c r="FS301" s="97"/>
      <c r="FT301" s="97"/>
      <c r="FU301" s="97"/>
      <c r="FV301" s="97"/>
      <c r="FW301" s="97"/>
      <c r="FX301" s="97"/>
      <c r="FY301" s="97"/>
      <c r="FZ301" s="97"/>
      <c r="GA301" s="97"/>
      <c r="GB301" s="97"/>
      <c r="GC301" s="97"/>
      <c r="GD301" s="97"/>
      <c r="GE301" s="97"/>
      <c r="GF301" s="97"/>
      <c r="GG301" s="97"/>
      <c r="GH301" s="97"/>
      <c r="GI301" s="97"/>
      <c r="GJ301" s="97"/>
      <c r="GK301" s="97"/>
      <c r="GL301" s="97"/>
      <c r="GM301" s="97"/>
      <c r="GN301" s="97"/>
      <c r="GO301" s="97"/>
      <c r="GP301" s="97"/>
      <c r="GQ301" s="97"/>
      <c r="GR301" s="97"/>
      <c r="GS301" s="97"/>
      <c r="GT301" s="97"/>
      <c r="GU301" s="97"/>
      <c r="GV301" s="97"/>
      <c r="GW301" s="97"/>
      <c r="GX301" s="97"/>
      <c r="GY301" s="97"/>
      <c r="GZ301" s="97"/>
      <c r="HA301" s="97"/>
      <c r="HB301" s="97"/>
      <c r="HC301" s="97"/>
      <c r="HD301" s="97"/>
      <c r="HE301" s="97"/>
      <c r="HF301" s="97"/>
      <c r="HG301" s="97"/>
      <c r="HH301" s="97"/>
      <c r="HI301" s="97"/>
      <c r="HJ301" s="97"/>
      <c r="HK301" s="97"/>
      <c r="HL301" s="97"/>
      <c r="HM301" s="97"/>
      <c r="HN301" s="97"/>
      <c r="HO301" s="97"/>
      <c r="HP301" s="97"/>
      <c r="HQ301" s="97"/>
      <c r="HR301" s="97"/>
      <c r="HS301" s="97"/>
      <c r="HT301" s="97"/>
      <c r="HU301" s="97"/>
      <c r="HV301" s="97"/>
      <c r="HW301" s="97"/>
      <c r="HX301" s="97"/>
      <c r="HY301" s="97"/>
      <c r="HZ301" s="97"/>
      <c r="IA301" s="97"/>
      <c r="IB301" s="97"/>
      <c r="IC301" s="97"/>
      <c r="ID301" s="97"/>
      <c r="IE301" s="97"/>
      <c r="IF301" s="97"/>
      <c r="IG301" s="97"/>
      <c r="IH301" s="97"/>
      <c r="II301" s="97"/>
      <c r="IJ301" s="97"/>
    </row>
    <row r="302" spans="1:244" ht="18" customHeight="1">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c r="CN302" s="97"/>
      <c r="CO302" s="97"/>
      <c r="CP302" s="97"/>
      <c r="CQ302" s="97"/>
      <c r="CR302" s="97"/>
      <c r="CS302" s="97"/>
      <c r="CT302" s="97"/>
      <c r="CU302" s="97"/>
      <c r="CV302" s="97"/>
      <c r="CW302" s="97"/>
      <c r="CX302" s="97"/>
      <c r="CY302" s="97"/>
      <c r="CZ302" s="97"/>
      <c r="DA302" s="97"/>
      <c r="DB302" s="97"/>
      <c r="DC302" s="97"/>
      <c r="DD302" s="97"/>
      <c r="DE302" s="97"/>
      <c r="DF302" s="97"/>
      <c r="DG302" s="97"/>
      <c r="DH302" s="97"/>
      <c r="DI302" s="97"/>
      <c r="DJ302" s="97"/>
      <c r="DK302" s="97"/>
      <c r="DL302" s="97"/>
      <c r="DM302" s="97"/>
      <c r="DN302" s="97"/>
      <c r="DO302" s="97"/>
      <c r="DP302" s="97"/>
      <c r="DQ302" s="97"/>
      <c r="DR302" s="97"/>
      <c r="DS302" s="97"/>
      <c r="DT302" s="97"/>
      <c r="DU302" s="97"/>
      <c r="DV302" s="97"/>
      <c r="DW302" s="97"/>
      <c r="DX302" s="97"/>
      <c r="DY302" s="97"/>
      <c r="DZ302" s="97"/>
      <c r="EA302" s="97"/>
      <c r="EB302" s="97"/>
      <c r="EC302" s="97"/>
      <c r="ED302" s="97"/>
      <c r="EE302" s="97"/>
      <c r="EF302" s="97"/>
      <c r="EG302" s="97"/>
      <c r="EH302" s="97"/>
      <c r="EI302" s="97"/>
      <c r="EJ302" s="97"/>
      <c r="EK302" s="97"/>
      <c r="EL302" s="97"/>
      <c r="EM302" s="97"/>
      <c r="EN302" s="97"/>
      <c r="EO302" s="97"/>
      <c r="EP302" s="97"/>
      <c r="EQ302" s="97"/>
      <c r="ER302" s="97"/>
      <c r="ES302" s="97"/>
      <c r="ET302" s="97"/>
      <c r="EU302" s="97"/>
      <c r="EV302" s="97"/>
      <c r="EW302" s="97"/>
      <c r="EX302" s="97"/>
      <c r="EY302" s="97"/>
      <c r="EZ302" s="97"/>
      <c r="FA302" s="97"/>
      <c r="FB302" s="97"/>
      <c r="FC302" s="97"/>
      <c r="FD302" s="97"/>
      <c r="FE302" s="97"/>
      <c r="FF302" s="97"/>
      <c r="FG302" s="97"/>
      <c r="FH302" s="97"/>
      <c r="FI302" s="97"/>
      <c r="FJ302" s="97"/>
      <c r="FK302" s="97"/>
      <c r="FL302" s="97"/>
      <c r="FM302" s="97"/>
      <c r="FN302" s="97"/>
      <c r="FO302" s="97"/>
      <c r="FP302" s="97"/>
      <c r="FQ302" s="97"/>
      <c r="FR302" s="97"/>
      <c r="FS302" s="97"/>
      <c r="FT302" s="97"/>
      <c r="FU302" s="97"/>
      <c r="FV302" s="97"/>
      <c r="FW302" s="97"/>
      <c r="FX302" s="97"/>
      <c r="FY302" s="97"/>
      <c r="FZ302" s="97"/>
      <c r="GA302" s="97"/>
      <c r="GB302" s="97"/>
      <c r="GC302" s="97"/>
      <c r="GD302" s="97"/>
      <c r="GE302" s="97"/>
      <c r="GF302" s="97"/>
      <c r="GG302" s="97"/>
      <c r="GH302" s="97"/>
      <c r="GI302" s="97"/>
      <c r="GJ302" s="97"/>
      <c r="GK302" s="97"/>
      <c r="GL302" s="97"/>
      <c r="GM302" s="97"/>
      <c r="GN302" s="97"/>
      <c r="GO302" s="97"/>
      <c r="GP302" s="97"/>
      <c r="GQ302" s="97"/>
      <c r="GR302" s="97"/>
      <c r="GS302" s="97"/>
      <c r="GT302" s="97"/>
      <c r="GU302" s="97"/>
      <c r="GV302" s="97"/>
      <c r="GW302" s="97"/>
      <c r="GX302" s="97"/>
      <c r="GY302" s="97"/>
      <c r="GZ302" s="97"/>
      <c r="HA302" s="97"/>
      <c r="HB302" s="97"/>
      <c r="HC302" s="97"/>
      <c r="HD302" s="97"/>
      <c r="HE302" s="97"/>
      <c r="HF302" s="97"/>
      <c r="HG302" s="97"/>
      <c r="HH302" s="97"/>
      <c r="HI302" s="97"/>
      <c r="HJ302" s="97"/>
      <c r="HK302" s="97"/>
      <c r="HL302" s="97"/>
      <c r="HM302" s="97"/>
      <c r="HN302" s="97"/>
      <c r="HO302" s="97"/>
      <c r="HP302" s="97"/>
      <c r="HQ302" s="97"/>
      <c r="HR302" s="97"/>
      <c r="HS302" s="97"/>
      <c r="HT302" s="97"/>
      <c r="HU302" s="97"/>
      <c r="HV302" s="97"/>
      <c r="HW302" s="97"/>
      <c r="HX302" s="97"/>
      <c r="HY302" s="97"/>
      <c r="HZ302" s="97"/>
      <c r="IA302" s="97"/>
      <c r="IB302" s="97"/>
      <c r="IC302" s="97"/>
      <c r="ID302" s="97"/>
      <c r="IE302" s="97"/>
      <c r="IF302" s="97"/>
      <c r="IG302" s="97"/>
      <c r="IH302" s="97"/>
      <c r="II302" s="97"/>
      <c r="IJ302" s="97"/>
    </row>
    <row r="303" spans="1:244" ht="18"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c r="CN303" s="97"/>
      <c r="CO303" s="97"/>
      <c r="CP303" s="97"/>
      <c r="CQ303" s="97"/>
      <c r="CR303" s="97"/>
      <c r="CS303" s="97"/>
      <c r="CT303" s="97"/>
      <c r="CU303" s="97"/>
      <c r="CV303" s="97"/>
      <c r="CW303" s="97"/>
      <c r="CX303" s="97"/>
      <c r="CY303" s="97"/>
      <c r="CZ303" s="97"/>
      <c r="DA303" s="97"/>
      <c r="DB303" s="97"/>
      <c r="DC303" s="97"/>
      <c r="DD303" s="97"/>
      <c r="DE303" s="97"/>
      <c r="DF303" s="97"/>
      <c r="DG303" s="97"/>
      <c r="DH303" s="97"/>
      <c r="DI303" s="97"/>
      <c r="DJ303" s="97"/>
      <c r="DK303" s="97"/>
      <c r="DL303" s="97"/>
      <c r="DM303" s="97"/>
      <c r="DN303" s="97"/>
      <c r="DO303" s="97"/>
      <c r="DP303" s="97"/>
      <c r="DQ303" s="97"/>
      <c r="DR303" s="97"/>
      <c r="DS303" s="97"/>
      <c r="DT303" s="97"/>
      <c r="DU303" s="97"/>
      <c r="DV303" s="97"/>
      <c r="DW303" s="97"/>
      <c r="DX303" s="97"/>
      <c r="DY303" s="97"/>
      <c r="DZ303" s="97"/>
      <c r="EA303" s="97"/>
      <c r="EB303" s="97"/>
      <c r="EC303" s="97"/>
      <c r="ED303" s="97"/>
      <c r="EE303" s="97"/>
      <c r="EF303" s="97"/>
      <c r="EG303" s="97"/>
      <c r="EH303" s="97"/>
      <c r="EI303" s="97"/>
      <c r="EJ303" s="97"/>
      <c r="EK303" s="97"/>
      <c r="EL303" s="97"/>
      <c r="EM303" s="97"/>
      <c r="EN303" s="97"/>
      <c r="EO303" s="97"/>
      <c r="EP303" s="97"/>
      <c r="EQ303" s="97"/>
      <c r="ER303" s="97"/>
      <c r="ES303" s="97"/>
      <c r="ET303" s="97"/>
      <c r="EU303" s="97"/>
      <c r="EV303" s="97"/>
      <c r="EW303" s="97"/>
      <c r="EX303" s="97"/>
      <c r="EY303" s="97"/>
      <c r="EZ303" s="97"/>
      <c r="FA303" s="97"/>
      <c r="FB303" s="97"/>
      <c r="FC303" s="97"/>
      <c r="FD303" s="97"/>
      <c r="FE303" s="97"/>
      <c r="FF303" s="97"/>
      <c r="FG303" s="97"/>
      <c r="FH303" s="97"/>
      <c r="FI303" s="97"/>
      <c r="FJ303" s="97"/>
      <c r="FK303" s="97"/>
      <c r="FL303" s="97"/>
      <c r="FM303" s="97"/>
      <c r="FN303" s="97"/>
      <c r="FO303" s="97"/>
      <c r="FP303" s="97"/>
      <c r="FQ303" s="97"/>
      <c r="FR303" s="97"/>
      <c r="FS303" s="97"/>
      <c r="FT303" s="97"/>
      <c r="FU303" s="97"/>
      <c r="FV303" s="97"/>
      <c r="FW303" s="97"/>
      <c r="FX303" s="97"/>
      <c r="FY303" s="97"/>
      <c r="FZ303" s="97"/>
      <c r="GA303" s="97"/>
      <c r="GB303" s="97"/>
      <c r="GC303" s="97"/>
      <c r="GD303" s="97"/>
      <c r="GE303" s="97"/>
      <c r="GF303" s="97"/>
      <c r="GG303" s="97"/>
      <c r="GH303" s="97"/>
      <c r="GI303" s="97"/>
      <c r="GJ303" s="97"/>
      <c r="GK303" s="97"/>
      <c r="GL303" s="97"/>
      <c r="GM303" s="97"/>
      <c r="GN303" s="97"/>
      <c r="GO303" s="97"/>
      <c r="GP303" s="97"/>
      <c r="GQ303" s="97"/>
      <c r="GR303" s="97"/>
      <c r="GS303" s="97"/>
      <c r="GT303" s="97"/>
      <c r="GU303" s="97"/>
      <c r="GV303" s="97"/>
      <c r="GW303" s="97"/>
      <c r="GX303" s="97"/>
      <c r="GY303" s="97"/>
      <c r="GZ303" s="97"/>
      <c r="HA303" s="97"/>
      <c r="HB303" s="97"/>
      <c r="HC303" s="97"/>
      <c r="HD303" s="97"/>
      <c r="HE303" s="97"/>
      <c r="HF303" s="97"/>
      <c r="HG303" s="97"/>
      <c r="HH303" s="97"/>
      <c r="HI303" s="97"/>
      <c r="HJ303" s="97"/>
      <c r="HK303" s="97"/>
      <c r="HL303" s="97"/>
      <c r="HM303" s="97"/>
      <c r="HN303" s="97"/>
      <c r="HO303" s="97"/>
      <c r="HP303" s="97"/>
      <c r="HQ303" s="97"/>
      <c r="HR303" s="97"/>
      <c r="HS303" s="97"/>
      <c r="HT303" s="97"/>
      <c r="HU303" s="97"/>
      <c r="HV303" s="97"/>
      <c r="HW303" s="97"/>
      <c r="HX303" s="97"/>
      <c r="HY303" s="97"/>
      <c r="HZ303" s="97"/>
      <c r="IA303" s="97"/>
      <c r="IB303" s="97"/>
      <c r="IC303" s="97"/>
      <c r="ID303" s="97"/>
      <c r="IE303" s="97"/>
      <c r="IF303" s="97"/>
      <c r="IG303" s="97"/>
      <c r="IH303" s="97"/>
      <c r="II303" s="97"/>
      <c r="IJ303" s="97"/>
    </row>
    <row r="304" spans="1:244" ht="18" customHeight="1">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c r="CN304" s="97"/>
      <c r="CO304" s="97"/>
      <c r="CP304" s="97"/>
      <c r="CQ304" s="97"/>
      <c r="CR304" s="97"/>
      <c r="CS304" s="97"/>
      <c r="CT304" s="97"/>
      <c r="CU304" s="97"/>
      <c r="CV304" s="97"/>
      <c r="CW304" s="97"/>
      <c r="CX304" s="97"/>
      <c r="CY304" s="97"/>
      <c r="CZ304" s="97"/>
      <c r="DA304" s="97"/>
      <c r="DB304" s="97"/>
      <c r="DC304" s="97"/>
      <c r="DD304" s="97"/>
      <c r="DE304" s="97"/>
      <c r="DF304" s="97"/>
      <c r="DG304" s="97"/>
      <c r="DH304" s="97"/>
      <c r="DI304" s="97"/>
      <c r="DJ304" s="97"/>
      <c r="DK304" s="97"/>
      <c r="DL304" s="97"/>
      <c r="DM304" s="97"/>
      <c r="DN304" s="97"/>
      <c r="DO304" s="97"/>
      <c r="DP304" s="97"/>
      <c r="DQ304" s="97"/>
      <c r="DR304" s="97"/>
      <c r="DS304" s="97"/>
      <c r="DT304" s="97"/>
      <c r="DU304" s="97"/>
      <c r="DV304" s="97"/>
      <c r="DW304" s="97"/>
      <c r="DX304" s="97"/>
      <c r="DY304" s="97"/>
      <c r="DZ304" s="97"/>
      <c r="EA304" s="97"/>
      <c r="EB304" s="97"/>
      <c r="EC304" s="97"/>
      <c r="ED304" s="97"/>
      <c r="EE304" s="97"/>
      <c r="EF304" s="97"/>
      <c r="EG304" s="97"/>
      <c r="EH304" s="97"/>
      <c r="EI304" s="97"/>
      <c r="EJ304" s="97"/>
      <c r="EK304" s="97"/>
      <c r="EL304" s="97"/>
      <c r="EM304" s="97"/>
      <c r="EN304" s="97"/>
      <c r="EO304" s="97"/>
      <c r="EP304" s="97"/>
      <c r="EQ304" s="97"/>
      <c r="ER304" s="97"/>
      <c r="ES304" s="97"/>
      <c r="ET304" s="97"/>
      <c r="EU304" s="97"/>
      <c r="EV304" s="97"/>
      <c r="EW304" s="97"/>
      <c r="EX304" s="97"/>
      <c r="EY304" s="97"/>
      <c r="EZ304" s="97"/>
      <c r="FA304" s="97"/>
      <c r="FB304" s="97"/>
      <c r="FC304" s="97"/>
      <c r="FD304" s="97"/>
      <c r="FE304" s="97"/>
      <c r="FF304" s="97"/>
      <c r="FG304" s="97"/>
      <c r="FH304" s="97"/>
      <c r="FI304" s="97"/>
      <c r="FJ304" s="97"/>
      <c r="FK304" s="97"/>
      <c r="FL304" s="97"/>
      <c r="FM304" s="97"/>
      <c r="FN304" s="97"/>
      <c r="FO304" s="97"/>
      <c r="FP304" s="97"/>
      <c r="FQ304" s="97"/>
      <c r="FR304" s="97"/>
      <c r="FS304" s="97"/>
      <c r="FT304" s="97"/>
      <c r="FU304" s="97"/>
      <c r="FV304" s="97"/>
      <c r="FW304" s="97"/>
      <c r="FX304" s="97"/>
      <c r="FY304" s="97"/>
      <c r="FZ304" s="97"/>
      <c r="GA304" s="97"/>
      <c r="GB304" s="97"/>
      <c r="GC304" s="97"/>
      <c r="GD304" s="97"/>
      <c r="GE304" s="97"/>
      <c r="GF304" s="97"/>
      <c r="GG304" s="97"/>
      <c r="GH304" s="97"/>
      <c r="GI304" s="97"/>
      <c r="GJ304" s="97"/>
      <c r="GK304" s="97"/>
      <c r="GL304" s="97"/>
      <c r="GM304" s="97"/>
      <c r="GN304" s="97"/>
      <c r="GO304" s="97"/>
      <c r="GP304" s="97"/>
      <c r="GQ304" s="97"/>
      <c r="GR304" s="97"/>
      <c r="GS304" s="97"/>
      <c r="GT304" s="97"/>
      <c r="GU304" s="97"/>
      <c r="GV304" s="97"/>
      <c r="GW304" s="97"/>
      <c r="GX304" s="97"/>
      <c r="GY304" s="97"/>
      <c r="GZ304" s="97"/>
      <c r="HA304" s="97"/>
      <c r="HB304" s="97"/>
      <c r="HC304" s="97"/>
      <c r="HD304" s="97"/>
      <c r="HE304" s="97"/>
      <c r="HF304" s="97"/>
      <c r="HG304" s="97"/>
      <c r="HH304" s="97"/>
      <c r="HI304" s="97"/>
      <c r="HJ304" s="97"/>
      <c r="HK304" s="97"/>
      <c r="HL304" s="97"/>
      <c r="HM304" s="97"/>
      <c r="HN304" s="97"/>
      <c r="HO304" s="97"/>
      <c r="HP304" s="97"/>
      <c r="HQ304" s="97"/>
      <c r="HR304" s="97"/>
      <c r="HS304" s="97"/>
      <c r="HT304" s="97"/>
      <c r="HU304" s="97"/>
      <c r="HV304" s="97"/>
      <c r="HW304" s="97"/>
      <c r="HX304" s="97"/>
      <c r="HY304" s="97"/>
      <c r="HZ304" s="97"/>
      <c r="IA304" s="97"/>
      <c r="IB304" s="97"/>
      <c r="IC304" s="97"/>
      <c r="ID304" s="97"/>
      <c r="IE304" s="97"/>
      <c r="IF304" s="97"/>
      <c r="IG304" s="97"/>
      <c r="IH304" s="97"/>
      <c r="II304" s="97"/>
      <c r="IJ304" s="97"/>
    </row>
    <row r="305" spans="1:244" ht="18"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c r="CN305" s="97"/>
      <c r="CO305" s="97"/>
      <c r="CP305" s="97"/>
      <c r="CQ305" s="97"/>
      <c r="CR305" s="97"/>
      <c r="CS305" s="97"/>
      <c r="CT305" s="97"/>
      <c r="CU305" s="97"/>
      <c r="CV305" s="97"/>
      <c r="CW305" s="97"/>
      <c r="CX305" s="97"/>
      <c r="CY305" s="97"/>
      <c r="CZ305" s="97"/>
      <c r="DA305" s="97"/>
      <c r="DB305" s="97"/>
      <c r="DC305" s="97"/>
      <c r="DD305" s="97"/>
      <c r="DE305" s="97"/>
      <c r="DF305" s="97"/>
      <c r="DG305" s="97"/>
      <c r="DH305" s="97"/>
      <c r="DI305" s="97"/>
      <c r="DJ305" s="97"/>
      <c r="DK305" s="97"/>
      <c r="DL305" s="97"/>
      <c r="DM305" s="97"/>
      <c r="DN305" s="97"/>
      <c r="DO305" s="97"/>
      <c r="DP305" s="97"/>
      <c r="DQ305" s="97"/>
      <c r="DR305" s="97"/>
      <c r="DS305" s="97"/>
      <c r="DT305" s="97"/>
      <c r="DU305" s="97"/>
      <c r="DV305" s="97"/>
      <c r="DW305" s="97"/>
      <c r="DX305" s="97"/>
      <c r="DY305" s="97"/>
      <c r="DZ305" s="97"/>
      <c r="EA305" s="97"/>
      <c r="EB305" s="97"/>
      <c r="EC305" s="97"/>
      <c r="ED305" s="97"/>
      <c r="EE305" s="97"/>
      <c r="EF305" s="97"/>
      <c r="EG305" s="97"/>
      <c r="EH305" s="97"/>
      <c r="EI305" s="97"/>
      <c r="EJ305" s="97"/>
      <c r="EK305" s="97"/>
      <c r="EL305" s="97"/>
      <c r="EM305" s="97"/>
      <c r="EN305" s="97"/>
      <c r="EO305" s="97"/>
      <c r="EP305" s="97"/>
      <c r="EQ305" s="97"/>
      <c r="ER305" s="97"/>
      <c r="ES305" s="97"/>
      <c r="ET305" s="97"/>
      <c r="EU305" s="97"/>
      <c r="EV305" s="97"/>
      <c r="EW305" s="97"/>
      <c r="EX305" s="97"/>
      <c r="EY305" s="97"/>
      <c r="EZ305" s="97"/>
      <c r="FA305" s="97"/>
      <c r="FB305" s="97"/>
      <c r="FC305" s="97"/>
      <c r="FD305" s="97"/>
      <c r="FE305" s="97"/>
      <c r="FF305" s="97"/>
      <c r="FG305" s="97"/>
      <c r="FH305" s="97"/>
      <c r="FI305" s="97"/>
      <c r="FJ305" s="97"/>
      <c r="FK305" s="97"/>
      <c r="FL305" s="97"/>
      <c r="FM305" s="97"/>
      <c r="FN305" s="97"/>
      <c r="FO305" s="97"/>
      <c r="FP305" s="97"/>
      <c r="FQ305" s="97"/>
      <c r="FR305" s="97"/>
      <c r="FS305" s="97"/>
      <c r="FT305" s="97"/>
      <c r="FU305" s="97"/>
      <c r="FV305" s="97"/>
      <c r="FW305" s="97"/>
      <c r="FX305" s="97"/>
      <c r="FY305" s="97"/>
      <c r="FZ305" s="97"/>
      <c r="GA305" s="97"/>
      <c r="GB305" s="97"/>
      <c r="GC305" s="97"/>
      <c r="GD305" s="97"/>
      <c r="GE305" s="97"/>
      <c r="GF305" s="97"/>
      <c r="GG305" s="97"/>
      <c r="GH305" s="97"/>
      <c r="GI305" s="97"/>
      <c r="GJ305" s="97"/>
      <c r="GK305" s="97"/>
      <c r="GL305" s="97"/>
      <c r="GM305" s="97"/>
      <c r="GN305" s="97"/>
      <c r="GO305" s="97"/>
      <c r="GP305" s="97"/>
      <c r="GQ305" s="97"/>
      <c r="GR305" s="97"/>
      <c r="GS305" s="97"/>
      <c r="GT305" s="97"/>
      <c r="GU305" s="97"/>
      <c r="GV305" s="97"/>
      <c r="GW305" s="97"/>
      <c r="GX305" s="97"/>
      <c r="GY305" s="97"/>
      <c r="GZ305" s="97"/>
      <c r="HA305" s="97"/>
      <c r="HB305" s="97"/>
      <c r="HC305" s="97"/>
      <c r="HD305" s="97"/>
      <c r="HE305" s="97"/>
      <c r="HF305" s="97"/>
      <c r="HG305" s="97"/>
      <c r="HH305" s="97"/>
      <c r="HI305" s="97"/>
      <c r="HJ305" s="97"/>
      <c r="HK305" s="97"/>
      <c r="HL305" s="97"/>
      <c r="HM305" s="97"/>
      <c r="HN305" s="97"/>
      <c r="HO305" s="97"/>
      <c r="HP305" s="97"/>
      <c r="HQ305" s="97"/>
      <c r="HR305" s="97"/>
      <c r="HS305" s="97"/>
      <c r="HT305" s="97"/>
      <c r="HU305" s="97"/>
      <c r="HV305" s="97"/>
      <c r="HW305" s="97"/>
      <c r="HX305" s="97"/>
      <c r="HY305" s="97"/>
      <c r="HZ305" s="97"/>
      <c r="IA305" s="97"/>
      <c r="IB305" s="97"/>
      <c r="IC305" s="97"/>
      <c r="ID305" s="97"/>
      <c r="IE305" s="97"/>
      <c r="IF305" s="97"/>
      <c r="IG305" s="97"/>
      <c r="IH305" s="97"/>
      <c r="II305" s="97"/>
      <c r="IJ305" s="97"/>
    </row>
    <row r="306" spans="1:244" ht="18" customHeight="1">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c r="CN306" s="97"/>
      <c r="CO306" s="97"/>
      <c r="CP306" s="97"/>
      <c r="CQ306" s="97"/>
      <c r="CR306" s="97"/>
      <c r="CS306" s="97"/>
      <c r="CT306" s="97"/>
      <c r="CU306" s="97"/>
      <c r="CV306" s="97"/>
      <c r="CW306" s="97"/>
      <c r="CX306" s="97"/>
      <c r="CY306" s="97"/>
      <c r="CZ306" s="97"/>
      <c r="DA306" s="97"/>
      <c r="DB306" s="97"/>
      <c r="DC306" s="97"/>
      <c r="DD306" s="97"/>
      <c r="DE306" s="97"/>
      <c r="DF306" s="97"/>
      <c r="DG306" s="97"/>
      <c r="DH306" s="97"/>
      <c r="DI306" s="97"/>
      <c r="DJ306" s="97"/>
      <c r="DK306" s="97"/>
      <c r="DL306" s="97"/>
      <c r="DM306" s="97"/>
      <c r="DN306" s="97"/>
      <c r="DO306" s="97"/>
      <c r="DP306" s="97"/>
      <c r="DQ306" s="97"/>
      <c r="DR306" s="97"/>
      <c r="DS306" s="97"/>
      <c r="DT306" s="97"/>
      <c r="DU306" s="97"/>
      <c r="DV306" s="97"/>
      <c r="DW306" s="97"/>
      <c r="DX306" s="97"/>
      <c r="DY306" s="97"/>
      <c r="DZ306" s="97"/>
      <c r="EA306" s="97"/>
      <c r="EB306" s="97"/>
      <c r="EC306" s="97"/>
      <c r="ED306" s="97"/>
      <c r="EE306" s="97"/>
      <c r="EF306" s="97"/>
      <c r="EG306" s="97"/>
      <c r="EH306" s="97"/>
      <c r="EI306" s="97"/>
      <c r="EJ306" s="97"/>
      <c r="EK306" s="97"/>
      <c r="EL306" s="97"/>
      <c r="EM306" s="97"/>
      <c r="EN306" s="97"/>
      <c r="EO306" s="97"/>
      <c r="EP306" s="97"/>
      <c r="EQ306" s="97"/>
      <c r="ER306" s="97"/>
      <c r="ES306" s="97"/>
      <c r="ET306" s="97"/>
      <c r="EU306" s="97"/>
      <c r="EV306" s="97"/>
      <c r="EW306" s="97"/>
      <c r="EX306" s="97"/>
      <c r="EY306" s="97"/>
      <c r="EZ306" s="97"/>
      <c r="FA306" s="97"/>
      <c r="FB306" s="97"/>
      <c r="FC306" s="97"/>
      <c r="FD306" s="97"/>
      <c r="FE306" s="97"/>
      <c r="FF306" s="97"/>
      <c r="FG306" s="97"/>
      <c r="FH306" s="97"/>
      <c r="FI306" s="97"/>
      <c r="FJ306" s="97"/>
      <c r="FK306" s="97"/>
      <c r="FL306" s="97"/>
      <c r="FM306" s="97"/>
      <c r="FN306" s="97"/>
      <c r="FO306" s="97"/>
      <c r="FP306" s="97"/>
      <c r="FQ306" s="97"/>
      <c r="FR306" s="97"/>
      <c r="FS306" s="97"/>
      <c r="FT306" s="97"/>
      <c r="FU306" s="97"/>
      <c r="FV306" s="97"/>
      <c r="FW306" s="97"/>
      <c r="FX306" s="97"/>
      <c r="FY306" s="97"/>
      <c r="FZ306" s="97"/>
      <c r="GA306" s="97"/>
      <c r="GB306" s="97"/>
      <c r="GC306" s="97"/>
      <c r="GD306" s="97"/>
      <c r="GE306" s="97"/>
      <c r="GF306" s="97"/>
      <c r="GG306" s="97"/>
      <c r="GH306" s="97"/>
      <c r="GI306" s="97"/>
      <c r="GJ306" s="97"/>
      <c r="GK306" s="97"/>
      <c r="GL306" s="97"/>
      <c r="GM306" s="97"/>
      <c r="GN306" s="97"/>
      <c r="GO306" s="97"/>
      <c r="GP306" s="97"/>
      <c r="GQ306" s="97"/>
      <c r="GR306" s="97"/>
      <c r="GS306" s="97"/>
      <c r="GT306" s="97"/>
      <c r="GU306" s="97"/>
      <c r="GV306" s="97"/>
      <c r="GW306" s="97"/>
      <c r="GX306" s="97"/>
      <c r="GY306" s="97"/>
      <c r="GZ306" s="97"/>
      <c r="HA306" s="97"/>
      <c r="HB306" s="97"/>
      <c r="HC306" s="97"/>
      <c r="HD306" s="97"/>
      <c r="HE306" s="97"/>
      <c r="HF306" s="97"/>
      <c r="HG306" s="97"/>
      <c r="HH306" s="97"/>
      <c r="HI306" s="97"/>
      <c r="HJ306" s="97"/>
      <c r="HK306" s="97"/>
      <c r="HL306" s="97"/>
      <c r="HM306" s="97"/>
      <c r="HN306" s="97"/>
      <c r="HO306" s="97"/>
      <c r="HP306" s="97"/>
      <c r="HQ306" s="97"/>
      <c r="HR306" s="97"/>
      <c r="HS306" s="97"/>
      <c r="HT306" s="97"/>
      <c r="HU306" s="97"/>
      <c r="HV306" s="97"/>
      <c r="HW306" s="97"/>
      <c r="HX306" s="97"/>
      <c r="HY306" s="97"/>
      <c r="HZ306" s="97"/>
      <c r="IA306" s="97"/>
      <c r="IB306" s="97"/>
      <c r="IC306" s="97"/>
      <c r="ID306" s="97"/>
      <c r="IE306" s="97"/>
      <c r="IF306" s="97"/>
      <c r="IG306" s="97"/>
      <c r="IH306" s="97"/>
      <c r="II306" s="97"/>
      <c r="IJ306" s="97"/>
    </row>
    <row r="307" spans="1:244" ht="18"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c r="CN307" s="97"/>
      <c r="CO307" s="97"/>
      <c r="CP307" s="97"/>
      <c r="CQ307" s="97"/>
      <c r="CR307" s="97"/>
      <c r="CS307" s="97"/>
      <c r="CT307" s="97"/>
      <c r="CU307" s="97"/>
      <c r="CV307" s="97"/>
      <c r="CW307" s="97"/>
      <c r="CX307" s="97"/>
      <c r="CY307" s="97"/>
      <c r="CZ307" s="97"/>
      <c r="DA307" s="97"/>
      <c r="DB307" s="97"/>
      <c r="DC307" s="97"/>
      <c r="DD307" s="97"/>
      <c r="DE307" s="97"/>
      <c r="DF307" s="97"/>
      <c r="DG307" s="97"/>
      <c r="DH307" s="97"/>
      <c r="DI307" s="97"/>
      <c r="DJ307" s="97"/>
      <c r="DK307" s="97"/>
      <c r="DL307" s="97"/>
      <c r="DM307" s="97"/>
      <c r="DN307" s="97"/>
      <c r="DO307" s="97"/>
      <c r="DP307" s="97"/>
      <c r="DQ307" s="97"/>
      <c r="DR307" s="97"/>
      <c r="DS307" s="97"/>
      <c r="DT307" s="97"/>
      <c r="DU307" s="97"/>
      <c r="DV307" s="97"/>
      <c r="DW307" s="97"/>
      <c r="DX307" s="97"/>
      <c r="DY307" s="97"/>
      <c r="DZ307" s="97"/>
      <c r="EA307" s="97"/>
      <c r="EB307" s="97"/>
      <c r="EC307" s="97"/>
      <c r="ED307" s="97"/>
      <c r="EE307" s="97"/>
      <c r="EF307" s="97"/>
      <c r="EG307" s="97"/>
      <c r="EH307" s="97"/>
      <c r="EI307" s="97"/>
      <c r="EJ307" s="97"/>
      <c r="EK307" s="97"/>
      <c r="EL307" s="97"/>
      <c r="EM307" s="97"/>
      <c r="EN307" s="97"/>
      <c r="EO307" s="97"/>
      <c r="EP307" s="97"/>
      <c r="EQ307" s="97"/>
      <c r="ER307" s="97"/>
      <c r="ES307" s="97"/>
      <c r="ET307" s="97"/>
      <c r="EU307" s="97"/>
      <c r="EV307" s="97"/>
      <c r="EW307" s="97"/>
      <c r="EX307" s="97"/>
      <c r="EY307" s="97"/>
      <c r="EZ307" s="97"/>
      <c r="FA307" s="97"/>
      <c r="FB307" s="97"/>
      <c r="FC307" s="97"/>
      <c r="FD307" s="97"/>
      <c r="FE307" s="97"/>
      <c r="FF307" s="97"/>
      <c r="FG307" s="97"/>
      <c r="FH307" s="97"/>
      <c r="FI307" s="97"/>
      <c r="FJ307" s="97"/>
      <c r="FK307" s="97"/>
      <c r="FL307" s="97"/>
      <c r="FM307" s="97"/>
      <c r="FN307" s="97"/>
      <c r="FO307" s="97"/>
      <c r="FP307" s="97"/>
      <c r="FQ307" s="97"/>
      <c r="FR307" s="97"/>
      <c r="FS307" s="97"/>
      <c r="FT307" s="97"/>
      <c r="FU307" s="97"/>
      <c r="FV307" s="97"/>
      <c r="FW307" s="97"/>
      <c r="FX307" s="97"/>
      <c r="FY307" s="97"/>
      <c r="FZ307" s="97"/>
      <c r="GA307" s="97"/>
      <c r="GB307" s="97"/>
      <c r="GC307" s="97"/>
      <c r="GD307" s="97"/>
      <c r="GE307" s="97"/>
      <c r="GF307" s="97"/>
      <c r="GG307" s="97"/>
      <c r="GH307" s="97"/>
      <c r="GI307" s="97"/>
      <c r="GJ307" s="97"/>
      <c r="GK307" s="97"/>
      <c r="GL307" s="97"/>
      <c r="GM307" s="97"/>
      <c r="GN307" s="97"/>
      <c r="GO307" s="97"/>
      <c r="GP307" s="97"/>
      <c r="GQ307" s="97"/>
      <c r="GR307" s="97"/>
      <c r="GS307" s="97"/>
      <c r="GT307" s="97"/>
      <c r="GU307" s="97"/>
      <c r="GV307" s="97"/>
      <c r="GW307" s="97"/>
      <c r="GX307" s="97"/>
      <c r="GY307" s="97"/>
      <c r="GZ307" s="97"/>
      <c r="HA307" s="97"/>
      <c r="HB307" s="97"/>
      <c r="HC307" s="97"/>
      <c r="HD307" s="97"/>
      <c r="HE307" s="97"/>
      <c r="HF307" s="97"/>
      <c r="HG307" s="97"/>
      <c r="HH307" s="97"/>
      <c r="HI307" s="97"/>
      <c r="HJ307" s="97"/>
      <c r="HK307" s="97"/>
      <c r="HL307" s="97"/>
      <c r="HM307" s="97"/>
      <c r="HN307" s="97"/>
      <c r="HO307" s="97"/>
      <c r="HP307" s="97"/>
      <c r="HQ307" s="97"/>
      <c r="HR307" s="97"/>
      <c r="HS307" s="97"/>
      <c r="HT307" s="97"/>
      <c r="HU307" s="97"/>
      <c r="HV307" s="97"/>
      <c r="HW307" s="97"/>
      <c r="HX307" s="97"/>
      <c r="HY307" s="97"/>
      <c r="HZ307" s="97"/>
      <c r="IA307" s="97"/>
      <c r="IB307" s="97"/>
      <c r="IC307" s="97"/>
      <c r="ID307" s="97"/>
      <c r="IE307" s="97"/>
      <c r="IF307" s="97"/>
      <c r="IG307" s="97"/>
      <c r="IH307" s="97"/>
      <c r="II307" s="97"/>
      <c r="IJ307" s="97"/>
    </row>
    <row r="308" spans="1:244" ht="18" customHeight="1">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c r="CN308" s="97"/>
      <c r="CO308" s="97"/>
      <c r="CP308" s="97"/>
      <c r="CQ308" s="97"/>
      <c r="CR308" s="97"/>
      <c r="CS308" s="97"/>
      <c r="CT308" s="97"/>
      <c r="CU308" s="97"/>
      <c r="CV308" s="97"/>
      <c r="CW308" s="97"/>
      <c r="CX308" s="97"/>
      <c r="CY308" s="97"/>
      <c r="CZ308" s="97"/>
      <c r="DA308" s="97"/>
      <c r="DB308" s="97"/>
      <c r="DC308" s="97"/>
      <c r="DD308" s="97"/>
      <c r="DE308" s="97"/>
      <c r="DF308" s="97"/>
      <c r="DG308" s="97"/>
      <c r="DH308" s="97"/>
      <c r="DI308" s="97"/>
      <c r="DJ308" s="97"/>
      <c r="DK308" s="97"/>
      <c r="DL308" s="97"/>
      <c r="DM308" s="97"/>
      <c r="DN308" s="97"/>
      <c r="DO308" s="97"/>
      <c r="DP308" s="97"/>
      <c r="DQ308" s="97"/>
      <c r="DR308" s="97"/>
      <c r="DS308" s="97"/>
      <c r="DT308" s="97"/>
      <c r="DU308" s="97"/>
      <c r="DV308" s="97"/>
      <c r="DW308" s="97"/>
      <c r="DX308" s="97"/>
      <c r="DY308" s="97"/>
      <c r="DZ308" s="97"/>
      <c r="EA308" s="97"/>
      <c r="EB308" s="97"/>
      <c r="EC308" s="97"/>
      <c r="ED308" s="97"/>
      <c r="EE308" s="97"/>
      <c r="EF308" s="97"/>
      <c r="EG308" s="97"/>
      <c r="EH308" s="97"/>
      <c r="EI308" s="97"/>
      <c r="EJ308" s="97"/>
      <c r="EK308" s="97"/>
      <c r="EL308" s="97"/>
      <c r="EM308" s="97"/>
      <c r="EN308" s="97"/>
      <c r="EO308" s="97"/>
      <c r="EP308" s="97"/>
      <c r="EQ308" s="97"/>
      <c r="ER308" s="97"/>
      <c r="ES308" s="97"/>
      <c r="ET308" s="97"/>
      <c r="EU308" s="97"/>
      <c r="EV308" s="97"/>
      <c r="EW308" s="97"/>
      <c r="EX308" s="97"/>
      <c r="EY308" s="97"/>
      <c r="EZ308" s="97"/>
      <c r="FA308" s="97"/>
      <c r="FB308" s="97"/>
      <c r="FC308" s="97"/>
      <c r="FD308" s="97"/>
      <c r="FE308" s="97"/>
      <c r="FF308" s="97"/>
      <c r="FG308" s="97"/>
      <c r="FH308" s="97"/>
      <c r="FI308" s="97"/>
      <c r="FJ308" s="97"/>
      <c r="FK308" s="97"/>
      <c r="FL308" s="97"/>
      <c r="FM308" s="97"/>
      <c r="FN308" s="97"/>
      <c r="FO308" s="97"/>
      <c r="FP308" s="97"/>
      <c r="FQ308" s="97"/>
      <c r="FR308" s="97"/>
      <c r="FS308" s="97"/>
      <c r="FT308" s="97"/>
      <c r="FU308" s="97"/>
      <c r="FV308" s="97"/>
      <c r="FW308" s="97"/>
      <c r="FX308" s="97"/>
      <c r="FY308" s="97"/>
      <c r="FZ308" s="97"/>
      <c r="GA308" s="97"/>
      <c r="GB308" s="97"/>
      <c r="GC308" s="97"/>
      <c r="GD308" s="97"/>
      <c r="GE308" s="97"/>
      <c r="GF308" s="97"/>
      <c r="GG308" s="97"/>
      <c r="GH308" s="97"/>
      <c r="GI308" s="97"/>
      <c r="GJ308" s="97"/>
      <c r="GK308" s="97"/>
      <c r="GL308" s="97"/>
      <c r="GM308" s="97"/>
      <c r="GN308" s="97"/>
      <c r="GO308" s="97"/>
      <c r="GP308" s="97"/>
      <c r="GQ308" s="97"/>
      <c r="GR308" s="97"/>
      <c r="GS308" s="97"/>
      <c r="GT308" s="97"/>
      <c r="GU308" s="97"/>
      <c r="GV308" s="97"/>
      <c r="GW308" s="97"/>
      <c r="GX308" s="97"/>
      <c r="GY308" s="97"/>
      <c r="GZ308" s="97"/>
      <c r="HA308" s="97"/>
      <c r="HB308" s="97"/>
      <c r="HC308" s="97"/>
      <c r="HD308" s="97"/>
      <c r="HE308" s="97"/>
      <c r="HF308" s="97"/>
      <c r="HG308" s="97"/>
      <c r="HH308" s="97"/>
      <c r="HI308" s="97"/>
      <c r="HJ308" s="97"/>
      <c r="HK308" s="97"/>
      <c r="HL308" s="97"/>
      <c r="HM308" s="97"/>
      <c r="HN308" s="97"/>
      <c r="HO308" s="97"/>
      <c r="HP308" s="97"/>
      <c r="HQ308" s="97"/>
      <c r="HR308" s="97"/>
      <c r="HS308" s="97"/>
      <c r="HT308" s="97"/>
      <c r="HU308" s="97"/>
      <c r="HV308" s="97"/>
      <c r="HW308" s="97"/>
      <c r="HX308" s="97"/>
      <c r="HY308" s="97"/>
      <c r="HZ308" s="97"/>
      <c r="IA308" s="97"/>
      <c r="IB308" s="97"/>
      <c r="IC308" s="97"/>
      <c r="ID308" s="97"/>
      <c r="IE308" s="97"/>
      <c r="IF308" s="97"/>
      <c r="IG308" s="97"/>
      <c r="IH308" s="97"/>
      <c r="II308" s="97"/>
      <c r="IJ308" s="97"/>
    </row>
    <row r="309" spans="1:244" ht="18"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c r="CN309" s="97"/>
      <c r="CO309" s="97"/>
      <c r="CP309" s="97"/>
      <c r="CQ309" s="97"/>
      <c r="CR309" s="97"/>
      <c r="CS309" s="97"/>
      <c r="CT309" s="97"/>
      <c r="CU309" s="97"/>
      <c r="CV309" s="97"/>
      <c r="CW309" s="97"/>
      <c r="CX309" s="97"/>
      <c r="CY309" s="97"/>
      <c r="CZ309" s="97"/>
      <c r="DA309" s="97"/>
      <c r="DB309" s="97"/>
      <c r="DC309" s="97"/>
      <c r="DD309" s="97"/>
      <c r="DE309" s="97"/>
      <c r="DF309" s="97"/>
      <c r="DG309" s="97"/>
      <c r="DH309" s="97"/>
      <c r="DI309" s="97"/>
      <c r="DJ309" s="97"/>
      <c r="DK309" s="97"/>
      <c r="DL309" s="97"/>
      <c r="DM309" s="97"/>
      <c r="DN309" s="97"/>
      <c r="DO309" s="97"/>
      <c r="DP309" s="97"/>
      <c r="DQ309" s="97"/>
      <c r="DR309" s="97"/>
      <c r="DS309" s="97"/>
      <c r="DT309" s="97"/>
      <c r="DU309" s="97"/>
      <c r="DV309" s="97"/>
      <c r="DW309" s="97"/>
      <c r="DX309" s="97"/>
      <c r="DY309" s="97"/>
      <c r="DZ309" s="97"/>
      <c r="EA309" s="97"/>
      <c r="EB309" s="97"/>
      <c r="EC309" s="97"/>
      <c r="ED309" s="97"/>
      <c r="EE309" s="97"/>
      <c r="EF309" s="97"/>
      <c r="EG309" s="97"/>
      <c r="EH309" s="97"/>
      <c r="EI309" s="97"/>
      <c r="EJ309" s="97"/>
      <c r="EK309" s="97"/>
      <c r="EL309" s="97"/>
      <c r="EM309" s="97"/>
      <c r="EN309" s="97"/>
      <c r="EO309" s="97"/>
      <c r="EP309" s="97"/>
      <c r="EQ309" s="97"/>
      <c r="ER309" s="97"/>
      <c r="ES309" s="97"/>
      <c r="ET309" s="97"/>
      <c r="EU309" s="97"/>
      <c r="EV309" s="97"/>
      <c r="EW309" s="97"/>
      <c r="EX309" s="97"/>
      <c r="EY309" s="97"/>
      <c r="EZ309" s="97"/>
      <c r="FA309" s="97"/>
      <c r="FB309" s="97"/>
      <c r="FC309" s="97"/>
      <c r="FD309" s="97"/>
      <c r="FE309" s="97"/>
      <c r="FF309" s="97"/>
      <c r="FG309" s="97"/>
      <c r="FH309" s="97"/>
      <c r="FI309" s="97"/>
      <c r="FJ309" s="97"/>
      <c r="FK309" s="97"/>
      <c r="FL309" s="97"/>
      <c r="FM309" s="97"/>
      <c r="FN309" s="97"/>
      <c r="FO309" s="97"/>
      <c r="FP309" s="97"/>
      <c r="FQ309" s="97"/>
      <c r="FR309" s="97"/>
      <c r="FS309" s="97"/>
      <c r="FT309" s="97"/>
      <c r="FU309" s="97"/>
      <c r="FV309" s="97"/>
      <c r="FW309" s="97"/>
      <c r="FX309" s="97"/>
      <c r="FY309" s="97"/>
      <c r="FZ309" s="97"/>
      <c r="GA309" s="97"/>
      <c r="GB309" s="97"/>
      <c r="GC309" s="97"/>
      <c r="GD309" s="97"/>
      <c r="GE309" s="97"/>
      <c r="GF309" s="97"/>
      <c r="GG309" s="97"/>
      <c r="GH309" s="97"/>
      <c r="GI309" s="97"/>
      <c r="GJ309" s="97"/>
      <c r="GK309" s="97"/>
      <c r="GL309" s="97"/>
      <c r="GM309" s="97"/>
      <c r="GN309" s="97"/>
      <c r="GO309" s="97"/>
      <c r="GP309" s="97"/>
      <c r="GQ309" s="97"/>
      <c r="GR309" s="97"/>
      <c r="GS309" s="97"/>
      <c r="GT309" s="97"/>
      <c r="GU309" s="97"/>
      <c r="GV309" s="97"/>
      <c r="GW309" s="97"/>
      <c r="GX309" s="97"/>
      <c r="GY309" s="97"/>
      <c r="GZ309" s="97"/>
      <c r="HA309" s="97"/>
      <c r="HB309" s="97"/>
      <c r="HC309" s="97"/>
      <c r="HD309" s="97"/>
      <c r="HE309" s="97"/>
      <c r="HF309" s="97"/>
      <c r="HG309" s="97"/>
      <c r="HH309" s="97"/>
      <c r="HI309" s="97"/>
      <c r="HJ309" s="97"/>
      <c r="HK309" s="97"/>
      <c r="HL309" s="97"/>
      <c r="HM309" s="97"/>
      <c r="HN309" s="97"/>
      <c r="HO309" s="97"/>
      <c r="HP309" s="97"/>
      <c r="HQ309" s="97"/>
      <c r="HR309" s="97"/>
      <c r="HS309" s="97"/>
      <c r="HT309" s="97"/>
      <c r="HU309" s="97"/>
      <c r="HV309" s="97"/>
      <c r="HW309" s="97"/>
      <c r="HX309" s="97"/>
      <c r="HY309" s="97"/>
      <c r="HZ309" s="97"/>
      <c r="IA309" s="97"/>
      <c r="IB309" s="97"/>
      <c r="IC309" s="97"/>
      <c r="ID309" s="97"/>
      <c r="IE309" s="97"/>
      <c r="IF309" s="97"/>
      <c r="IG309" s="97"/>
      <c r="IH309" s="97"/>
      <c r="II309" s="97"/>
      <c r="IJ309" s="97"/>
    </row>
    <row r="310" spans="1:244" ht="18" customHeight="1">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c r="CN310" s="97"/>
      <c r="CO310" s="97"/>
      <c r="CP310" s="97"/>
      <c r="CQ310" s="97"/>
      <c r="CR310" s="97"/>
      <c r="CS310" s="97"/>
      <c r="CT310" s="97"/>
      <c r="CU310" s="97"/>
      <c r="CV310" s="97"/>
      <c r="CW310" s="97"/>
      <c r="CX310" s="97"/>
      <c r="CY310" s="97"/>
      <c r="CZ310" s="97"/>
      <c r="DA310" s="97"/>
      <c r="DB310" s="97"/>
      <c r="DC310" s="97"/>
      <c r="DD310" s="97"/>
      <c r="DE310" s="97"/>
      <c r="DF310" s="97"/>
      <c r="DG310" s="97"/>
      <c r="DH310" s="97"/>
      <c r="DI310" s="97"/>
      <c r="DJ310" s="97"/>
      <c r="DK310" s="97"/>
      <c r="DL310" s="97"/>
      <c r="DM310" s="97"/>
      <c r="DN310" s="97"/>
      <c r="DO310" s="97"/>
      <c r="DP310" s="97"/>
      <c r="DQ310" s="97"/>
      <c r="DR310" s="97"/>
      <c r="DS310" s="97"/>
      <c r="DT310" s="97"/>
      <c r="DU310" s="97"/>
      <c r="DV310" s="97"/>
      <c r="DW310" s="97"/>
      <c r="DX310" s="97"/>
      <c r="DY310" s="97"/>
      <c r="DZ310" s="97"/>
      <c r="EA310" s="97"/>
      <c r="EB310" s="97"/>
      <c r="EC310" s="97"/>
      <c r="ED310" s="97"/>
      <c r="EE310" s="97"/>
      <c r="EF310" s="97"/>
      <c r="EG310" s="97"/>
      <c r="EH310" s="97"/>
      <c r="EI310" s="97"/>
      <c r="EJ310" s="97"/>
      <c r="EK310" s="97"/>
      <c r="EL310" s="97"/>
      <c r="EM310" s="97"/>
      <c r="EN310" s="97"/>
      <c r="EO310" s="97"/>
      <c r="EP310" s="97"/>
      <c r="EQ310" s="97"/>
      <c r="ER310" s="97"/>
      <c r="ES310" s="97"/>
      <c r="ET310" s="97"/>
      <c r="EU310" s="97"/>
      <c r="EV310" s="97"/>
      <c r="EW310" s="97"/>
      <c r="EX310" s="97"/>
      <c r="EY310" s="97"/>
      <c r="EZ310" s="97"/>
      <c r="FA310" s="97"/>
      <c r="FB310" s="97"/>
      <c r="FC310" s="97"/>
      <c r="FD310" s="97"/>
      <c r="FE310" s="97"/>
      <c r="FF310" s="97"/>
      <c r="FG310" s="97"/>
      <c r="FH310" s="97"/>
      <c r="FI310" s="97"/>
      <c r="FJ310" s="97"/>
      <c r="FK310" s="97"/>
      <c r="FL310" s="97"/>
      <c r="FM310" s="97"/>
      <c r="FN310" s="97"/>
      <c r="FO310" s="97"/>
      <c r="FP310" s="97"/>
      <c r="FQ310" s="97"/>
      <c r="FR310" s="97"/>
      <c r="FS310" s="97"/>
      <c r="FT310" s="97"/>
      <c r="FU310" s="97"/>
      <c r="FV310" s="97"/>
      <c r="FW310" s="97"/>
      <c r="FX310" s="97"/>
      <c r="FY310" s="97"/>
      <c r="FZ310" s="97"/>
      <c r="GA310" s="97"/>
      <c r="GB310" s="97"/>
      <c r="GC310" s="97"/>
      <c r="GD310" s="97"/>
      <c r="GE310" s="97"/>
      <c r="GF310" s="97"/>
      <c r="GG310" s="97"/>
      <c r="GH310" s="97"/>
      <c r="GI310" s="97"/>
      <c r="GJ310" s="97"/>
      <c r="GK310" s="97"/>
      <c r="GL310" s="97"/>
      <c r="GM310" s="97"/>
      <c r="GN310" s="97"/>
      <c r="GO310" s="97"/>
      <c r="GP310" s="97"/>
      <c r="GQ310" s="97"/>
      <c r="GR310" s="97"/>
      <c r="GS310" s="97"/>
      <c r="GT310" s="97"/>
      <c r="GU310" s="97"/>
      <c r="GV310" s="97"/>
      <c r="GW310" s="97"/>
      <c r="GX310" s="97"/>
      <c r="GY310" s="97"/>
      <c r="GZ310" s="97"/>
      <c r="HA310" s="97"/>
      <c r="HB310" s="97"/>
      <c r="HC310" s="97"/>
      <c r="HD310" s="97"/>
      <c r="HE310" s="97"/>
      <c r="HF310" s="97"/>
      <c r="HG310" s="97"/>
      <c r="HH310" s="97"/>
      <c r="HI310" s="97"/>
      <c r="HJ310" s="97"/>
      <c r="HK310" s="97"/>
      <c r="HL310" s="97"/>
      <c r="HM310" s="97"/>
      <c r="HN310" s="97"/>
      <c r="HO310" s="97"/>
      <c r="HP310" s="97"/>
      <c r="HQ310" s="97"/>
      <c r="HR310" s="97"/>
      <c r="HS310" s="97"/>
      <c r="HT310" s="97"/>
      <c r="HU310" s="97"/>
      <c r="HV310" s="97"/>
      <c r="HW310" s="97"/>
      <c r="HX310" s="97"/>
      <c r="HY310" s="97"/>
      <c r="HZ310" s="97"/>
      <c r="IA310" s="97"/>
      <c r="IB310" s="97"/>
      <c r="IC310" s="97"/>
      <c r="ID310" s="97"/>
      <c r="IE310" s="97"/>
      <c r="IF310" s="97"/>
      <c r="IG310" s="97"/>
      <c r="IH310" s="97"/>
      <c r="II310" s="97"/>
      <c r="IJ310" s="97"/>
    </row>
    <row r="311" spans="1:244" ht="18"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c r="CN311" s="97"/>
      <c r="CO311" s="97"/>
      <c r="CP311" s="97"/>
      <c r="CQ311" s="97"/>
      <c r="CR311" s="97"/>
      <c r="CS311" s="97"/>
      <c r="CT311" s="97"/>
      <c r="CU311" s="97"/>
      <c r="CV311" s="97"/>
      <c r="CW311" s="97"/>
      <c r="CX311" s="97"/>
      <c r="CY311" s="97"/>
      <c r="CZ311" s="97"/>
      <c r="DA311" s="97"/>
      <c r="DB311" s="97"/>
      <c r="DC311" s="97"/>
      <c r="DD311" s="97"/>
      <c r="DE311" s="97"/>
      <c r="DF311" s="97"/>
      <c r="DG311" s="97"/>
      <c r="DH311" s="97"/>
      <c r="DI311" s="97"/>
      <c r="DJ311" s="97"/>
      <c r="DK311" s="97"/>
      <c r="DL311" s="97"/>
      <c r="DM311" s="97"/>
      <c r="DN311" s="97"/>
      <c r="DO311" s="97"/>
      <c r="DP311" s="97"/>
      <c r="DQ311" s="97"/>
      <c r="DR311" s="97"/>
      <c r="DS311" s="97"/>
      <c r="DT311" s="97"/>
      <c r="DU311" s="97"/>
      <c r="DV311" s="97"/>
      <c r="DW311" s="97"/>
      <c r="DX311" s="97"/>
      <c r="DY311" s="97"/>
      <c r="DZ311" s="97"/>
      <c r="EA311" s="97"/>
      <c r="EB311" s="97"/>
      <c r="EC311" s="97"/>
      <c r="ED311" s="97"/>
      <c r="EE311" s="97"/>
      <c r="EF311" s="97"/>
      <c r="EG311" s="97"/>
      <c r="EH311" s="97"/>
      <c r="EI311" s="97"/>
      <c r="EJ311" s="97"/>
      <c r="EK311" s="97"/>
      <c r="EL311" s="97"/>
      <c r="EM311" s="97"/>
      <c r="EN311" s="97"/>
      <c r="EO311" s="97"/>
      <c r="EP311" s="97"/>
      <c r="EQ311" s="97"/>
      <c r="ER311" s="97"/>
      <c r="ES311" s="97"/>
      <c r="ET311" s="97"/>
      <c r="EU311" s="97"/>
      <c r="EV311" s="97"/>
      <c r="EW311" s="97"/>
      <c r="EX311" s="97"/>
      <c r="EY311" s="97"/>
      <c r="EZ311" s="97"/>
      <c r="FA311" s="97"/>
      <c r="FB311" s="97"/>
      <c r="FC311" s="97"/>
      <c r="FD311" s="97"/>
      <c r="FE311" s="97"/>
      <c r="FF311" s="97"/>
      <c r="FG311" s="97"/>
      <c r="FH311" s="97"/>
      <c r="FI311" s="97"/>
      <c r="FJ311" s="97"/>
      <c r="FK311" s="97"/>
      <c r="FL311" s="97"/>
      <c r="FM311" s="97"/>
      <c r="FN311" s="97"/>
      <c r="FO311" s="97"/>
      <c r="FP311" s="97"/>
      <c r="FQ311" s="97"/>
      <c r="FR311" s="97"/>
      <c r="FS311" s="97"/>
      <c r="FT311" s="97"/>
      <c r="FU311" s="97"/>
      <c r="FV311" s="97"/>
      <c r="FW311" s="97"/>
      <c r="FX311" s="97"/>
      <c r="FY311" s="97"/>
      <c r="FZ311" s="97"/>
      <c r="GA311" s="97"/>
      <c r="GB311" s="97"/>
      <c r="GC311" s="97"/>
      <c r="GD311" s="97"/>
      <c r="GE311" s="97"/>
      <c r="GF311" s="97"/>
      <c r="GG311" s="97"/>
      <c r="GH311" s="97"/>
      <c r="GI311" s="97"/>
      <c r="GJ311" s="97"/>
      <c r="GK311" s="97"/>
      <c r="GL311" s="97"/>
      <c r="GM311" s="97"/>
      <c r="GN311" s="97"/>
      <c r="GO311" s="97"/>
      <c r="GP311" s="97"/>
      <c r="GQ311" s="97"/>
      <c r="GR311" s="97"/>
      <c r="GS311" s="97"/>
      <c r="GT311" s="97"/>
      <c r="GU311" s="97"/>
      <c r="GV311" s="97"/>
      <c r="GW311" s="97"/>
      <c r="GX311" s="97"/>
      <c r="GY311" s="97"/>
      <c r="GZ311" s="97"/>
      <c r="HA311" s="97"/>
      <c r="HB311" s="97"/>
      <c r="HC311" s="97"/>
      <c r="HD311" s="97"/>
      <c r="HE311" s="97"/>
      <c r="HF311" s="97"/>
      <c r="HG311" s="97"/>
      <c r="HH311" s="97"/>
      <c r="HI311" s="97"/>
      <c r="HJ311" s="97"/>
      <c r="HK311" s="97"/>
      <c r="HL311" s="97"/>
      <c r="HM311" s="97"/>
      <c r="HN311" s="97"/>
      <c r="HO311" s="97"/>
      <c r="HP311" s="97"/>
      <c r="HQ311" s="97"/>
      <c r="HR311" s="97"/>
      <c r="HS311" s="97"/>
      <c r="HT311" s="97"/>
      <c r="HU311" s="97"/>
      <c r="HV311" s="97"/>
      <c r="HW311" s="97"/>
      <c r="HX311" s="97"/>
      <c r="HY311" s="97"/>
      <c r="HZ311" s="97"/>
      <c r="IA311" s="97"/>
      <c r="IB311" s="97"/>
      <c r="IC311" s="97"/>
      <c r="ID311" s="97"/>
      <c r="IE311" s="97"/>
      <c r="IF311" s="97"/>
      <c r="IG311" s="97"/>
      <c r="IH311" s="97"/>
      <c r="II311" s="97"/>
      <c r="IJ311" s="97"/>
    </row>
    <row r="312" spans="1:244" ht="18" customHeight="1">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c r="CN312" s="97"/>
      <c r="CO312" s="97"/>
      <c r="CP312" s="97"/>
      <c r="CQ312" s="97"/>
      <c r="CR312" s="97"/>
      <c r="CS312" s="97"/>
      <c r="CT312" s="97"/>
      <c r="CU312" s="97"/>
      <c r="CV312" s="97"/>
      <c r="CW312" s="97"/>
      <c r="CX312" s="97"/>
      <c r="CY312" s="97"/>
      <c r="CZ312" s="97"/>
      <c r="DA312" s="97"/>
      <c r="DB312" s="97"/>
      <c r="DC312" s="97"/>
      <c r="DD312" s="97"/>
      <c r="DE312" s="97"/>
      <c r="DF312" s="97"/>
      <c r="DG312" s="97"/>
      <c r="DH312" s="97"/>
      <c r="DI312" s="97"/>
      <c r="DJ312" s="97"/>
      <c r="DK312" s="97"/>
      <c r="DL312" s="97"/>
      <c r="DM312" s="97"/>
      <c r="DN312" s="97"/>
      <c r="DO312" s="97"/>
      <c r="DP312" s="97"/>
      <c r="DQ312" s="97"/>
      <c r="DR312" s="97"/>
      <c r="DS312" s="97"/>
      <c r="DT312" s="97"/>
      <c r="DU312" s="97"/>
      <c r="DV312" s="97"/>
      <c r="DW312" s="97"/>
      <c r="DX312" s="97"/>
      <c r="DY312" s="97"/>
      <c r="DZ312" s="97"/>
      <c r="EA312" s="97"/>
      <c r="EB312" s="97"/>
      <c r="EC312" s="97"/>
      <c r="ED312" s="97"/>
      <c r="EE312" s="97"/>
      <c r="EF312" s="97"/>
      <c r="EG312" s="97"/>
      <c r="EH312" s="97"/>
      <c r="EI312" s="97"/>
      <c r="EJ312" s="97"/>
      <c r="EK312" s="97"/>
      <c r="EL312" s="97"/>
      <c r="EM312" s="97"/>
      <c r="EN312" s="97"/>
      <c r="EO312" s="97"/>
      <c r="EP312" s="97"/>
      <c r="EQ312" s="97"/>
      <c r="ER312" s="97"/>
      <c r="ES312" s="97"/>
      <c r="ET312" s="97"/>
      <c r="EU312" s="97"/>
      <c r="EV312" s="97"/>
      <c r="EW312" s="97"/>
      <c r="EX312" s="97"/>
      <c r="EY312" s="97"/>
      <c r="EZ312" s="97"/>
      <c r="FA312" s="97"/>
      <c r="FB312" s="97"/>
      <c r="FC312" s="97"/>
      <c r="FD312" s="97"/>
      <c r="FE312" s="97"/>
      <c r="FF312" s="97"/>
      <c r="FG312" s="97"/>
      <c r="FH312" s="97"/>
      <c r="FI312" s="97"/>
      <c r="FJ312" s="97"/>
      <c r="FK312" s="97"/>
      <c r="FL312" s="97"/>
      <c r="FM312" s="97"/>
      <c r="FN312" s="97"/>
      <c r="FO312" s="97"/>
      <c r="FP312" s="97"/>
      <c r="FQ312" s="97"/>
      <c r="FR312" s="97"/>
      <c r="FS312" s="97"/>
      <c r="FT312" s="97"/>
      <c r="FU312" s="97"/>
      <c r="FV312" s="97"/>
      <c r="FW312" s="97"/>
      <c r="FX312" s="97"/>
      <c r="FY312" s="97"/>
      <c r="FZ312" s="97"/>
      <c r="GA312" s="97"/>
      <c r="GB312" s="97"/>
      <c r="GC312" s="97"/>
      <c r="GD312" s="97"/>
      <c r="GE312" s="97"/>
      <c r="GF312" s="97"/>
      <c r="GG312" s="97"/>
      <c r="GH312" s="97"/>
      <c r="GI312" s="97"/>
      <c r="GJ312" s="97"/>
      <c r="GK312" s="97"/>
      <c r="GL312" s="97"/>
      <c r="GM312" s="97"/>
      <c r="GN312" s="97"/>
      <c r="GO312" s="97"/>
      <c r="GP312" s="97"/>
      <c r="GQ312" s="97"/>
      <c r="GR312" s="97"/>
      <c r="GS312" s="97"/>
      <c r="GT312" s="97"/>
      <c r="GU312" s="97"/>
      <c r="GV312" s="97"/>
      <c r="GW312" s="97"/>
      <c r="GX312" s="97"/>
      <c r="GY312" s="97"/>
      <c r="GZ312" s="97"/>
      <c r="HA312" s="97"/>
      <c r="HB312" s="97"/>
      <c r="HC312" s="97"/>
      <c r="HD312" s="97"/>
      <c r="HE312" s="97"/>
      <c r="HF312" s="97"/>
      <c r="HG312" s="97"/>
      <c r="HH312" s="97"/>
      <c r="HI312" s="97"/>
      <c r="HJ312" s="97"/>
      <c r="HK312" s="97"/>
      <c r="HL312" s="97"/>
      <c r="HM312" s="97"/>
      <c r="HN312" s="97"/>
      <c r="HO312" s="97"/>
      <c r="HP312" s="97"/>
      <c r="HQ312" s="97"/>
      <c r="HR312" s="97"/>
      <c r="HS312" s="97"/>
      <c r="HT312" s="97"/>
      <c r="HU312" s="97"/>
      <c r="HV312" s="97"/>
      <c r="HW312" s="97"/>
      <c r="HX312" s="97"/>
      <c r="HY312" s="97"/>
      <c r="HZ312" s="97"/>
      <c r="IA312" s="97"/>
      <c r="IB312" s="97"/>
      <c r="IC312" s="97"/>
      <c r="ID312" s="97"/>
      <c r="IE312" s="97"/>
      <c r="IF312" s="97"/>
      <c r="IG312" s="97"/>
      <c r="IH312" s="97"/>
      <c r="II312" s="97"/>
      <c r="IJ312" s="97"/>
    </row>
    <row r="313" spans="1:244" ht="18"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c r="CN313" s="97"/>
      <c r="CO313" s="97"/>
      <c r="CP313" s="97"/>
      <c r="CQ313" s="97"/>
      <c r="CR313" s="97"/>
      <c r="CS313" s="97"/>
      <c r="CT313" s="97"/>
      <c r="CU313" s="97"/>
      <c r="CV313" s="97"/>
      <c r="CW313" s="97"/>
      <c r="CX313" s="97"/>
      <c r="CY313" s="97"/>
      <c r="CZ313" s="97"/>
      <c r="DA313" s="97"/>
      <c r="DB313" s="97"/>
      <c r="DC313" s="97"/>
      <c r="DD313" s="97"/>
      <c r="DE313" s="97"/>
      <c r="DF313" s="97"/>
      <c r="DG313" s="97"/>
      <c r="DH313" s="97"/>
      <c r="DI313" s="97"/>
      <c r="DJ313" s="97"/>
      <c r="DK313" s="97"/>
      <c r="DL313" s="97"/>
      <c r="DM313" s="97"/>
      <c r="DN313" s="97"/>
      <c r="DO313" s="97"/>
      <c r="DP313" s="97"/>
      <c r="DQ313" s="97"/>
      <c r="DR313" s="97"/>
      <c r="DS313" s="97"/>
      <c r="DT313" s="97"/>
      <c r="DU313" s="97"/>
      <c r="DV313" s="97"/>
      <c r="DW313" s="97"/>
      <c r="DX313" s="97"/>
      <c r="DY313" s="97"/>
      <c r="DZ313" s="97"/>
      <c r="EA313" s="97"/>
      <c r="EB313" s="97"/>
      <c r="EC313" s="97"/>
      <c r="ED313" s="97"/>
      <c r="EE313" s="97"/>
      <c r="EF313" s="97"/>
      <c r="EG313" s="97"/>
      <c r="EH313" s="97"/>
      <c r="EI313" s="97"/>
      <c r="EJ313" s="97"/>
      <c r="EK313" s="97"/>
      <c r="EL313" s="97"/>
      <c r="EM313" s="97"/>
      <c r="EN313" s="97"/>
      <c r="EO313" s="97"/>
      <c r="EP313" s="97"/>
      <c r="EQ313" s="97"/>
      <c r="ER313" s="97"/>
      <c r="ES313" s="97"/>
      <c r="ET313" s="97"/>
      <c r="EU313" s="97"/>
      <c r="EV313" s="97"/>
      <c r="EW313" s="97"/>
      <c r="EX313" s="97"/>
      <c r="EY313" s="97"/>
      <c r="EZ313" s="97"/>
      <c r="FA313" s="97"/>
      <c r="FB313" s="97"/>
      <c r="FC313" s="97"/>
      <c r="FD313" s="97"/>
      <c r="FE313" s="97"/>
      <c r="FF313" s="97"/>
      <c r="FG313" s="97"/>
      <c r="FH313" s="97"/>
      <c r="FI313" s="97"/>
      <c r="FJ313" s="97"/>
      <c r="FK313" s="97"/>
      <c r="FL313" s="97"/>
      <c r="FM313" s="97"/>
      <c r="FN313" s="97"/>
      <c r="FO313" s="97"/>
      <c r="FP313" s="97"/>
      <c r="FQ313" s="97"/>
      <c r="FR313" s="97"/>
      <c r="FS313" s="97"/>
      <c r="FT313" s="97"/>
      <c r="FU313" s="97"/>
      <c r="FV313" s="97"/>
      <c r="FW313" s="97"/>
      <c r="FX313" s="97"/>
      <c r="FY313" s="97"/>
      <c r="FZ313" s="97"/>
      <c r="GA313" s="97"/>
      <c r="GB313" s="97"/>
      <c r="GC313" s="97"/>
      <c r="GD313" s="97"/>
      <c r="GE313" s="97"/>
      <c r="GF313" s="97"/>
      <c r="GG313" s="97"/>
      <c r="GH313" s="97"/>
      <c r="GI313" s="97"/>
      <c r="GJ313" s="97"/>
      <c r="GK313" s="97"/>
      <c r="GL313" s="97"/>
      <c r="GM313" s="97"/>
      <c r="GN313" s="97"/>
      <c r="GO313" s="97"/>
      <c r="GP313" s="97"/>
      <c r="GQ313" s="97"/>
      <c r="GR313" s="97"/>
      <c r="GS313" s="97"/>
      <c r="GT313" s="97"/>
      <c r="GU313" s="97"/>
      <c r="GV313" s="97"/>
      <c r="GW313" s="97"/>
      <c r="GX313" s="97"/>
      <c r="GY313" s="97"/>
      <c r="GZ313" s="97"/>
      <c r="HA313" s="97"/>
      <c r="HB313" s="97"/>
      <c r="HC313" s="97"/>
      <c r="HD313" s="97"/>
      <c r="HE313" s="97"/>
      <c r="HF313" s="97"/>
      <c r="HG313" s="97"/>
      <c r="HH313" s="97"/>
      <c r="HI313" s="97"/>
      <c r="HJ313" s="97"/>
      <c r="HK313" s="97"/>
      <c r="HL313" s="97"/>
      <c r="HM313" s="97"/>
      <c r="HN313" s="97"/>
      <c r="HO313" s="97"/>
      <c r="HP313" s="97"/>
      <c r="HQ313" s="97"/>
      <c r="HR313" s="97"/>
      <c r="HS313" s="97"/>
      <c r="HT313" s="97"/>
      <c r="HU313" s="97"/>
      <c r="HV313" s="97"/>
      <c r="HW313" s="97"/>
      <c r="HX313" s="97"/>
      <c r="HY313" s="97"/>
      <c r="HZ313" s="97"/>
      <c r="IA313" s="97"/>
      <c r="IB313" s="97"/>
      <c r="IC313" s="97"/>
      <c r="ID313" s="97"/>
      <c r="IE313" s="97"/>
      <c r="IF313" s="97"/>
      <c r="IG313" s="97"/>
      <c r="IH313" s="97"/>
      <c r="II313" s="97"/>
      <c r="IJ313" s="97"/>
    </row>
    <row r="314" spans="1:244" ht="18" customHeight="1">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c r="CN314" s="97"/>
      <c r="CO314" s="97"/>
      <c r="CP314" s="97"/>
      <c r="CQ314" s="97"/>
      <c r="CR314" s="97"/>
      <c r="CS314" s="97"/>
      <c r="CT314" s="97"/>
      <c r="CU314" s="97"/>
      <c r="CV314" s="97"/>
      <c r="CW314" s="97"/>
      <c r="CX314" s="97"/>
      <c r="CY314" s="97"/>
      <c r="CZ314" s="97"/>
      <c r="DA314" s="97"/>
      <c r="DB314" s="97"/>
      <c r="DC314" s="97"/>
      <c r="DD314" s="97"/>
      <c r="DE314" s="97"/>
      <c r="DF314" s="97"/>
      <c r="DG314" s="97"/>
      <c r="DH314" s="97"/>
      <c r="DI314" s="97"/>
      <c r="DJ314" s="97"/>
      <c r="DK314" s="97"/>
      <c r="DL314" s="97"/>
      <c r="DM314" s="97"/>
      <c r="DN314" s="97"/>
      <c r="DO314" s="97"/>
      <c r="DP314" s="97"/>
      <c r="DQ314" s="97"/>
      <c r="DR314" s="97"/>
      <c r="DS314" s="97"/>
      <c r="DT314" s="97"/>
      <c r="DU314" s="97"/>
      <c r="DV314" s="97"/>
      <c r="DW314" s="97"/>
      <c r="DX314" s="97"/>
      <c r="DY314" s="97"/>
      <c r="DZ314" s="97"/>
      <c r="EA314" s="97"/>
      <c r="EB314" s="97"/>
      <c r="EC314" s="97"/>
      <c r="ED314" s="97"/>
      <c r="EE314" s="97"/>
      <c r="EF314" s="97"/>
      <c r="EG314" s="97"/>
      <c r="EH314" s="97"/>
      <c r="EI314" s="97"/>
      <c r="EJ314" s="97"/>
      <c r="EK314" s="97"/>
      <c r="EL314" s="97"/>
      <c r="EM314" s="97"/>
      <c r="EN314" s="97"/>
      <c r="EO314" s="97"/>
      <c r="EP314" s="97"/>
      <c r="EQ314" s="97"/>
      <c r="ER314" s="97"/>
      <c r="ES314" s="97"/>
      <c r="ET314" s="97"/>
      <c r="EU314" s="97"/>
      <c r="EV314" s="97"/>
      <c r="EW314" s="97"/>
      <c r="EX314" s="97"/>
      <c r="EY314" s="97"/>
      <c r="EZ314" s="97"/>
      <c r="FA314" s="97"/>
      <c r="FB314" s="97"/>
      <c r="FC314" s="97"/>
      <c r="FD314" s="97"/>
      <c r="FE314" s="97"/>
      <c r="FF314" s="97"/>
      <c r="FG314" s="97"/>
      <c r="FH314" s="97"/>
      <c r="FI314" s="97"/>
      <c r="FJ314" s="97"/>
      <c r="FK314" s="97"/>
      <c r="FL314" s="97"/>
      <c r="FM314" s="97"/>
      <c r="FN314" s="97"/>
      <c r="FO314" s="97"/>
      <c r="FP314" s="97"/>
      <c r="FQ314" s="97"/>
      <c r="FR314" s="97"/>
      <c r="FS314" s="97"/>
      <c r="FT314" s="97"/>
      <c r="FU314" s="97"/>
      <c r="FV314" s="97"/>
      <c r="FW314" s="97"/>
      <c r="FX314" s="97"/>
      <c r="FY314" s="97"/>
      <c r="FZ314" s="97"/>
      <c r="GA314" s="97"/>
      <c r="GB314" s="97"/>
      <c r="GC314" s="97"/>
      <c r="GD314" s="97"/>
      <c r="GE314" s="97"/>
      <c r="GF314" s="97"/>
      <c r="GG314" s="97"/>
      <c r="GH314" s="97"/>
      <c r="GI314" s="97"/>
      <c r="GJ314" s="97"/>
      <c r="GK314" s="97"/>
      <c r="GL314" s="97"/>
      <c r="GM314" s="97"/>
      <c r="GN314" s="97"/>
      <c r="GO314" s="97"/>
      <c r="GP314" s="97"/>
      <c r="GQ314" s="97"/>
      <c r="GR314" s="97"/>
      <c r="GS314" s="97"/>
      <c r="GT314" s="97"/>
      <c r="GU314" s="97"/>
      <c r="GV314" s="97"/>
      <c r="GW314" s="97"/>
      <c r="GX314" s="97"/>
      <c r="GY314" s="97"/>
      <c r="GZ314" s="97"/>
      <c r="HA314" s="97"/>
      <c r="HB314" s="97"/>
      <c r="HC314" s="97"/>
      <c r="HD314" s="97"/>
      <c r="HE314" s="97"/>
      <c r="HF314" s="97"/>
      <c r="HG314" s="97"/>
      <c r="HH314" s="97"/>
      <c r="HI314" s="97"/>
      <c r="HJ314" s="97"/>
      <c r="HK314" s="97"/>
      <c r="HL314" s="97"/>
      <c r="HM314" s="97"/>
      <c r="HN314" s="97"/>
      <c r="HO314" s="97"/>
      <c r="HP314" s="97"/>
      <c r="HQ314" s="97"/>
      <c r="HR314" s="97"/>
      <c r="HS314" s="97"/>
      <c r="HT314" s="97"/>
      <c r="HU314" s="97"/>
      <c r="HV314" s="97"/>
      <c r="HW314" s="97"/>
      <c r="HX314" s="97"/>
      <c r="HY314" s="97"/>
      <c r="HZ314" s="97"/>
      <c r="IA314" s="97"/>
      <c r="IB314" s="97"/>
      <c r="IC314" s="97"/>
      <c r="ID314" s="97"/>
      <c r="IE314" s="97"/>
      <c r="IF314" s="97"/>
      <c r="IG314" s="97"/>
      <c r="IH314" s="97"/>
      <c r="II314" s="97"/>
      <c r="IJ314" s="97"/>
    </row>
    <row r="315" spans="1:244" ht="18"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c r="CN315" s="97"/>
      <c r="CO315" s="97"/>
      <c r="CP315" s="97"/>
      <c r="CQ315" s="97"/>
      <c r="CR315" s="97"/>
      <c r="CS315" s="97"/>
      <c r="CT315" s="97"/>
      <c r="CU315" s="97"/>
      <c r="CV315" s="97"/>
      <c r="CW315" s="97"/>
      <c r="CX315" s="97"/>
      <c r="CY315" s="97"/>
      <c r="CZ315" s="97"/>
      <c r="DA315" s="97"/>
      <c r="DB315" s="97"/>
      <c r="DC315" s="97"/>
      <c r="DD315" s="97"/>
      <c r="DE315" s="97"/>
      <c r="DF315" s="97"/>
      <c r="DG315" s="97"/>
      <c r="DH315" s="97"/>
      <c r="DI315" s="97"/>
      <c r="DJ315" s="97"/>
      <c r="DK315" s="97"/>
      <c r="DL315" s="97"/>
      <c r="DM315" s="97"/>
      <c r="DN315" s="97"/>
      <c r="DO315" s="97"/>
      <c r="DP315" s="97"/>
      <c r="DQ315" s="97"/>
      <c r="DR315" s="97"/>
      <c r="DS315" s="97"/>
      <c r="DT315" s="97"/>
      <c r="DU315" s="97"/>
      <c r="DV315" s="97"/>
      <c r="DW315" s="97"/>
      <c r="DX315" s="97"/>
      <c r="DY315" s="97"/>
      <c r="DZ315" s="97"/>
      <c r="EA315" s="97"/>
      <c r="EB315" s="97"/>
      <c r="EC315" s="97"/>
      <c r="ED315" s="97"/>
      <c r="EE315" s="97"/>
      <c r="EF315" s="97"/>
      <c r="EG315" s="97"/>
      <c r="EH315" s="97"/>
      <c r="EI315" s="97"/>
      <c r="EJ315" s="97"/>
      <c r="EK315" s="97"/>
      <c r="EL315" s="97"/>
      <c r="EM315" s="97"/>
      <c r="EN315" s="97"/>
      <c r="EO315" s="97"/>
      <c r="EP315" s="97"/>
      <c r="EQ315" s="97"/>
      <c r="ER315" s="97"/>
      <c r="ES315" s="97"/>
      <c r="ET315" s="97"/>
      <c r="EU315" s="97"/>
      <c r="EV315" s="97"/>
      <c r="EW315" s="97"/>
      <c r="EX315" s="97"/>
      <c r="EY315" s="97"/>
      <c r="EZ315" s="97"/>
      <c r="FA315" s="97"/>
      <c r="FB315" s="97"/>
      <c r="FC315" s="97"/>
      <c r="FD315" s="97"/>
      <c r="FE315" s="97"/>
      <c r="FF315" s="97"/>
      <c r="FG315" s="97"/>
      <c r="FH315" s="97"/>
      <c r="FI315" s="97"/>
      <c r="FJ315" s="97"/>
      <c r="FK315" s="97"/>
      <c r="FL315" s="97"/>
      <c r="FM315" s="97"/>
      <c r="FN315" s="97"/>
      <c r="FO315" s="97"/>
      <c r="FP315" s="97"/>
      <c r="FQ315" s="97"/>
      <c r="FR315" s="97"/>
      <c r="FS315" s="97"/>
      <c r="FT315" s="97"/>
      <c r="FU315" s="97"/>
      <c r="FV315" s="97"/>
      <c r="FW315" s="97"/>
      <c r="FX315" s="97"/>
      <c r="FY315" s="97"/>
      <c r="FZ315" s="97"/>
      <c r="GA315" s="97"/>
      <c r="GB315" s="97"/>
      <c r="GC315" s="97"/>
      <c r="GD315" s="97"/>
      <c r="GE315" s="97"/>
      <c r="GF315" s="97"/>
      <c r="GG315" s="97"/>
      <c r="GH315" s="97"/>
      <c r="GI315" s="97"/>
      <c r="GJ315" s="97"/>
      <c r="GK315" s="97"/>
      <c r="GL315" s="97"/>
      <c r="GM315" s="97"/>
      <c r="GN315" s="97"/>
      <c r="GO315" s="97"/>
      <c r="GP315" s="97"/>
      <c r="GQ315" s="97"/>
      <c r="GR315" s="97"/>
      <c r="GS315" s="97"/>
      <c r="GT315" s="97"/>
      <c r="GU315" s="97"/>
      <c r="GV315" s="97"/>
      <c r="GW315" s="97"/>
      <c r="GX315" s="97"/>
      <c r="GY315" s="97"/>
      <c r="GZ315" s="97"/>
      <c r="HA315" s="97"/>
      <c r="HB315" s="97"/>
      <c r="HC315" s="97"/>
      <c r="HD315" s="97"/>
      <c r="HE315" s="97"/>
      <c r="HF315" s="97"/>
      <c r="HG315" s="97"/>
      <c r="HH315" s="97"/>
      <c r="HI315" s="97"/>
      <c r="HJ315" s="97"/>
      <c r="HK315" s="97"/>
      <c r="HL315" s="97"/>
      <c r="HM315" s="97"/>
      <c r="HN315" s="97"/>
      <c r="HO315" s="97"/>
      <c r="HP315" s="97"/>
      <c r="HQ315" s="97"/>
      <c r="HR315" s="97"/>
      <c r="HS315" s="97"/>
      <c r="HT315" s="97"/>
      <c r="HU315" s="97"/>
      <c r="HV315" s="97"/>
      <c r="HW315" s="97"/>
      <c r="HX315" s="97"/>
      <c r="HY315" s="97"/>
      <c r="HZ315" s="97"/>
      <c r="IA315" s="97"/>
      <c r="IB315" s="97"/>
      <c r="IC315" s="97"/>
      <c r="ID315" s="97"/>
      <c r="IE315" s="97"/>
      <c r="IF315" s="97"/>
      <c r="IG315" s="97"/>
      <c r="IH315" s="97"/>
      <c r="II315" s="97"/>
      <c r="IJ315" s="97"/>
    </row>
    <row r="316" spans="1:244" ht="18" customHeight="1">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c r="CN316" s="97"/>
      <c r="CO316" s="97"/>
      <c r="CP316" s="97"/>
      <c r="CQ316" s="97"/>
      <c r="CR316" s="97"/>
      <c r="CS316" s="97"/>
      <c r="CT316" s="97"/>
      <c r="CU316" s="97"/>
      <c r="CV316" s="97"/>
      <c r="CW316" s="97"/>
      <c r="CX316" s="97"/>
      <c r="CY316" s="97"/>
      <c r="CZ316" s="97"/>
      <c r="DA316" s="97"/>
      <c r="DB316" s="97"/>
      <c r="DC316" s="97"/>
      <c r="DD316" s="97"/>
      <c r="DE316" s="97"/>
      <c r="DF316" s="97"/>
      <c r="DG316" s="97"/>
      <c r="DH316" s="97"/>
      <c r="DI316" s="97"/>
      <c r="DJ316" s="97"/>
      <c r="DK316" s="97"/>
      <c r="DL316" s="97"/>
      <c r="DM316" s="97"/>
      <c r="DN316" s="97"/>
      <c r="DO316" s="97"/>
      <c r="DP316" s="97"/>
      <c r="DQ316" s="97"/>
      <c r="DR316" s="97"/>
      <c r="DS316" s="97"/>
      <c r="DT316" s="97"/>
      <c r="DU316" s="97"/>
      <c r="DV316" s="97"/>
      <c r="DW316" s="97"/>
      <c r="DX316" s="97"/>
      <c r="DY316" s="97"/>
      <c r="DZ316" s="97"/>
      <c r="EA316" s="97"/>
      <c r="EB316" s="97"/>
      <c r="EC316" s="97"/>
      <c r="ED316" s="97"/>
      <c r="EE316" s="97"/>
      <c r="EF316" s="97"/>
      <c r="EG316" s="97"/>
      <c r="EH316" s="97"/>
      <c r="EI316" s="97"/>
      <c r="EJ316" s="97"/>
      <c r="EK316" s="97"/>
      <c r="EL316" s="97"/>
      <c r="EM316" s="97"/>
      <c r="EN316" s="97"/>
      <c r="EO316" s="97"/>
      <c r="EP316" s="97"/>
      <c r="EQ316" s="97"/>
      <c r="ER316" s="97"/>
      <c r="ES316" s="97"/>
      <c r="ET316" s="97"/>
      <c r="EU316" s="97"/>
      <c r="EV316" s="97"/>
      <c r="EW316" s="97"/>
      <c r="EX316" s="97"/>
      <c r="EY316" s="97"/>
      <c r="EZ316" s="97"/>
      <c r="FA316" s="97"/>
      <c r="FB316" s="97"/>
      <c r="FC316" s="97"/>
      <c r="FD316" s="97"/>
      <c r="FE316" s="97"/>
      <c r="FF316" s="97"/>
      <c r="FG316" s="97"/>
      <c r="FH316" s="97"/>
      <c r="FI316" s="97"/>
      <c r="FJ316" s="97"/>
      <c r="FK316" s="97"/>
      <c r="FL316" s="97"/>
      <c r="FM316" s="97"/>
      <c r="FN316" s="97"/>
      <c r="FO316" s="97"/>
      <c r="FP316" s="97"/>
      <c r="FQ316" s="97"/>
      <c r="FR316" s="97"/>
      <c r="FS316" s="97"/>
      <c r="FT316" s="97"/>
      <c r="FU316" s="97"/>
      <c r="FV316" s="97"/>
      <c r="FW316" s="97"/>
      <c r="FX316" s="97"/>
      <c r="FY316" s="97"/>
      <c r="FZ316" s="97"/>
      <c r="GA316" s="97"/>
      <c r="GB316" s="97"/>
      <c r="GC316" s="97"/>
      <c r="GD316" s="97"/>
      <c r="GE316" s="97"/>
      <c r="GF316" s="97"/>
      <c r="GG316" s="97"/>
      <c r="GH316" s="97"/>
      <c r="GI316" s="97"/>
      <c r="GJ316" s="97"/>
      <c r="GK316" s="97"/>
      <c r="GL316" s="97"/>
      <c r="GM316" s="97"/>
      <c r="GN316" s="97"/>
      <c r="GO316" s="97"/>
      <c r="GP316" s="97"/>
      <c r="GQ316" s="97"/>
      <c r="GR316" s="97"/>
      <c r="GS316" s="97"/>
      <c r="GT316" s="97"/>
      <c r="GU316" s="97"/>
      <c r="GV316" s="97"/>
      <c r="GW316" s="97"/>
      <c r="GX316" s="97"/>
      <c r="GY316" s="97"/>
      <c r="GZ316" s="97"/>
      <c r="HA316" s="97"/>
      <c r="HB316" s="97"/>
      <c r="HC316" s="97"/>
      <c r="HD316" s="97"/>
      <c r="HE316" s="97"/>
      <c r="HF316" s="97"/>
      <c r="HG316" s="97"/>
      <c r="HH316" s="97"/>
      <c r="HI316" s="97"/>
      <c r="HJ316" s="97"/>
      <c r="HK316" s="97"/>
      <c r="HL316" s="97"/>
      <c r="HM316" s="97"/>
      <c r="HN316" s="97"/>
      <c r="HO316" s="97"/>
      <c r="HP316" s="97"/>
      <c r="HQ316" s="97"/>
      <c r="HR316" s="97"/>
      <c r="HS316" s="97"/>
      <c r="HT316" s="97"/>
      <c r="HU316" s="97"/>
      <c r="HV316" s="97"/>
      <c r="HW316" s="97"/>
      <c r="HX316" s="97"/>
      <c r="HY316" s="97"/>
      <c r="HZ316" s="97"/>
      <c r="IA316" s="97"/>
      <c r="IB316" s="97"/>
      <c r="IC316" s="97"/>
      <c r="ID316" s="97"/>
      <c r="IE316" s="97"/>
      <c r="IF316" s="97"/>
      <c r="IG316" s="97"/>
      <c r="IH316" s="97"/>
      <c r="II316" s="97"/>
      <c r="IJ316" s="97"/>
    </row>
    <row r="317" spans="1:244" ht="18"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c r="CN317" s="97"/>
      <c r="CO317" s="97"/>
      <c r="CP317" s="97"/>
      <c r="CQ317" s="97"/>
      <c r="CR317" s="97"/>
      <c r="CS317" s="97"/>
      <c r="CT317" s="97"/>
      <c r="CU317" s="97"/>
      <c r="CV317" s="97"/>
      <c r="CW317" s="97"/>
      <c r="CX317" s="97"/>
      <c r="CY317" s="97"/>
      <c r="CZ317" s="97"/>
      <c r="DA317" s="97"/>
      <c r="DB317" s="97"/>
      <c r="DC317" s="97"/>
      <c r="DD317" s="97"/>
      <c r="DE317" s="97"/>
      <c r="DF317" s="97"/>
      <c r="DG317" s="97"/>
      <c r="DH317" s="97"/>
      <c r="DI317" s="97"/>
      <c r="DJ317" s="97"/>
      <c r="DK317" s="97"/>
      <c r="DL317" s="97"/>
      <c r="DM317" s="97"/>
      <c r="DN317" s="97"/>
      <c r="DO317" s="97"/>
      <c r="DP317" s="97"/>
      <c r="DQ317" s="97"/>
      <c r="DR317" s="97"/>
      <c r="DS317" s="97"/>
      <c r="DT317" s="97"/>
      <c r="DU317" s="97"/>
      <c r="DV317" s="97"/>
      <c r="DW317" s="97"/>
      <c r="DX317" s="97"/>
      <c r="DY317" s="97"/>
      <c r="DZ317" s="97"/>
      <c r="EA317" s="97"/>
      <c r="EB317" s="97"/>
      <c r="EC317" s="97"/>
      <c r="ED317" s="97"/>
      <c r="EE317" s="97"/>
      <c r="EF317" s="97"/>
      <c r="EG317" s="97"/>
      <c r="EH317" s="97"/>
      <c r="EI317" s="97"/>
      <c r="EJ317" s="97"/>
      <c r="EK317" s="97"/>
      <c r="EL317" s="97"/>
      <c r="EM317" s="97"/>
      <c r="EN317" s="97"/>
      <c r="EO317" s="97"/>
      <c r="EP317" s="97"/>
      <c r="EQ317" s="97"/>
      <c r="ER317" s="97"/>
      <c r="ES317" s="97"/>
      <c r="ET317" s="97"/>
      <c r="EU317" s="97"/>
      <c r="EV317" s="97"/>
      <c r="EW317" s="97"/>
      <c r="EX317" s="97"/>
      <c r="EY317" s="97"/>
      <c r="EZ317" s="97"/>
      <c r="FA317" s="97"/>
      <c r="FB317" s="97"/>
      <c r="FC317" s="97"/>
      <c r="FD317" s="97"/>
      <c r="FE317" s="97"/>
      <c r="FF317" s="97"/>
      <c r="FG317" s="97"/>
      <c r="FH317" s="97"/>
      <c r="FI317" s="97"/>
      <c r="FJ317" s="97"/>
      <c r="FK317" s="97"/>
      <c r="FL317" s="97"/>
      <c r="FM317" s="97"/>
      <c r="FN317" s="97"/>
      <c r="FO317" s="97"/>
      <c r="FP317" s="97"/>
      <c r="FQ317" s="97"/>
      <c r="FR317" s="97"/>
      <c r="FS317" s="97"/>
      <c r="FT317" s="97"/>
      <c r="FU317" s="97"/>
      <c r="FV317" s="97"/>
      <c r="FW317" s="97"/>
      <c r="FX317" s="97"/>
      <c r="FY317" s="97"/>
      <c r="FZ317" s="97"/>
      <c r="GA317" s="97"/>
      <c r="GB317" s="97"/>
      <c r="GC317" s="97"/>
      <c r="GD317" s="97"/>
      <c r="GE317" s="97"/>
      <c r="GF317" s="97"/>
      <c r="GG317" s="97"/>
      <c r="GH317" s="97"/>
      <c r="GI317" s="97"/>
      <c r="GJ317" s="97"/>
      <c r="GK317" s="97"/>
      <c r="GL317" s="97"/>
      <c r="GM317" s="97"/>
      <c r="GN317" s="97"/>
      <c r="GO317" s="97"/>
      <c r="GP317" s="97"/>
      <c r="GQ317" s="97"/>
      <c r="GR317" s="97"/>
      <c r="GS317" s="97"/>
      <c r="GT317" s="97"/>
      <c r="GU317" s="97"/>
      <c r="GV317" s="97"/>
      <c r="GW317" s="97"/>
      <c r="GX317" s="97"/>
      <c r="GY317" s="97"/>
      <c r="GZ317" s="97"/>
      <c r="HA317" s="97"/>
      <c r="HB317" s="97"/>
      <c r="HC317" s="97"/>
      <c r="HD317" s="97"/>
      <c r="HE317" s="97"/>
      <c r="HF317" s="97"/>
      <c r="HG317" s="97"/>
      <c r="HH317" s="97"/>
      <c r="HI317" s="97"/>
      <c r="HJ317" s="97"/>
      <c r="HK317" s="97"/>
      <c r="HL317" s="97"/>
      <c r="HM317" s="97"/>
      <c r="HN317" s="97"/>
      <c r="HO317" s="97"/>
      <c r="HP317" s="97"/>
      <c r="HQ317" s="97"/>
      <c r="HR317" s="97"/>
      <c r="HS317" s="97"/>
      <c r="HT317" s="97"/>
      <c r="HU317" s="97"/>
      <c r="HV317" s="97"/>
      <c r="HW317" s="97"/>
      <c r="HX317" s="97"/>
      <c r="HY317" s="97"/>
      <c r="HZ317" s="97"/>
      <c r="IA317" s="97"/>
      <c r="IB317" s="97"/>
      <c r="IC317" s="97"/>
      <c r="ID317" s="97"/>
      <c r="IE317" s="97"/>
      <c r="IF317" s="97"/>
      <c r="IG317" s="97"/>
      <c r="IH317" s="97"/>
      <c r="II317" s="97"/>
      <c r="IJ317" s="97"/>
    </row>
    <row r="318" spans="1:244" ht="18" customHeight="1">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c r="CN318" s="97"/>
      <c r="CO318" s="97"/>
      <c r="CP318" s="97"/>
      <c r="CQ318" s="97"/>
      <c r="CR318" s="97"/>
      <c r="CS318" s="97"/>
      <c r="CT318" s="97"/>
      <c r="CU318" s="97"/>
      <c r="CV318" s="97"/>
      <c r="CW318" s="97"/>
      <c r="CX318" s="97"/>
      <c r="CY318" s="97"/>
      <c r="CZ318" s="97"/>
      <c r="DA318" s="97"/>
      <c r="DB318" s="97"/>
      <c r="DC318" s="97"/>
      <c r="DD318" s="97"/>
      <c r="DE318" s="97"/>
      <c r="DF318" s="97"/>
      <c r="DG318" s="97"/>
      <c r="DH318" s="97"/>
      <c r="DI318" s="97"/>
      <c r="DJ318" s="97"/>
      <c r="DK318" s="97"/>
      <c r="DL318" s="97"/>
      <c r="DM318" s="97"/>
      <c r="DN318" s="97"/>
      <c r="DO318" s="97"/>
      <c r="DP318" s="97"/>
      <c r="DQ318" s="97"/>
      <c r="DR318" s="97"/>
      <c r="DS318" s="97"/>
      <c r="DT318" s="97"/>
      <c r="DU318" s="97"/>
      <c r="DV318" s="97"/>
      <c r="DW318" s="97"/>
      <c r="DX318" s="97"/>
      <c r="DY318" s="97"/>
      <c r="DZ318" s="97"/>
      <c r="EA318" s="97"/>
      <c r="EB318" s="97"/>
      <c r="EC318" s="97"/>
      <c r="ED318" s="97"/>
      <c r="EE318" s="97"/>
      <c r="EF318" s="97"/>
      <c r="EG318" s="97"/>
      <c r="EH318" s="97"/>
      <c r="EI318" s="97"/>
      <c r="EJ318" s="97"/>
      <c r="EK318" s="97"/>
      <c r="EL318" s="97"/>
      <c r="EM318" s="97"/>
      <c r="EN318" s="97"/>
      <c r="EO318" s="97"/>
      <c r="EP318" s="97"/>
      <c r="EQ318" s="97"/>
      <c r="ER318" s="97"/>
      <c r="ES318" s="97"/>
      <c r="ET318" s="97"/>
      <c r="EU318" s="97"/>
      <c r="EV318" s="97"/>
      <c r="EW318" s="97"/>
      <c r="EX318" s="97"/>
      <c r="EY318" s="97"/>
      <c r="EZ318" s="97"/>
      <c r="FA318" s="97"/>
      <c r="FB318" s="97"/>
      <c r="FC318" s="97"/>
      <c r="FD318" s="97"/>
      <c r="FE318" s="97"/>
      <c r="FF318" s="97"/>
      <c r="FG318" s="97"/>
      <c r="FH318" s="97"/>
      <c r="FI318" s="97"/>
      <c r="FJ318" s="97"/>
      <c r="FK318" s="97"/>
      <c r="FL318" s="97"/>
      <c r="FM318" s="97"/>
      <c r="FN318" s="97"/>
      <c r="FO318" s="97"/>
      <c r="FP318" s="97"/>
      <c r="FQ318" s="97"/>
      <c r="FR318" s="97"/>
      <c r="FS318" s="97"/>
      <c r="FT318" s="97"/>
      <c r="FU318" s="97"/>
      <c r="FV318" s="97"/>
      <c r="FW318" s="97"/>
      <c r="FX318" s="97"/>
      <c r="FY318" s="97"/>
      <c r="FZ318" s="97"/>
      <c r="GA318" s="97"/>
      <c r="GB318" s="97"/>
      <c r="GC318" s="97"/>
      <c r="GD318" s="97"/>
      <c r="GE318" s="97"/>
      <c r="GF318" s="97"/>
      <c r="GG318" s="97"/>
      <c r="GH318" s="97"/>
      <c r="GI318" s="97"/>
      <c r="GJ318" s="97"/>
      <c r="GK318" s="97"/>
      <c r="GL318" s="97"/>
      <c r="GM318" s="97"/>
      <c r="GN318" s="97"/>
      <c r="GO318" s="97"/>
      <c r="GP318" s="97"/>
      <c r="GQ318" s="97"/>
      <c r="GR318" s="97"/>
      <c r="GS318" s="97"/>
      <c r="GT318" s="97"/>
      <c r="GU318" s="97"/>
      <c r="GV318" s="97"/>
      <c r="GW318" s="97"/>
      <c r="GX318" s="97"/>
      <c r="GY318" s="97"/>
      <c r="GZ318" s="97"/>
      <c r="HA318" s="97"/>
      <c r="HB318" s="97"/>
      <c r="HC318" s="97"/>
      <c r="HD318" s="97"/>
      <c r="HE318" s="97"/>
      <c r="HF318" s="97"/>
      <c r="HG318" s="97"/>
      <c r="HH318" s="97"/>
      <c r="HI318" s="97"/>
      <c r="HJ318" s="97"/>
      <c r="HK318" s="97"/>
      <c r="HL318" s="97"/>
      <c r="HM318" s="97"/>
      <c r="HN318" s="97"/>
      <c r="HO318" s="97"/>
      <c r="HP318" s="97"/>
      <c r="HQ318" s="97"/>
      <c r="HR318" s="97"/>
      <c r="HS318" s="97"/>
      <c r="HT318" s="97"/>
      <c r="HU318" s="97"/>
      <c r="HV318" s="97"/>
      <c r="HW318" s="97"/>
      <c r="HX318" s="97"/>
      <c r="HY318" s="97"/>
      <c r="HZ318" s="97"/>
      <c r="IA318" s="97"/>
      <c r="IB318" s="97"/>
      <c r="IC318" s="97"/>
      <c r="ID318" s="97"/>
      <c r="IE318" s="97"/>
      <c r="IF318" s="97"/>
      <c r="IG318" s="97"/>
      <c r="IH318" s="97"/>
      <c r="II318" s="97"/>
      <c r="IJ318" s="97"/>
    </row>
    <row r="319" spans="1:244" ht="18"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c r="CN319" s="97"/>
      <c r="CO319" s="97"/>
      <c r="CP319" s="97"/>
      <c r="CQ319" s="97"/>
      <c r="CR319" s="97"/>
      <c r="CS319" s="97"/>
      <c r="CT319" s="97"/>
      <c r="CU319" s="97"/>
      <c r="CV319" s="97"/>
      <c r="CW319" s="97"/>
      <c r="CX319" s="97"/>
      <c r="CY319" s="97"/>
      <c r="CZ319" s="97"/>
      <c r="DA319" s="97"/>
      <c r="DB319" s="97"/>
      <c r="DC319" s="97"/>
      <c r="DD319" s="97"/>
      <c r="DE319" s="97"/>
      <c r="DF319" s="97"/>
      <c r="DG319" s="97"/>
      <c r="DH319" s="97"/>
      <c r="DI319" s="97"/>
      <c r="DJ319" s="97"/>
      <c r="DK319" s="97"/>
      <c r="DL319" s="97"/>
      <c r="DM319" s="97"/>
      <c r="DN319" s="97"/>
      <c r="DO319" s="97"/>
      <c r="DP319" s="97"/>
      <c r="DQ319" s="97"/>
      <c r="DR319" s="97"/>
      <c r="DS319" s="97"/>
      <c r="DT319" s="97"/>
      <c r="DU319" s="97"/>
      <c r="DV319" s="97"/>
      <c r="DW319" s="97"/>
      <c r="DX319" s="97"/>
      <c r="DY319" s="97"/>
      <c r="DZ319" s="97"/>
      <c r="EA319" s="97"/>
      <c r="EB319" s="97"/>
      <c r="EC319" s="97"/>
      <c r="ED319" s="97"/>
      <c r="EE319" s="97"/>
      <c r="EF319" s="97"/>
      <c r="EG319" s="97"/>
      <c r="EH319" s="97"/>
      <c r="EI319" s="97"/>
      <c r="EJ319" s="97"/>
      <c r="EK319" s="97"/>
      <c r="EL319" s="97"/>
      <c r="EM319" s="97"/>
      <c r="EN319" s="97"/>
      <c r="EO319" s="97"/>
      <c r="EP319" s="97"/>
      <c r="EQ319" s="97"/>
      <c r="ER319" s="97"/>
      <c r="ES319" s="97"/>
      <c r="ET319" s="97"/>
      <c r="EU319" s="97"/>
      <c r="EV319" s="97"/>
      <c r="EW319" s="97"/>
      <c r="EX319" s="97"/>
      <c r="EY319" s="97"/>
      <c r="EZ319" s="97"/>
      <c r="FA319" s="97"/>
      <c r="FB319" s="97"/>
      <c r="FC319" s="97"/>
      <c r="FD319" s="97"/>
      <c r="FE319" s="97"/>
      <c r="FF319" s="97"/>
      <c r="FG319" s="97"/>
      <c r="FH319" s="97"/>
      <c r="FI319" s="97"/>
      <c r="FJ319" s="97"/>
      <c r="FK319" s="97"/>
      <c r="FL319" s="97"/>
      <c r="FM319" s="97"/>
      <c r="FN319" s="97"/>
      <c r="FO319" s="97"/>
      <c r="FP319" s="97"/>
      <c r="FQ319" s="97"/>
      <c r="FR319" s="97"/>
      <c r="FS319" s="97"/>
      <c r="FT319" s="97"/>
      <c r="FU319" s="97"/>
      <c r="FV319" s="97"/>
      <c r="FW319" s="97"/>
      <c r="FX319" s="97"/>
      <c r="FY319" s="97"/>
      <c r="FZ319" s="97"/>
      <c r="GA319" s="97"/>
      <c r="GB319" s="97"/>
      <c r="GC319" s="97"/>
      <c r="GD319" s="97"/>
      <c r="GE319" s="97"/>
      <c r="GF319" s="97"/>
      <c r="GG319" s="97"/>
      <c r="GH319" s="97"/>
      <c r="GI319" s="97"/>
      <c r="GJ319" s="97"/>
      <c r="GK319" s="97"/>
      <c r="GL319" s="97"/>
      <c r="GM319" s="97"/>
      <c r="GN319" s="97"/>
      <c r="GO319" s="97"/>
      <c r="GP319" s="97"/>
      <c r="GQ319" s="97"/>
      <c r="GR319" s="97"/>
      <c r="GS319" s="97"/>
      <c r="GT319" s="97"/>
      <c r="GU319" s="97"/>
      <c r="GV319" s="97"/>
      <c r="GW319" s="97"/>
      <c r="GX319" s="97"/>
      <c r="GY319" s="97"/>
      <c r="GZ319" s="97"/>
      <c r="HA319" s="97"/>
      <c r="HB319" s="97"/>
      <c r="HC319" s="97"/>
      <c r="HD319" s="97"/>
      <c r="HE319" s="97"/>
      <c r="HF319" s="97"/>
      <c r="HG319" s="97"/>
      <c r="HH319" s="97"/>
      <c r="HI319" s="97"/>
      <c r="HJ319" s="97"/>
      <c r="HK319" s="97"/>
      <c r="HL319" s="97"/>
      <c r="HM319" s="97"/>
      <c r="HN319" s="97"/>
      <c r="HO319" s="97"/>
      <c r="HP319" s="97"/>
      <c r="HQ319" s="97"/>
      <c r="HR319" s="97"/>
      <c r="HS319" s="97"/>
      <c r="HT319" s="97"/>
      <c r="HU319" s="97"/>
      <c r="HV319" s="97"/>
      <c r="HW319" s="97"/>
      <c r="HX319" s="97"/>
      <c r="HY319" s="97"/>
      <c r="HZ319" s="97"/>
      <c r="IA319" s="97"/>
      <c r="IB319" s="97"/>
      <c r="IC319" s="97"/>
      <c r="ID319" s="97"/>
      <c r="IE319" s="97"/>
      <c r="IF319" s="97"/>
      <c r="IG319" s="97"/>
      <c r="IH319" s="97"/>
      <c r="II319" s="97"/>
      <c r="IJ319" s="97"/>
    </row>
    <row r="320" spans="1:244" ht="18" customHeight="1">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c r="CN320" s="97"/>
      <c r="CO320" s="97"/>
      <c r="CP320" s="97"/>
      <c r="CQ320" s="97"/>
      <c r="CR320" s="97"/>
      <c r="CS320" s="97"/>
      <c r="CT320" s="97"/>
      <c r="CU320" s="97"/>
      <c r="CV320" s="97"/>
      <c r="CW320" s="97"/>
      <c r="CX320" s="97"/>
      <c r="CY320" s="97"/>
      <c r="CZ320" s="97"/>
      <c r="DA320" s="97"/>
      <c r="DB320" s="97"/>
      <c r="DC320" s="97"/>
      <c r="DD320" s="97"/>
      <c r="DE320" s="97"/>
      <c r="DF320" s="97"/>
      <c r="DG320" s="97"/>
      <c r="DH320" s="97"/>
      <c r="DI320" s="97"/>
      <c r="DJ320" s="97"/>
      <c r="DK320" s="97"/>
      <c r="DL320" s="97"/>
      <c r="DM320" s="97"/>
      <c r="DN320" s="97"/>
      <c r="DO320" s="97"/>
      <c r="DP320" s="97"/>
      <c r="DQ320" s="97"/>
      <c r="DR320" s="97"/>
      <c r="DS320" s="97"/>
      <c r="DT320" s="97"/>
      <c r="DU320" s="97"/>
      <c r="DV320" s="97"/>
      <c r="DW320" s="97"/>
      <c r="DX320" s="97"/>
      <c r="DY320" s="97"/>
      <c r="DZ320" s="97"/>
      <c r="EA320" s="97"/>
      <c r="EB320" s="97"/>
      <c r="EC320" s="97"/>
      <c r="ED320" s="97"/>
      <c r="EE320" s="97"/>
      <c r="EF320" s="97"/>
      <c r="EG320" s="97"/>
      <c r="EH320" s="97"/>
      <c r="EI320" s="97"/>
      <c r="EJ320" s="97"/>
      <c r="EK320" s="97"/>
      <c r="EL320" s="97"/>
      <c r="EM320" s="97"/>
      <c r="EN320" s="97"/>
      <c r="EO320" s="97"/>
      <c r="EP320" s="97"/>
      <c r="EQ320" s="97"/>
      <c r="ER320" s="97"/>
      <c r="ES320" s="97"/>
      <c r="ET320" s="97"/>
      <c r="EU320" s="97"/>
      <c r="EV320" s="97"/>
      <c r="EW320" s="97"/>
      <c r="EX320" s="97"/>
      <c r="EY320" s="97"/>
      <c r="EZ320" s="97"/>
      <c r="FA320" s="97"/>
      <c r="FB320" s="97"/>
      <c r="FC320" s="97"/>
      <c r="FD320" s="97"/>
      <c r="FE320" s="97"/>
      <c r="FF320" s="97"/>
      <c r="FG320" s="97"/>
      <c r="FH320" s="97"/>
      <c r="FI320" s="97"/>
      <c r="FJ320" s="97"/>
      <c r="FK320" s="97"/>
      <c r="FL320" s="97"/>
      <c r="FM320" s="97"/>
      <c r="FN320" s="97"/>
      <c r="FO320" s="97"/>
      <c r="FP320" s="97"/>
      <c r="FQ320" s="97"/>
      <c r="FR320" s="97"/>
      <c r="FS320" s="97"/>
      <c r="FT320" s="97"/>
      <c r="FU320" s="97"/>
      <c r="FV320" s="97"/>
      <c r="FW320" s="97"/>
      <c r="FX320" s="97"/>
      <c r="FY320" s="97"/>
      <c r="FZ320" s="97"/>
      <c r="GA320" s="97"/>
      <c r="GB320" s="97"/>
      <c r="GC320" s="97"/>
      <c r="GD320" s="97"/>
      <c r="GE320" s="97"/>
      <c r="GF320" s="97"/>
      <c r="GG320" s="97"/>
      <c r="GH320" s="97"/>
      <c r="GI320" s="97"/>
      <c r="GJ320" s="97"/>
      <c r="GK320" s="97"/>
      <c r="GL320" s="97"/>
      <c r="GM320" s="97"/>
      <c r="GN320" s="97"/>
      <c r="GO320" s="97"/>
      <c r="GP320" s="97"/>
      <c r="GQ320" s="97"/>
      <c r="GR320" s="97"/>
      <c r="GS320" s="97"/>
      <c r="GT320" s="97"/>
      <c r="GU320" s="97"/>
      <c r="GV320" s="97"/>
      <c r="GW320" s="97"/>
      <c r="GX320" s="97"/>
      <c r="GY320" s="97"/>
      <c r="GZ320" s="97"/>
      <c r="HA320" s="97"/>
      <c r="HB320" s="97"/>
      <c r="HC320" s="97"/>
      <c r="HD320" s="97"/>
      <c r="HE320" s="97"/>
      <c r="HF320" s="97"/>
      <c r="HG320" s="97"/>
      <c r="HH320" s="97"/>
      <c r="HI320" s="97"/>
      <c r="HJ320" s="97"/>
      <c r="HK320" s="97"/>
      <c r="HL320" s="97"/>
      <c r="HM320" s="97"/>
      <c r="HN320" s="97"/>
      <c r="HO320" s="97"/>
      <c r="HP320" s="97"/>
      <c r="HQ320" s="97"/>
      <c r="HR320" s="97"/>
      <c r="HS320" s="97"/>
      <c r="HT320" s="97"/>
      <c r="HU320" s="97"/>
      <c r="HV320" s="97"/>
      <c r="HW320" s="97"/>
      <c r="HX320" s="97"/>
      <c r="HY320" s="97"/>
      <c r="HZ320" s="97"/>
      <c r="IA320" s="97"/>
      <c r="IB320" s="97"/>
      <c r="IC320" s="97"/>
      <c r="ID320" s="97"/>
      <c r="IE320" s="97"/>
      <c r="IF320" s="97"/>
      <c r="IG320" s="97"/>
      <c r="IH320" s="97"/>
      <c r="II320" s="97"/>
      <c r="IJ320" s="97"/>
    </row>
    <row r="321" spans="1:244" ht="18"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c r="CN321" s="97"/>
      <c r="CO321" s="97"/>
      <c r="CP321" s="97"/>
      <c r="CQ321" s="97"/>
      <c r="CR321" s="97"/>
      <c r="CS321" s="97"/>
      <c r="CT321" s="97"/>
      <c r="CU321" s="97"/>
      <c r="CV321" s="97"/>
      <c r="CW321" s="97"/>
      <c r="CX321" s="97"/>
      <c r="CY321" s="97"/>
      <c r="CZ321" s="97"/>
      <c r="DA321" s="97"/>
      <c r="DB321" s="97"/>
      <c r="DC321" s="97"/>
      <c r="DD321" s="97"/>
      <c r="DE321" s="97"/>
      <c r="DF321" s="97"/>
      <c r="DG321" s="97"/>
      <c r="DH321" s="97"/>
      <c r="DI321" s="97"/>
      <c r="DJ321" s="97"/>
      <c r="DK321" s="97"/>
      <c r="DL321" s="97"/>
      <c r="DM321" s="97"/>
      <c r="DN321" s="97"/>
      <c r="DO321" s="97"/>
      <c r="DP321" s="97"/>
      <c r="DQ321" s="97"/>
      <c r="DR321" s="97"/>
      <c r="DS321" s="97"/>
      <c r="DT321" s="97"/>
      <c r="DU321" s="97"/>
      <c r="DV321" s="97"/>
      <c r="DW321" s="97"/>
      <c r="DX321" s="97"/>
      <c r="DY321" s="97"/>
      <c r="DZ321" s="97"/>
      <c r="EA321" s="97"/>
      <c r="EB321" s="97"/>
      <c r="EC321" s="97"/>
      <c r="ED321" s="97"/>
      <c r="EE321" s="97"/>
      <c r="EF321" s="97"/>
      <c r="EG321" s="97"/>
      <c r="EH321" s="97"/>
      <c r="EI321" s="97"/>
      <c r="EJ321" s="97"/>
      <c r="EK321" s="97"/>
      <c r="EL321" s="97"/>
      <c r="EM321" s="97"/>
      <c r="EN321" s="97"/>
      <c r="EO321" s="97"/>
      <c r="EP321" s="97"/>
      <c r="EQ321" s="97"/>
      <c r="ER321" s="97"/>
      <c r="ES321" s="97"/>
      <c r="ET321" s="97"/>
      <c r="EU321" s="97"/>
      <c r="EV321" s="97"/>
      <c r="EW321" s="97"/>
      <c r="EX321" s="97"/>
      <c r="EY321" s="97"/>
      <c r="EZ321" s="97"/>
      <c r="FA321" s="97"/>
      <c r="FB321" s="97"/>
      <c r="FC321" s="97"/>
      <c r="FD321" s="97"/>
      <c r="FE321" s="97"/>
      <c r="FF321" s="97"/>
      <c r="FG321" s="97"/>
      <c r="FH321" s="97"/>
      <c r="FI321" s="97"/>
      <c r="FJ321" s="97"/>
      <c r="FK321" s="97"/>
      <c r="FL321" s="97"/>
      <c r="FM321" s="97"/>
      <c r="FN321" s="97"/>
      <c r="FO321" s="97"/>
      <c r="FP321" s="97"/>
      <c r="FQ321" s="97"/>
      <c r="FR321" s="97"/>
      <c r="FS321" s="97"/>
      <c r="FT321" s="97"/>
      <c r="FU321" s="97"/>
      <c r="FV321" s="97"/>
      <c r="FW321" s="97"/>
      <c r="FX321" s="97"/>
      <c r="FY321" s="97"/>
      <c r="FZ321" s="97"/>
      <c r="GA321" s="97"/>
      <c r="GB321" s="97"/>
      <c r="GC321" s="97"/>
      <c r="GD321" s="97"/>
      <c r="GE321" s="97"/>
      <c r="GF321" s="97"/>
      <c r="GG321" s="97"/>
      <c r="GH321" s="97"/>
      <c r="GI321" s="97"/>
      <c r="GJ321" s="97"/>
      <c r="GK321" s="97"/>
      <c r="GL321" s="97"/>
      <c r="GM321" s="97"/>
      <c r="GN321" s="97"/>
      <c r="GO321" s="97"/>
      <c r="GP321" s="97"/>
      <c r="GQ321" s="97"/>
      <c r="GR321" s="97"/>
      <c r="GS321" s="97"/>
      <c r="GT321" s="97"/>
      <c r="GU321" s="97"/>
      <c r="GV321" s="97"/>
      <c r="GW321" s="97"/>
      <c r="GX321" s="97"/>
      <c r="GY321" s="97"/>
      <c r="GZ321" s="97"/>
      <c r="HA321" s="97"/>
      <c r="HB321" s="97"/>
      <c r="HC321" s="97"/>
      <c r="HD321" s="97"/>
      <c r="HE321" s="97"/>
      <c r="HF321" s="97"/>
      <c r="HG321" s="97"/>
      <c r="HH321" s="97"/>
      <c r="HI321" s="97"/>
      <c r="HJ321" s="97"/>
      <c r="HK321" s="97"/>
      <c r="HL321" s="97"/>
      <c r="HM321" s="97"/>
      <c r="HN321" s="97"/>
      <c r="HO321" s="97"/>
      <c r="HP321" s="97"/>
      <c r="HQ321" s="97"/>
      <c r="HR321" s="97"/>
      <c r="HS321" s="97"/>
      <c r="HT321" s="97"/>
      <c r="HU321" s="97"/>
      <c r="HV321" s="97"/>
      <c r="HW321" s="97"/>
      <c r="HX321" s="97"/>
      <c r="HY321" s="97"/>
      <c r="HZ321" s="97"/>
      <c r="IA321" s="97"/>
      <c r="IB321" s="97"/>
      <c r="IC321" s="97"/>
      <c r="ID321" s="97"/>
      <c r="IE321" s="97"/>
      <c r="IF321" s="97"/>
      <c r="IG321" s="97"/>
      <c r="IH321" s="97"/>
      <c r="II321" s="97"/>
      <c r="IJ321" s="97"/>
    </row>
    <row r="322" spans="1:244" ht="18" customHeight="1">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c r="CN322" s="97"/>
      <c r="CO322" s="97"/>
      <c r="CP322" s="97"/>
      <c r="CQ322" s="97"/>
      <c r="CR322" s="97"/>
      <c r="CS322" s="97"/>
      <c r="CT322" s="97"/>
      <c r="CU322" s="97"/>
      <c r="CV322" s="97"/>
      <c r="CW322" s="97"/>
      <c r="CX322" s="97"/>
      <c r="CY322" s="97"/>
      <c r="CZ322" s="97"/>
      <c r="DA322" s="97"/>
      <c r="DB322" s="97"/>
      <c r="DC322" s="97"/>
      <c r="DD322" s="97"/>
      <c r="DE322" s="97"/>
      <c r="DF322" s="97"/>
      <c r="DG322" s="97"/>
      <c r="DH322" s="97"/>
      <c r="DI322" s="97"/>
      <c r="DJ322" s="97"/>
      <c r="DK322" s="97"/>
      <c r="DL322" s="97"/>
      <c r="DM322" s="97"/>
      <c r="DN322" s="97"/>
      <c r="DO322" s="97"/>
      <c r="DP322" s="97"/>
      <c r="DQ322" s="97"/>
      <c r="DR322" s="97"/>
      <c r="DS322" s="97"/>
      <c r="DT322" s="97"/>
      <c r="DU322" s="97"/>
      <c r="DV322" s="97"/>
      <c r="DW322" s="97"/>
      <c r="DX322" s="97"/>
      <c r="DY322" s="97"/>
      <c r="DZ322" s="97"/>
      <c r="EA322" s="97"/>
      <c r="EB322" s="97"/>
      <c r="EC322" s="97"/>
      <c r="ED322" s="97"/>
      <c r="EE322" s="97"/>
      <c r="EF322" s="97"/>
      <c r="EG322" s="97"/>
      <c r="EH322" s="97"/>
      <c r="EI322" s="97"/>
      <c r="EJ322" s="97"/>
      <c r="EK322" s="97"/>
      <c r="EL322" s="97"/>
      <c r="EM322" s="97"/>
      <c r="EN322" s="97"/>
      <c r="EO322" s="97"/>
      <c r="EP322" s="97"/>
      <c r="EQ322" s="97"/>
      <c r="ER322" s="97"/>
      <c r="ES322" s="97"/>
      <c r="ET322" s="97"/>
      <c r="EU322" s="97"/>
      <c r="EV322" s="97"/>
      <c r="EW322" s="97"/>
      <c r="EX322" s="97"/>
      <c r="EY322" s="97"/>
      <c r="EZ322" s="97"/>
      <c r="FA322" s="97"/>
      <c r="FB322" s="97"/>
      <c r="FC322" s="97"/>
      <c r="FD322" s="97"/>
      <c r="FE322" s="97"/>
      <c r="FF322" s="97"/>
      <c r="FG322" s="97"/>
      <c r="FH322" s="97"/>
      <c r="FI322" s="97"/>
      <c r="FJ322" s="97"/>
      <c r="FK322" s="97"/>
      <c r="FL322" s="97"/>
      <c r="FM322" s="97"/>
      <c r="FN322" s="97"/>
      <c r="FO322" s="97"/>
      <c r="FP322" s="97"/>
      <c r="FQ322" s="97"/>
      <c r="FR322" s="97"/>
      <c r="FS322" s="97"/>
      <c r="FT322" s="97"/>
      <c r="FU322" s="97"/>
      <c r="FV322" s="97"/>
      <c r="FW322" s="97"/>
      <c r="FX322" s="97"/>
      <c r="FY322" s="97"/>
      <c r="FZ322" s="97"/>
      <c r="GA322" s="97"/>
      <c r="GB322" s="97"/>
      <c r="GC322" s="97"/>
      <c r="GD322" s="97"/>
      <c r="GE322" s="97"/>
      <c r="GF322" s="97"/>
      <c r="GG322" s="97"/>
      <c r="GH322" s="97"/>
      <c r="GI322" s="97"/>
      <c r="GJ322" s="97"/>
      <c r="GK322" s="97"/>
      <c r="GL322" s="97"/>
      <c r="GM322" s="97"/>
      <c r="GN322" s="97"/>
      <c r="GO322" s="97"/>
      <c r="GP322" s="97"/>
      <c r="GQ322" s="97"/>
      <c r="GR322" s="97"/>
      <c r="GS322" s="97"/>
      <c r="GT322" s="97"/>
      <c r="GU322" s="97"/>
      <c r="GV322" s="97"/>
      <c r="GW322" s="97"/>
      <c r="GX322" s="97"/>
      <c r="GY322" s="97"/>
      <c r="GZ322" s="97"/>
      <c r="HA322" s="97"/>
      <c r="HB322" s="97"/>
      <c r="HC322" s="97"/>
      <c r="HD322" s="97"/>
      <c r="HE322" s="97"/>
      <c r="HF322" s="97"/>
      <c r="HG322" s="97"/>
      <c r="HH322" s="97"/>
      <c r="HI322" s="97"/>
      <c r="HJ322" s="97"/>
      <c r="HK322" s="97"/>
      <c r="HL322" s="97"/>
      <c r="HM322" s="97"/>
      <c r="HN322" s="97"/>
      <c r="HO322" s="97"/>
      <c r="HP322" s="97"/>
      <c r="HQ322" s="97"/>
      <c r="HR322" s="97"/>
      <c r="HS322" s="97"/>
      <c r="HT322" s="97"/>
      <c r="HU322" s="97"/>
      <c r="HV322" s="97"/>
      <c r="HW322" s="97"/>
      <c r="HX322" s="97"/>
      <c r="HY322" s="97"/>
      <c r="HZ322" s="97"/>
      <c r="IA322" s="97"/>
      <c r="IB322" s="97"/>
      <c r="IC322" s="97"/>
      <c r="ID322" s="97"/>
      <c r="IE322" s="97"/>
      <c r="IF322" s="97"/>
      <c r="IG322" s="97"/>
      <c r="IH322" s="97"/>
      <c r="II322" s="97"/>
      <c r="IJ322" s="97"/>
    </row>
    <row r="323" spans="1:244" ht="18"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c r="CN323" s="97"/>
      <c r="CO323" s="97"/>
      <c r="CP323" s="97"/>
      <c r="CQ323" s="97"/>
      <c r="CR323" s="97"/>
      <c r="CS323" s="97"/>
      <c r="CT323" s="97"/>
      <c r="CU323" s="97"/>
      <c r="CV323" s="97"/>
      <c r="CW323" s="97"/>
      <c r="CX323" s="97"/>
      <c r="CY323" s="97"/>
      <c r="CZ323" s="97"/>
      <c r="DA323" s="97"/>
      <c r="DB323" s="97"/>
      <c r="DC323" s="97"/>
      <c r="DD323" s="97"/>
      <c r="DE323" s="97"/>
      <c r="DF323" s="97"/>
      <c r="DG323" s="97"/>
      <c r="DH323" s="97"/>
      <c r="DI323" s="97"/>
      <c r="DJ323" s="97"/>
      <c r="DK323" s="97"/>
      <c r="DL323" s="97"/>
      <c r="DM323" s="97"/>
      <c r="DN323" s="97"/>
      <c r="DO323" s="97"/>
      <c r="DP323" s="97"/>
      <c r="DQ323" s="97"/>
      <c r="DR323" s="97"/>
      <c r="DS323" s="97"/>
      <c r="DT323" s="97"/>
      <c r="DU323" s="97"/>
      <c r="DV323" s="97"/>
      <c r="DW323" s="97"/>
      <c r="DX323" s="97"/>
      <c r="DY323" s="97"/>
      <c r="DZ323" s="97"/>
      <c r="EA323" s="97"/>
      <c r="EB323" s="97"/>
      <c r="EC323" s="97"/>
      <c r="ED323" s="97"/>
      <c r="EE323" s="97"/>
      <c r="EF323" s="97"/>
      <c r="EG323" s="97"/>
      <c r="EH323" s="97"/>
      <c r="EI323" s="97"/>
      <c r="EJ323" s="97"/>
      <c r="EK323" s="97"/>
      <c r="EL323" s="97"/>
      <c r="EM323" s="97"/>
      <c r="EN323" s="97"/>
      <c r="EO323" s="97"/>
      <c r="EP323" s="97"/>
      <c r="EQ323" s="97"/>
      <c r="ER323" s="97"/>
      <c r="ES323" s="97"/>
      <c r="ET323" s="97"/>
      <c r="EU323" s="97"/>
      <c r="EV323" s="97"/>
      <c r="EW323" s="97"/>
      <c r="EX323" s="97"/>
      <c r="EY323" s="97"/>
      <c r="EZ323" s="97"/>
      <c r="FA323" s="97"/>
      <c r="FB323" s="97"/>
      <c r="FC323" s="97"/>
      <c r="FD323" s="97"/>
      <c r="FE323" s="97"/>
      <c r="FF323" s="97"/>
      <c r="FG323" s="97"/>
      <c r="FH323" s="97"/>
      <c r="FI323" s="97"/>
      <c r="FJ323" s="97"/>
      <c r="FK323" s="97"/>
      <c r="FL323" s="97"/>
      <c r="FM323" s="97"/>
      <c r="FN323" s="97"/>
      <c r="FO323" s="97"/>
      <c r="FP323" s="97"/>
      <c r="FQ323" s="97"/>
      <c r="FR323" s="97"/>
      <c r="FS323" s="97"/>
      <c r="FT323" s="97"/>
      <c r="FU323" s="97"/>
      <c r="FV323" s="97"/>
      <c r="FW323" s="97"/>
      <c r="FX323" s="97"/>
      <c r="FY323" s="97"/>
      <c r="FZ323" s="97"/>
      <c r="GA323" s="97"/>
      <c r="GB323" s="97"/>
      <c r="GC323" s="97"/>
      <c r="GD323" s="97"/>
      <c r="GE323" s="97"/>
      <c r="GF323" s="97"/>
      <c r="GG323" s="97"/>
      <c r="GH323" s="97"/>
      <c r="GI323" s="97"/>
      <c r="GJ323" s="97"/>
      <c r="GK323" s="97"/>
      <c r="GL323" s="97"/>
      <c r="GM323" s="97"/>
      <c r="GN323" s="97"/>
      <c r="GO323" s="97"/>
      <c r="GP323" s="97"/>
      <c r="GQ323" s="97"/>
      <c r="GR323" s="97"/>
      <c r="GS323" s="97"/>
      <c r="GT323" s="97"/>
      <c r="GU323" s="97"/>
      <c r="GV323" s="97"/>
      <c r="GW323" s="97"/>
      <c r="GX323" s="97"/>
      <c r="GY323" s="97"/>
      <c r="GZ323" s="97"/>
      <c r="HA323" s="97"/>
      <c r="HB323" s="97"/>
      <c r="HC323" s="97"/>
      <c r="HD323" s="97"/>
      <c r="HE323" s="97"/>
      <c r="HF323" s="97"/>
      <c r="HG323" s="97"/>
      <c r="HH323" s="97"/>
      <c r="HI323" s="97"/>
      <c r="HJ323" s="97"/>
      <c r="HK323" s="97"/>
      <c r="HL323" s="97"/>
      <c r="HM323" s="97"/>
      <c r="HN323" s="97"/>
      <c r="HO323" s="97"/>
      <c r="HP323" s="97"/>
      <c r="HQ323" s="97"/>
      <c r="HR323" s="97"/>
      <c r="HS323" s="97"/>
      <c r="HT323" s="97"/>
      <c r="HU323" s="97"/>
      <c r="HV323" s="97"/>
      <c r="HW323" s="97"/>
      <c r="HX323" s="97"/>
      <c r="HY323" s="97"/>
      <c r="HZ323" s="97"/>
      <c r="IA323" s="97"/>
      <c r="IB323" s="97"/>
      <c r="IC323" s="97"/>
      <c r="ID323" s="97"/>
      <c r="IE323" s="97"/>
      <c r="IF323" s="97"/>
      <c r="IG323" s="97"/>
      <c r="IH323" s="97"/>
      <c r="II323" s="97"/>
      <c r="IJ323" s="97"/>
    </row>
    <row r="324" spans="1:244" ht="18" customHeight="1">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c r="CN324" s="97"/>
      <c r="CO324" s="97"/>
      <c r="CP324" s="97"/>
      <c r="CQ324" s="97"/>
      <c r="CR324" s="97"/>
      <c r="CS324" s="97"/>
      <c r="CT324" s="97"/>
      <c r="CU324" s="97"/>
      <c r="CV324" s="97"/>
      <c r="CW324" s="97"/>
      <c r="CX324" s="97"/>
      <c r="CY324" s="97"/>
      <c r="CZ324" s="97"/>
      <c r="DA324" s="97"/>
      <c r="DB324" s="97"/>
      <c r="DC324" s="97"/>
      <c r="DD324" s="97"/>
      <c r="DE324" s="97"/>
      <c r="DF324" s="97"/>
      <c r="DG324" s="97"/>
      <c r="DH324" s="97"/>
      <c r="DI324" s="97"/>
      <c r="DJ324" s="97"/>
      <c r="DK324" s="97"/>
      <c r="DL324" s="97"/>
      <c r="DM324" s="97"/>
      <c r="DN324" s="97"/>
      <c r="DO324" s="97"/>
      <c r="DP324" s="97"/>
      <c r="DQ324" s="97"/>
      <c r="DR324" s="97"/>
      <c r="DS324" s="97"/>
      <c r="DT324" s="97"/>
      <c r="DU324" s="97"/>
      <c r="DV324" s="97"/>
      <c r="DW324" s="97"/>
      <c r="DX324" s="97"/>
      <c r="DY324" s="97"/>
      <c r="DZ324" s="97"/>
      <c r="EA324" s="97"/>
      <c r="EB324" s="97"/>
      <c r="EC324" s="97"/>
      <c r="ED324" s="97"/>
      <c r="EE324" s="97"/>
      <c r="EF324" s="97"/>
      <c r="EG324" s="97"/>
      <c r="EH324" s="97"/>
      <c r="EI324" s="97"/>
      <c r="EJ324" s="97"/>
      <c r="EK324" s="97"/>
      <c r="EL324" s="97"/>
      <c r="EM324" s="97"/>
      <c r="EN324" s="97"/>
      <c r="EO324" s="97"/>
      <c r="EP324" s="97"/>
      <c r="EQ324" s="97"/>
      <c r="ER324" s="97"/>
      <c r="ES324" s="97"/>
      <c r="ET324" s="97"/>
      <c r="EU324" s="97"/>
      <c r="EV324" s="97"/>
      <c r="EW324" s="97"/>
      <c r="EX324" s="97"/>
      <c r="EY324" s="97"/>
      <c r="EZ324" s="97"/>
      <c r="FA324" s="97"/>
      <c r="FB324" s="97"/>
      <c r="FC324" s="97"/>
      <c r="FD324" s="97"/>
      <c r="FE324" s="97"/>
      <c r="FF324" s="97"/>
      <c r="FG324" s="97"/>
      <c r="FH324" s="97"/>
      <c r="FI324" s="97"/>
      <c r="FJ324" s="97"/>
      <c r="FK324" s="97"/>
      <c r="FL324" s="97"/>
      <c r="FM324" s="97"/>
      <c r="FN324" s="97"/>
      <c r="FO324" s="97"/>
      <c r="FP324" s="97"/>
      <c r="FQ324" s="97"/>
      <c r="FR324" s="97"/>
      <c r="FS324" s="97"/>
      <c r="FT324" s="97"/>
      <c r="FU324" s="97"/>
      <c r="FV324" s="97"/>
      <c r="FW324" s="97"/>
      <c r="FX324" s="97"/>
      <c r="FY324" s="97"/>
      <c r="FZ324" s="97"/>
      <c r="GA324" s="97"/>
      <c r="GB324" s="97"/>
      <c r="GC324" s="97"/>
      <c r="GD324" s="97"/>
      <c r="GE324" s="97"/>
      <c r="GF324" s="97"/>
      <c r="GG324" s="97"/>
      <c r="GH324" s="97"/>
      <c r="GI324" s="97"/>
      <c r="GJ324" s="97"/>
      <c r="GK324" s="97"/>
      <c r="GL324" s="97"/>
      <c r="GM324" s="97"/>
      <c r="GN324" s="97"/>
      <c r="GO324" s="97"/>
      <c r="GP324" s="97"/>
      <c r="GQ324" s="97"/>
      <c r="GR324" s="97"/>
      <c r="GS324" s="97"/>
      <c r="GT324" s="97"/>
      <c r="GU324" s="97"/>
      <c r="GV324" s="97"/>
      <c r="GW324" s="97"/>
      <c r="GX324" s="97"/>
      <c r="GY324" s="97"/>
      <c r="GZ324" s="97"/>
      <c r="HA324" s="97"/>
      <c r="HB324" s="97"/>
      <c r="HC324" s="97"/>
      <c r="HD324" s="97"/>
      <c r="HE324" s="97"/>
      <c r="HF324" s="97"/>
      <c r="HG324" s="97"/>
      <c r="HH324" s="97"/>
      <c r="HI324" s="97"/>
      <c r="HJ324" s="97"/>
      <c r="HK324" s="97"/>
      <c r="HL324" s="97"/>
      <c r="HM324" s="97"/>
      <c r="HN324" s="97"/>
      <c r="HO324" s="97"/>
      <c r="HP324" s="97"/>
      <c r="HQ324" s="97"/>
      <c r="HR324" s="97"/>
      <c r="HS324" s="97"/>
      <c r="HT324" s="97"/>
      <c r="HU324" s="97"/>
      <c r="HV324" s="97"/>
      <c r="HW324" s="97"/>
      <c r="HX324" s="97"/>
      <c r="HY324" s="97"/>
      <c r="HZ324" s="97"/>
      <c r="IA324" s="97"/>
      <c r="IB324" s="97"/>
      <c r="IC324" s="97"/>
      <c r="ID324" s="97"/>
      <c r="IE324" s="97"/>
      <c r="IF324" s="97"/>
      <c r="IG324" s="97"/>
      <c r="IH324" s="97"/>
      <c r="II324" s="97"/>
      <c r="IJ324" s="97"/>
    </row>
    <row r="325" spans="1:244" ht="18"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97"/>
      <c r="CN325" s="97"/>
      <c r="CO325" s="97"/>
      <c r="CP325" s="97"/>
      <c r="CQ325" s="97"/>
      <c r="CR325" s="97"/>
      <c r="CS325" s="97"/>
      <c r="CT325" s="97"/>
      <c r="CU325" s="97"/>
      <c r="CV325" s="97"/>
      <c r="CW325" s="97"/>
      <c r="CX325" s="97"/>
      <c r="CY325" s="97"/>
      <c r="CZ325" s="97"/>
      <c r="DA325" s="97"/>
      <c r="DB325" s="97"/>
      <c r="DC325" s="97"/>
      <c r="DD325" s="97"/>
      <c r="DE325" s="97"/>
      <c r="DF325" s="97"/>
      <c r="DG325" s="97"/>
      <c r="DH325" s="97"/>
      <c r="DI325" s="97"/>
      <c r="DJ325" s="97"/>
      <c r="DK325" s="97"/>
      <c r="DL325" s="97"/>
      <c r="DM325" s="97"/>
      <c r="DN325" s="97"/>
      <c r="DO325" s="97"/>
      <c r="DP325" s="97"/>
      <c r="DQ325" s="97"/>
      <c r="DR325" s="97"/>
      <c r="DS325" s="97"/>
      <c r="DT325" s="97"/>
      <c r="DU325" s="97"/>
      <c r="DV325" s="97"/>
      <c r="DW325" s="97"/>
      <c r="DX325" s="97"/>
      <c r="DY325" s="97"/>
      <c r="DZ325" s="97"/>
      <c r="EA325" s="97"/>
      <c r="EB325" s="97"/>
      <c r="EC325" s="97"/>
      <c r="ED325" s="97"/>
      <c r="EE325" s="97"/>
      <c r="EF325" s="97"/>
      <c r="EG325" s="97"/>
      <c r="EH325" s="97"/>
      <c r="EI325" s="97"/>
      <c r="EJ325" s="97"/>
      <c r="EK325" s="97"/>
      <c r="EL325" s="97"/>
      <c r="EM325" s="97"/>
      <c r="EN325" s="97"/>
      <c r="EO325" s="97"/>
      <c r="EP325" s="97"/>
      <c r="EQ325" s="97"/>
      <c r="ER325" s="97"/>
      <c r="ES325" s="97"/>
      <c r="ET325" s="97"/>
      <c r="EU325" s="97"/>
      <c r="EV325" s="97"/>
      <c r="EW325" s="97"/>
      <c r="EX325" s="97"/>
      <c r="EY325" s="97"/>
      <c r="EZ325" s="97"/>
      <c r="FA325" s="97"/>
      <c r="FB325" s="97"/>
      <c r="FC325" s="97"/>
      <c r="FD325" s="97"/>
      <c r="FE325" s="97"/>
      <c r="FF325" s="97"/>
      <c r="FG325" s="97"/>
      <c r="FH325" s="97"/>
      <c r="FI325" s="97"/>
      <c r="FJ325" s="97"/>
      <c r="FK325" s="97"/>
      <c r="FL325" s="97"/>
      <c r="FM325" s="97"/>
      <c r="FN325" s="97"/>
      <c r="FO325" s="97"/>
      <c r="FP325" s="97"/>
      <c r="FQ325" s="97"/>
      <c r="FR325" s="97"/>
      <c r="FS325" s="97"/>
      <c r="FT325" s="97"/>
      <c r="FU325" s="97"/>
      <c r="FV325" s="97"/>
      <c r="FW325" s="97"/>
      <c r="FX325" s="97"/>
      <c r="FY325" s="97"/>
      <c r="FZ325" s="97"/>
      <c r="GA325" s="97"/>
      <c r="GB325" s="97"/>
      <c r="GC325" s="97"/>
      <c r="GD325" s="97"/>
      <c r="GE325" s="97"/>
      <c r="GF325" s="97"/>
      <c r="GG325" s="97"/>
      <c r="GH325" s="97"/>
      <c r="GI325" s="97"/>
      <c r="GJ325" s="97"/>
      <c r="GK325" s="97"/>
      <c r="GL325" s="97"/>
      <c r="GM325" s="97"/>
      <c r="GN325" s="97"/>
      <c r="GO325" s="97"/>
      <c r="GP325" s="97"/>
      <c r="GQ325" s="97"/>
      <c r="GR325" s="97"/>
      <c r="GS325" s="97"/>
      <c r="GT325" s="97"/>
      <c r="GU325" s="97"/>
      <c r="GV325" s="97"/>
      <c r="GW325" s="97"/>
      <c r="GX325" s="97"/>
      <c r="GY325" s="97"/>
      <c r="GZ325" s="97"/>
      <c r="HA325" s="97"/>
      <c r="HB325" s="97"/>
      <c r="HC325" s="97"/>
      <c r="HD325" s="97"/>
      <c r="HE325" s="97"/>
      <c r="HF325" s="97"/>
      <c r="HG325" s="97"/>
      <c r="HH325" s="97"/>
      <c r="HI325" s="97"/>
      <c r="HJ325" s="97"/>
      <c r="HK325" s="97"/>
      <c r="HL325" s="97"/>
      <c r="HM325" s="97"/>
      <c r="HN325" s="97"/>
      <c r="HO325" s="97"/>
      <c r="HP325" s="97"/>
      <c r="HQ325" s="97"/>
      <c r="HR325" s="97"/>
      <c r="HS325" s="97"/>
      <c r="HT325" s="97"/>
      <c r="HU325" s="97"/>
      <c r="HV325" s="97"/>
      <c r="HW325" s="97"/>
      <c r="HX325" s="97"/>
      <c r="HY325" s="97"/>
      <c r="HZ325" s="97"/>
      <c r="IA325" s="97"/>
      <c r="IB325" s="97"/>
      <c r="IC325" s="97"/>
      <c r="ID325" s="97"/>
      <c r="IE325" s="97"/>
      <c r="IF325" s="97"/>
      <c r="IG325" s="97"/>
      <c r="IH325" s="97"/>
      <c r="II325" s="97"/>
      <c r="IJ325" s="97"/>
    </row>
    <row r="326" spans="1:244" ht="18" customHeight="1">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97"/>
      <c r="CN326" s="97"/>
      <c r="CO326" s="97"/>
      <c r="CP326" s="97"/>
      <c r="CQ326" s="97"/>
      <c r="CR326" s="97"/>
      <c r="CS326" s="97"/>
      <c r="CT326" s="97"/>
      <c r="CU326" s="97"/>
      <c r="CV326" s="97"/>
      <c r="CW326" s="97"/>
      <c r="CX326" s="97"/>
      <c r="CY326" s="97"/>
      <c r="CZ326" s="97"/>
      <c r="DA326" s="97"/>
      <c r="DB326" s="97"/>
      <c r="DC326" s="97"/>
      <c r="DD326" s="97"/>
      <c r="DE326" s="97"/>
      <c r="DF326" s="97"/>
      <c r="DG326" s="97"/>
      <c r="DH326" s="97"/>
      <c r="DI326" s="97"/>
      <c r="DJ326" s="97"/>
      <c r="DK326" s="97"/>
      <c r="DL326" s="97"/>
      <c r="DM326" s="97"/>
      <c r="DN326" s="97"/>
      <c r="DO326" s="97"/>
      <c r="DP326" s="97"/>
      <c r="DQ326" s="97"/>
      <c r="DR326" s="97"/>
      <c r="DS326" s="97"/>
      <c r="DT326" s="97"/>
      <c r="DU326" s="97"/>
      <c r="DV326" s="97"/>
      <c r="DW326" s="97"/>
      <c r="DX326" s="97"/>
      <c r="DY326" s="97"/>
      <c r="DZ326" s="97"/>
      <c r="EA326" s="97"/>
      <c r="EB326" s="97"/>
      <c r="EC326" s="97"/>
      <c r="ED326" s="97"/>
      <c r="EE326" s="97"/>
      <c r="EF326" s="97"/>
      <c r="EG326" s="97"/>
      <c r="EH326" s="97"/>
      <c r="EI326" s="97"/>
      <c r="EJ326" s="97"/>
      <c r="EK326" s="97"/>
      <c r="EL326" s="97"/>
      <c r="EM326" s="97"/>
      <c r="EN326" s="97"/>
      <c r="EO326" s="97"/>
      <c r="EP326" s="97"/>
      <c r="EQ326" s="97"/>
      <c r="ER326" s="97"/>
      <c r="ES326" s="97"/>
      <c r="ET326" s="97"/>
      <c r="EU326" s="97"/>
      <c r="EV326" s="97"/>
      <c r="EW326" s="97"/>
      <c r="EX326" s="97"/>
      <c r="EY326" s="97"/>
      <c r="EZ326" s="97"/>
      <c r="FA326" s="97"/>
      <c r="FB326" s="97"/>
      <c r="FC326" s="97"/>
      <c r="FD326" s="97"/>
      <c r="FE326" s="97"/>
      <c r="FF326" s="97"/>
      <c r="FG326" s="97"/>
      <c r="FH326" s="97"/>
      <c r="FI326" s="97"/>
      <c r="FJ326" s="97"/>
      <c r="FK326" s="97"/>
      <c r="FL326" s="97"/>
      <c r="FM326" s="97"/>
      <c r="FN326" s="97"/>
      <c r="FO326" s="97"/>
      <c r="FP326" s="97"/>
      <c r="FQ326" s="97"/>
      <c r="FR326" s="97"/>
      <c r="FS326" s="97"/>
      <c r="FT326" s="97"/>
      <c r="FU326" s="97"/>
      <c r="FV326" s="97"/>
      <c r="FW326" s="97"/>
      <c r="FX326" s="97"/>
      <c r="FY326" s="97"/>
      <c r="FZ326" s="97"/>
      <c r="GA326" s="97"/>
      <c r="GB326" s="97"/>
      <c r="GC326" s="97"/>
      <c r="GD326" s="97"/>
      <c r="GE326" s="97"/>
      <c r="GF326" s="97"/>
      <c r="GG326" s="97"/>
      <c r="GH326" s="97"/>
      <c r="GI326" s="97"/>
      <c r="GJ326" s="97"/>
      <c r="GK326" s="97"/>
      <c r="GL326" s="97"/>
      <c r="GM326" s="97"/>
      <c r="GN326" s="97"/>
      <c r="GO326" s="97"/>
      <c r="GP326" s="97"/>
      <c r="GQ326" s="97"/>
      <c r="GR326" s="97"/>
      <c r="GS326" s="97"/>
      <c r="GT326" s="97"/>
      <c r="GU326" s="97"/>
      <c r="GV326" s="97"/>
      <c r="GW326" s="97"/>
      <c r="GX326" s="97"/>
      <c r="GY326" s="97"/>
      <c r="GZ326" s="97"/>
      <c r="HA326" s="97"/>
      <c r="HB326" s="97"/>
      <c r="HC326" s="97"/>
      <c r="HD326" s="97"/>
      <c r="HE326" s="97"/>
      <c r="HF326" s="97"/>
      <c r="HG326" s="97"/>
      <c r="HH326" s="97"/>
      <c r="HI326" s="97"/>
      <c r="HJ326" s="97"/>
      <c r="HK326" s="97"/>
      <c r="HL326" s="97"/>
      <c r="HM326" s="97"/>
      <c r="HN326" s="97"/>
      <c r="HO326" s="97"/>
      <c r="HP326" s="97"/>
      <c r="HQ326" s="97"/>
      <c r="HR326" s="97"/>
      <c r="HS326" s="97"/>
      <c r="HT326" s="97"/>
      <c r="HU326" s="97"/>
      <c r="HV326" s="97"/>
      <c r="HW326" s="97"/>
      <c r="HX326" s="97"/>
      <c r="HY326" s="97"/>
      <c r="HZ326" s="97"/>
      <c r="IA326" s="97"/>
      <c r="IB326" s="97"/>
      <c r="IC326" s="97"/>
      <c r="ID326" s="97"/>
      <c r="IE326" s="97"/>
      <c r="IF326" s="97"/>
      <c r="IG326" s="97"/>
      <c r="IH326" s="97"/>
      <c r="II326" s="97"/>
      <c r="IJ326" s="97"/>
    </row>
    <row r="327" spans="1:244" ht="18"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c r="CN327" s="97"/>
      <c r="CO327" s="97"/>
      <c r="CP327" s="97"/>
      <c r="CQ327" s="97"/>
      <c r="CR327" s="97"/>
      <c r="CS327" s="97"/>
      <c r="CT327" s="97"/>
      <c r="CU327" s="97"/>
      <c r="CV327" s="97"/>
      <c r="CW327" s="97"/>
      <c r="CX327" s="97"/>
      <c r="CY327" s="97"/>
      <c r="CZ327" s="97"/>
      <c r="DA327" s="97"/>
      <c r="DB327" s="97"/>
      <c r="DC327" s="97"/>
      <c r="DD327" s="97"/>
      <c r="DE327" s="97"/>
      <c r="DF327" s="97"/>
      <c r="DG327" s="97"/>
      <c r="DH327" s="97"/>
      <c r="DI327" s="97"/>
      <c r="DJ327" s="97"/>
      <c r="DK327" s="97"/>
      <c r="DL327" s="97"/>
      <c r="DM327" s="97"/>
      <c r="DN327" s="97"/>
      <c r="DO327" s="97"/>
      <c r="DP327" s="97"/>
      <c r="DQ327" s="97"/>
      <c r="DR327" s="97"/>
      <c r="DS327" s="97"/>
      <c r="DT327" s="97"/>
      <c r="DU327" s="97"/>
      <c r="DV327" s="97"/>
      <c r="DW327" s="97"/>
      <c r="DX327" s="97"/>
      <c r="DY327" s="97"/>
      <c r="DZ327" s="97"/>
      <c r="EA327" s="97"/>
      <c r="EB327" s="97"/>
      <c r="EC327" s="97"/>
      <c r="ED327" s="97"/>
      <c r="EE327" s="97"/>
      <c r="EF327" s="97"/>
      <c r="EG327" s="97"/>
      <c r="EH327" s="97"/>
      <c r="EI327" s="97"/>
      <c r="EJ327" s="97"/>
      <c r="EK327" s="97"/>
      <c r="EL327" s="97"/>
      <c r="EM327" s="97"/>
      <c r="EN327" s="97"/>
      <c r="EO327" s="97"/>
      <c r="EP327" s="97"/>
      <c r="EQ327" s="97"/>
      <c r="ER327" s="97"/>
      <c r="ES327" s="97"/>
      <c r="ET327" s="97"/>
      <c r="EU327" s="97"/>
      <c r="EV327" s="97"/>
      <c r="EW327" s="97"/>
      <c r="EX327" s="97"/>
      <c r="EY327" s="97"/>
      <c r="EZ327" s="97"/>
      <c r="FA327" s="97"/>
      <c r="FB327" s="97"/>
      <c r="FC327" s="97"/>
      <c r="FD327" s="97"/>
      <c r="FE327" s="97"/>
      <c r="FF327" s="97"/>
      <c r="FG327" s="97"/>
      <c r="FH327" s="97"/>
      <c r="FI327" s="97"/>
      <c r="FJ327" s="97"/>
      <c r="FK327" s="97"/>
      <c r="FL327" s="97"/>
      <c r="FM327" s="97"/>
      <c r="FN327" s="97"/>
      <c r="FO327" s="97"/>
      <c r="FP327" s="97"/>
      <c r="FQ327" s="97"/>
      <c r="FR327" s="97"/>
      <c r="FS327" s="97"/>
      <c r="FT327" s="97"/>
      <c r="FU327" s="97"/>
      <c r="FV327" s="97"/>
      <c r="FW327" s="97"/>
      <c r="FX327" s="97"/>
      <c r="FY327" s="97"/>
      <c r="FZ327" s="97"/>
      <c r="GA327" s="97"/>
      <c r="GB327" s="97"/>
      <c r="GC327" s="97"/>
      <c r="GD327" s="97"/>
      <c r="GE327" s="97"/>
      <c r="GF327" s="97"/>
      <c r="GG327" s="97"/>
      <c r="GH327" s="97"/>
      <c r="GI327" s="97"/>
      <c r="GJ327" s="97"/>
      <c r="GK327" s="97"/>
      <c r="GL327" s="97"/>
      <c r="GM327" s="97"/>
      <c r="GN327" s="97"/>
      <c r="GO327" s="97"/>
      <c r="GP327" s="97"/>
      <c r="GQ327" s="97"/>
      <c r="GR327" s="97"/>
      <c r="GS327" s="97"/>
      <c r="GT327" s="97"/>
      <c r="GU327" s="97"/>
      <c r="GV327" s="97"/>
      <c r="GW327" s="97"/>
      <c r="GX327" s="97"/>
      <c r="GY327" s="97"/>
      <c r="GZ327" s="97"/>
      <c r="HA327" s="97"/>
      <c r="HB327" s="97"/>
      <c r="HC327" s="97"/>
      <c r="HD327" s="97"/>
      <c r="HE327" s="97"/>
      <c r="HF327" s="97"/>
      <c r="HG327" s="97"/>
      <c r="HH327" s="97"/>
      <c r="HI327" s="97"/>
      <c r="HJ327" s="97"/>
      <c r="HK327" s="97"/>
      <c r="HL327" s="97"/>
      <c r="HM327" s="97"/>
      <c r="HN327" s="97"/>
      <c r="HO327" s="97"/>
      <c r="HP327" s="97"/>
      <c r="HQ327" s="97"/>
      <c r="HR327" s="97"/>
      <c r="HS327" s="97"/>
      <c r="HT327" s="97"/>
      <c r="HU327" s="97"/>
      <c r="HV327" s="97"/>
      <c r="HW327" s="97"/>
      <c r="HX327" s="97"/>
      <c r="HY327" s="97"/>
      <c r="HZ327" s="97"/>
      <c r="IA327" s="97"/>
      <c r="IB327" s="97"/>
      <c r="IC327" s="97"/>
      <c r="ID327" s="97"/>
      <c r="IE327" s="97"/>
      <c r="IF327" s="97"/>
      <c r="IG327" s="97"/>
      <c r="IH327" s="97"/>
      <c r="II327" s="97"/>
      <c r="IJ327" s="97"/>
    </row>
    <row r="328" spans="1:244" ht="18" customHeight="1">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7"/>
      <c r="CC328" s="97"/>
      <c r="CD328" s="97"/>
      <c r="CE328" s="97"/>
      <c r="CF328" s="97"/>
      <c r="CG328" s="97"/>
      <c r="CH328" s="97"/>
      <c r="CI328" s="97"/>
      <c r="CJ328" s="97"/>
      <c r="CK328" s="97"/>
      <c r="CL328" s="97"/>
      <c r="CM328" s="97"/>
      <c r="CN328" s="97"/>
      <c r="CO328" s="97"/>
      <c r="CP328" s="97"/>
      <c r="CQ328" s="97"/>
      <c r="CR328" s="97"/>
      <c r="CS328" s="97"/>
      <c r="CT328" s="97"/>
      <c r="CU328" s="97"/>
      <c r="CV328" s="97"/>
      <c r="CW328" s="97"/>
      <c r="CX328" s="97"/>
      <c r="CY328" s="97"/>
      <c r="CZ328" s="97"/>
      <c r="DA328" s="97"/>
      <c r="DB328" s="97"/>
      <c r="DC328" s="97"/>
      <c r="DD328" s="97"/>
      <c r="DE328" s="97"/>
      <c r="DF328" s="97"/>
      <c r="DG328" s="97"/>
      <c r="DH328" s="97"/>
      <c r="DI328" s="97"/>
      <c r="DJ328" s="97"/>
      <c r="DK328" s="97"/>
      <c r="DL328" s="97"/>
      <c r="DM328" s="97"/>
      <c r="DN328" s="97"/>
      <c r="DO328" s="97"/>
      <c r="DP328" s="97"/>
      <c r="DQ328" s="97"/>
      <c r="DR328" s="97"/>
      <c r="DS328" s="97"/>
      <c r="DT328" s="97"/>
      <c r="DU328" s="97"/>
      <c r="DV328" s="97"/>
      <c r="DW328" s="97"/>
      <c r="DX328" s="97"/>
      <c r="DY328" s="97"/>
      <c r="DZ328" s="97"/>
      <c r="EA328" s="97"/>
      <c r="EB328" s="97"/>
      <c r="EC328" s="97"/>
      <c r="ED328" s="97"/>
      <c r="EE328" s="97"/>
      <c r="EF328" s="97"/>
      <c r="EG328" s="97"/>
      <c r="EH328" s="97"/>
      <c r="EI328" s="97"/>
      <c r="EJ328" s="97"/>
      <c r="EK328" s="97"/>
      <c r="EL328" s="97"/>
      <c r="EM328" s="97"/>
      <c r="EN328" s="97"/>
      <c r="EO328" s="97"/>
      <c r="EP328" s="97"/>
      <c r="EQ328" s="97"/>
      <c r="ER328" s="97"/>
      <c r="ES328" s="97"/>
      <c r="ET328" s="97"/>
      <c r="EU328" s="97"/>
      <c r="EV328" s="97"/>
      <c r="EW328" s="97"/>
      <c r="EX328" s="97"/>
      <c r="EY328" s="97"/>
      <c r="EZ328" s="97"/>
      <c r="FA328" s="97"/>
      <c r="FB328" s="97"/>
      <c r="FC328" s="97"/>
      <c r="FD328" s="97"/>
      <c r="FE328" s="97"/>
      <c r="FF328" s="97"/>
      <c r="FG328" s="97"/>
      <c r="FH328" s="97"/>
      <c r="FI328" s="97"/>
      <c r="FJ328" s="97"/>
      <c r="FK328" s="97"/>
      <c r="FL328" s="97"/>
      <c r="FM328" s="97"/>
      <c r="FN328" s="97"/>
      <c r="FO328" s="97"/>
      <c r="FP328" s="97"/>
      <c r="FQ328" s="97"/>
      <c r="FR328" s="97"/>
      <c r="FS328" s="97"/>
      <c r="FT328" s="97"/>
      <c r="FU328" s="97"/>
      <c r="FV328" s="97"/>
      <c r="FW328" s="97"/>
      <c r="FX328" s="97"/>
      <c r="FY328" s="97"/>
      <c r="FZ328" s="97"/>
      <c r="GA328" s="97"/>
      <c r="GB328" s="97"/>
      <c r="GC328" s="97"/>
      <c r="GD328" s="97"/>
      <c r="GE328" s="97"/>
      <c r="GF328" s="97"/>
      <c r="GG328" s="97"/>
      <c r="GH328" s="97"/>
      <c r="GI328" s="97"/>
      <c r="GJ328" s="97"/>
      <c r="GK328" s="97"/>
      <c r="GL328" s="97"/>
      <c r="GM328" s="97"/>
      <c r="GN328" s="97"/>
      <c r="GO328" s="97"/>
      <c r="GP328" s="97"/>
      <c r="GQ328" s="97"/>
      <c r="GR328" s="97"/>
      <c r="GS328" s="97"/>
      <c r="GT328" s="97"/>
      <c r="GU328" s="97"/>
      <c r="GV328" s="97"/>
      <c r="GW328" s="97"/>
      <c r="GX328" s="97"/>
      <c r="GY328" s="97"/>
      <c r="GZ328" s="97"/>
      <c r="HA328" s="97"/>
      <c r="HB328" s="97"/>
      <c r="HC328" s="97"/>
      <c r="HD328" s="97"/>
      <c r="HE328" s="97"/>
      <c r="HF328" s="97"/>
      <c r="HG328" s="97"/>
      <c r="HH328" s="97"/>
      <c r="HI328" s="97"/>
      <c r="HJ328" s="97"/>
      <c r="HK328" s="97"/>
      <c r="HL328" s="97"/>
      <c r="HM328" s="97"/>
      <c r="HN328" s="97"/>
      <c r="HO328" s="97"/>
      <c r="HP328" s="97"/>
      <c r="HQ328" s="97"/>
      <c r="HR328" s="97"/>
      <c r="HS328" s="97"/>
      <c r="HT328" s="97"/>
      <c r="HU328" s="97"/>
      <c r="HV328" s="97"/>
      <c r="HW328" s="97"/>
      <c r="HX328" s="97"/>
      <c r="HY328" s="97"/>
      <c r="HZ328" s="97"/>
      <c r="IA328" s="97"/>
      <c r="IB328" s="97"/>
      <c r="IC328" s="97"/>
      <c r="ID328" s="97"/>
      <c r="IE328" s="97"/>
      <c r="IF328" s="97"/>
      <c r="IG328" s="97"/>
      <c r="IH328" s="97"/>
      <c r="II328" s="97"/>
      <c r="IJ328" s="97"/>
    </row>
    <row r="329" spans="1:244" ht="18"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7"/>
      <c r="CC329" s="97"/>
      <c r="CD329" s="97"/>
      <c r="CE329" s="97"/>
      <c r="CF329" s="97"/>
      <c r="CG329" s="97"/>
      <c r="CH329" s="97"/>
      <c r="CI329" s="97"/>
      <c r="CJ329" s="97"/>
      <c r="CK329" s="97"/>
      <c r="CL329" s="97"/>
      <c r="CM329" s="97"/>
      <c r="CN329" s="97"/>
      <c r="CO329" s="97"/>
      <c r="CP329" s="97"/>
      <c r="CQ329" s="97"/>
      <c r="CR329" s="97"/>
      <c r="CS329" s="97"/>
      <c r="CT329" s="97"/>
      <c r="CU329" s="97"/>
      <c r="CV329" s="97"/>
      <c r="CW329" s="97"/>
      <c r="CX329" s="97"/>
      <c r="CY329" s="97"/>
      <c r="CZ329" s="97"/>
      <c r="DA329" s="97"/>
      <c r="DB329" s="97"/>
      <c r="DC329" s="97"/>
      <c r="DD329" s="97"/>
      <c r="DE329" s="97"/>
      <c r="DF329" s="97"/>
      <c r="DG329" s="97"/>
      <c r="DH329" s="97"/>
      <c r="DI329" s="97"/>
      <c r="DJ329" s="97"/>
      <c r="DK329" s="97"/>
      <c r="DL329" s="97"/>
      <c r="DM329" s="97"/>
      <c r="DN329" s="97"/>
      <c r="DO329" s="97"/>
      <c r="DP329" s="97"/>
      <c r="DQ329" s="97"/>
      <c r="DR329" s="97"/>
      <c r="DS329" s="97"/>
      <c r="DT329" s="97"/>
      <c r="DU329" s="97"/>
      <c r="DV329" s="97"/>
      <c r="DW329" s="97"/>
      <c r="DX329" s="97"/>
      <c r="DY329" s="97"/>
      <c r="DZ329" s="97"/>
      <c r="EA329" s="97"/>
      <c r="EB329" s="97"/>
      <c r="EC329" s="97"/>
      <c r="ED329" s="97"/>
      <c r="EE329" s="97"/>
      <c r="EF329" s="97"/>
      <c r="EG329" s="97"/>
      <c r="EH329" s="97"/>
      <c r="EI329" s="97"/>
      <c r="EJ329" s="97"/>
      <c r="EK329" s="97"/>
      <c r="EL329" s="97"/>
      <c r="EM329" s="97"/>
      <c r="EN329" s="97"/>
      <c r="EO329" s="97"/>
      <c r="EP329" s="97"/>
      <c r="EQ329" s="97"/>
      <c r="ER329" s="97"/>
      <c r="ES329" s="97"/>
      <c r="ET329" s="97"/>
      <c r="EU329" s="97"/>
      <c r="EV329" s="97"/>
      <c r="EW329" s="97"/>
      <c r="EX329" s="97"/>
      <c r="EY329" s="97"/>
      <c r="EZ329" s="97"/>
      <c r="FA329" s="97"/>
      <c r="FB329" s="97"/>
      <c r="FC329" s="97"/>
      <c r="FD329" s="97"/>
      <c r="FE329" s="97"/>
      <c r="FF329" s="97"/>
      <c r="FG329" s="97"/>
      <c r="FH329" s="97"/>
      <c r="FI329" s="97"/>
      <c r="FJ329" s="97"/>
      <c r="FK329" s="97"/>
      <c r="FL329" s="97"/>
      <c r="FM329" s="97"/>
      <c r="FN329" s="97"/>
      <c r="FO329" s="97"/>
      <c r="FP329" s="97"/>
      <c r="FQ329" s="97"/>
      <c r="FR329" s="97"/>
      <c r="FS329" s="97"/>
      <c r="FT329" s="97"/>
      <c r="FU329" s="97"/>
      <c r="FV329" s="97"/>
      <c r="FW329" s="97"/>
      <c r="FX329" s="97"/>
      <c r="FY329" s="97"/>
      <c r="FZ329" s="97"/>
      <c r="GA329" s="97"/>
      <c r="GB329" s="97"/>
      <c r="GC329" s="97"/>
      <c r="GD329" s="97"/>
      <c r="GE329" s="97"/>
      <c r="GF329" s="97"/>
      <c r="GG329" s="97"/>
      <c r="GH329" s="97"/>
      <c r="GI329" s="97"/>
      <c r="GJ329" s="97"/>
      <c r="GK329" s="97"/>
      <c r="GL329" s="97"/>
      <c r="GM329" s="97"/>
      <c r="GN329" s="97"/>
      <c r="GO329" s="97"/>
      <c r="GP329" s="97"/>
      <c r="GQ329" s="97"/>
      <c r="GR329" s="97"/>
      <c r="GS329" s="97"/>
      <c r="GT329" s="97"/>
      <c r="GU329" s="97"/>
      <c r="GV329" s="97"/>
      <c r="GW329" s="97"/>
      <c r="GX329" s="97"/>
      <c r="GY329" s="97"/>
      <c r="GZ329" s="97"/>
      <c r="HA329" s="97"/>
      <c r="HB329" s="97"/>
      <c r="HC329" s="97"/>
      <c r="HD329" s="97"/>
      <c r="HE329" s="97"/>
      <c r="HF329" s="97"/>
      <c r="HG329" s="97"/>
      <c r="HH329" s="97"/>
      <c r="HI329" s="97"/>
      <c r="HJ329" s="97"/>
      <c r="HK329" s="97"/>
      <c r="HL329" s="97"/>
      <c r="HM329" s="97"/>
      <c r="HN329" s="97"/>
      <c r="HO329" s="97"/>
      <c r="HP329" s="97"/>
      <c r="HQ329" s="97"/>
      <c r="HR329" s="97"/>
      <c r="HS329" s="97"/>
      <c r="HT329" s="97"/>
      <c r="HU329" s="97"/>
      <c r="HV329" s="97"/>
      <c r="HW329" s="97"/>
      <c r="HX329" s="97"/>
      <c r="HY329" s="97"/>
      <c r="HZ329" s="97"/>
      <c r="IA329" s="97"/>
      <c r="IB329" s="97"/>
      <c r="IC329" s="97"/>
      <c r="ID329" s="97"/>
      <c r="IE329" s="97"/>
      <c r="IF329" s="97"/>
      <c r="IG329" s="97"/>
      <c r="IH329" s="97"/>
      <c r="II329" s="97"/>
      <c r="IJ329" s="97"/>
    </row>
    <row r="330" spans="1:244" ht="18" customHeight="1">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c r="CN330" s="97"/>
      <c r="CO330" s="97"/>
      <c r="CP330" s="97"/>
      <c r="CQ330" s="97"/>
      <c r="CR330" s="97"/>
      <c r="CS330" s="97"/>
      <c r="CT330" s="97"/>
      <c r="CU330" s="97"/>
      <c r="CV330" s="97"/>
      <c r="CW330" s="97"/>
      <c r="CX330" s="97"/>
      <c r="CY330" s="97"/>
      <c r="CZ330" s="97"/>
      <c r="DA330" s="97"/>
      <c r="DB330" s="97"/>
      <c r="DC330" s="97"/>
      <c r="DD330" s="97"/>
      <c r="DE330" s="97"/>
      <c r="DF330" s="97"/>
      <c r="DG330" s="97"/>
      <c r="DH330" s="97"/>
      <c r="DI330" s="97"/>
      <c r="DJ330" s="97"/>
      <c r="DK330" s="97"/>
      <c r="DL330" s="97"/>
      <c r="DM330" s="97"/>
      <c r="DN330" s="97"/>
      <c r="DO330" s="97"/>
      <c r="DP330" s="97"/>
      <c r="DQ330" s="97"/>
      <c r="DR330" s="97"/>
      <c r="DS330" s="97"/>
      <c r="DT330" s="97"/>
      <c r="DU330" s="97"/>
      <c r="DV330" s="97"/>
      <c r="DW330" s="97"/>
      <c r="DX330" s="97"/>
      <c r="DY330" s="97"/>
      <c r="DZ330" s="97"/>
      <c r="EA330" s="97"/>
      <c r="EB330" s="97"/>
      <c r="EC330" s="97"/>
      <c r="ED330" s="97"/>
      <c r="EE330" s="97"/>
      <c r="EF330" s="97"/>
      <c r="EG330" s="97"/>
      <c r="EH330" s="97"/>
      <c r="EI330" s="97"/>
      <c r="EJ330" s="97"/>
      <c r="EK330" s="97"/>
      <c r="EL330" s="97"/>
      <c r="EM330" s="97"/>
      <c r="EN330" s="97"/>
      <c r="EO330" s="97"/>
      <c r="EP330" s="97"/>
      <c r="EQ330" s="97"/>
      <c r="ER330" s="97"/>
      <c r="ES330" s="97"/>
      <c r="ET330" s="97"/>
      <c r="EU330" s="97"/>
      <c r="EV330" s="97"/>
      <c r="EW330" s="97"/>
      <c r="EX330" s="97"/>
      <c r="EY330" s="97"/>
      <c r="EZ330" s="97"/>
      <c r="FA330" s="97"/>
      <c r="FB330" s="97"/>
      <c r="FC330" s="97"/>
      <c r="FD330" s="97"/>
      <c r="FE330" s="97"/>
      <c r="FF330" s="97"/>
      <c r="FG330" s="97"/>
      <c r="FH330" s="97"/>
      <c r="FI330" s="97"/>
      <c r="FJ330" s="97"/>
      <c r="FK330" s="97"/>
      <c r="FL330" s="97"/>
      <c r="FM330" s="97"/>
      <c r="FN330" s="97"/>
      <c r="FO330" s="97"/>
      <c r="FP330" s="97"/>
      <c r="FQ330" s="97"/>
      <c r="FR330" s="97"/>
      <c r="FS330" s="97"/>
      <c r="FT330" s="97"/>
      <c r="FU330" s="97"/>
      <c r="FV330" s="97"/>
      <c r="FW330" s="97"/>
      <c r="FX330" s="97"/>
      <c r="FY330" s="97"/>
      <c r="FZ330" s="97"/>
      <c r="GA330" s="97"/>
      <c r="GB330" s="97"/>
      <c r="GC330" s="97"/>
      <c r="GD330" s="97"/>
      <c r="GE330" s="97"/>
      <c r="GF330" s="97"/>
      <c r="GG330" s="97"/>
      <c r="GH330" s="97"/>
      <c r="GI330" s="97"/>
      <c r="GJ330" s="97"/>
      <c r="GK330" s="97"/>
      <c r="GL330" s="97"/>
      <c r="GM330" s="97"/>
      <c r="GN330" s="97"/>
      <c r="GO330" s="97"/>
      <c r="GP330" s="97"/>
      <c r="GQ330" s="97"/>
      <c r="GR330" s="97"/>
      <c r="GS330" s="97"/>
      <c r="GT330" s="97"/>
      <c r="GU330" s="97"/>
      <c r="GV330" s="97"/>
      <c r="GW330" s="97"/>
      <c r="GX330" s="97"/>
      <c r="GY330" s="97"/>
      <c r="GZ330" s="97"/>
      <c r="HA330" s="97"/>
      <c r="HB330" s="97"/>
      <c r="HC330" s="97"/>
      <c r="HD330" s="97"/>
      <c r="HE330" s="97"/>
      <c r="HF330" s="97"/>
      <c r="HG330" s="97"/>
      <c r="HH330" s="97"/>
      <c r="HI330" s="97"/>
      <c r="HJ330" s="97"/>
      <c r="HK330" s="97"/>
      <c r="HL330" s="97"/>
      <c r="HM330" s="97"/>
      <c r="HN330" s="97"/>
      <c r="HO330" s="97"/>
      <c r="HP330" s="97"/>
      <c r="HQ330" s="97"/>
      <c r="HR330" s="97"/>
      <c r="HS330" s="97"/>
      <c r="HT330" s="97"/>
      <c r="HU330" s="97"/>
      <c r="HV330" s="97"/>
      <c r="HW330" s="97"/>
      <c r="HX330" s="97"/>
      <c r="HY330" s="97"/>
      <c r="HZ330" s="97"/>
      <c r="IA330" s="97"/>
      <c r="IB330" s="97"/>
      <c r="IC330" s="97"/>
      <c r="ID330" s="97"/>
      <c r="IE330" s="97"/>
      <c r="IF330" s="97"/>
      <c r="IG330" s="97"/>
      <c r="IH330" s="97"/>
      <c r="II330" s="97"/>
      <c r="IJ330" s="97"/>
    </row>
    <row r="331" spans="1:244" ht="18"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c r="CN331" s="97"/>
      <c r="CO331" s="97"/>
      <c r="CP331" s="97"/>
      <c r="CQ331" s="97"/>
      <c r="CR331" s="97"/>
      <c r="CS331" s="97"/>
      <c r="CT331" s="97"/>
      <c r="CU331" s="97"/>
      <c r="CV331" s="97"/>
      <c r="CW331" s="97"/>
      <c r="CX331" s="97"/>
      <c r="CY331" s="97"/>
      <c r="CZ331" s="97"/>
      <c r="DA331" s="97"/>
      <c r="DB331" s="97"/>
      <c r="DC331" s="97"/>
      <c r="DD331" s="97"/>
      <c r="DE331" s="97"/>
      <c r="DF331" s="97"/>
      <c r="DG331" s="97"/>
      <c r="DH331" s="97"/>
      <c r="DI331" s="97"/>
      <c r="DJ331" s="97"/>
      <c r="DK331" s="97"/>
      <c r="DL331" s="97"/>
      <c r="DM331" s="97"/>
      <c r="DN331" s="97"/>
      <c r="DO331" s="97"/>
      <c r="DP331" s="97"/>
      <c r="DQ331" s="97"/>
      <c r="DR331" s="97"/>
      <c r="DS331" s="97"/>
      <c r="DT331" s="97"/>
      <c r="DU331" s="97"/>
      <c r="DV331" s="97"/>
      <c r="DW331" s="97"/>
      <c r="DX331" s="97"/>
      <c r="DY331" s="97"/>
      <c r="DZ331" s="97"/>
      <c r="EA331" s="97"/>
      <c r="EB331" s="97"/>
      <c r="EC331" s="97"/>
      <c r="ED331" s="97"/>
      <c r="EE331" s="97"/>
      <c r="EF331" s="97"/>
      <c r="EG331" s="97"/>
      <c r="EH331" s="97"/>
      <c r="EI331" s="97"/>
      <c r="EJ331" s="97"/>
      <c r="EK331" s="97"/>
      <c r="EL331" s="97"/>
      <c r="EM331" s="97"/>
      <c r="EN331" s="97"/>
      <c r="EO331" s="97"/>
      <c r="EP331" s="97"/>
      <c r="EQ331" s="97"/>
      <c r="ER331" s="97"/>
      <c r="ES331" s="97"/>
      <c r="ET331" s="97"/>
      <c r="EU331" s="97"/>
      <c r="EV331" s="97"/>
      <c r="EW331" s="97"/>
      <c r="EX331" s="97"/>
      <c r="EY331" s="97"/>
      <c r="EZ331" s="97"/>
      <c r="FA331" s="97"/>
      <c r="FB331" s="97"/>
      <c r="FC331" s="97"/>
      <c r="FD331" s="97"/>
      <c r="FE331" s="97"/>
      <c r="FF331" s="97"/>
      <c r="FG331" s="97"/>
      <c r="FH331" s="97"/>
      <c r="FI331" s="97"/>
      <c r="FJ331" s="97"/>
      <c r="FK331" s="97"/>
      <c r="FL331" s="97"/>
      <c r="FM331" s="97"/>
      <c r="FN331" s="97"/>
      <c r="FO331" s="97"/>
      <c r="FP331" s="97"/>
      <c r="FQ331" s="97"/>
      <c r="FR331" s="97"/>
      <c r="FS331" s="97"/>
      <c r="FT331" s="97"/>
      <c r="FU331" s="97"/>
      <c r="FV331" s="97"/>
      <c r="FW331" s="97"/>
      <c r="FX331" s="97"/>
      <c r="FY331" s="97"/>
      <c r="FZ331" s="97"/>
      <c r="GA331" s="97"/>
      <c r="GB331" s="97"/>
      <c r="GC331" s="97"/>
      <c r="GD331" s="97"/>
      <c r="GE331" s="97"/>
      <c r="GF331" s="97"/>
      <c r="GG331" s="97"/>
      <c r="GH331" s="97"/>
      <c r="GI331" s="97"/>
      <c r="GJ331" s="97"/>
      <c r="GK331" s="97"/>
      <c r="GL331" s="97"/>
      <c r="GM331" s="97"/>
      <c r="GN331" s="97"/>
      <c r="GO331" s="97"/>
      <c r="GP331" s="97"/>
      <c r="GQ331" s="97"/>
      <c r="GR331" s="97"/>
      <c r="GS331" s="97"/>
      <c r="GT331" s="97"/>
      <c r="GU331" s="97"/>
      <c r="GV331" s="97"/>
      <c r="GW331" s="97"/>
      <c r="GX331" s="97"/>
      <c r="GY331" s="97"/>
      <c r="GZ331" s="97"/>
      <c r="HA331" s="97"/>
      <c r="HB331" s="97"/>
      <c r="HC331" s="97"/>
      <c r="HD331" s="97"/>
      <c r="HE331" s="97"/>
      <c r="HF331" s="97"/>
      <c r="HG331" s="97"/>
      <c r="HH331" s="97"/>
      <c r="HI331" s="97"/>
      <c r="HJ331" s="97"/>
      <c r="HK331" s="97"/>
      <c r="HL331" s="97"/>
      <c r="HM331" s="97"/>
      <c r="HN331" s="97"/>
      <c r="HO331" s="97"/>
      <c r="HP331" s="97"/>
      <c r="HQ331" s="97"/>
      <c r="HR331" s="97"/>
      <c r="HS331" s="97"/>
      <c r="HT331" s="97"/>
      <c r="HU331" s="97"/>
      <c r="HV331" s="97"/>
      <c r="HW331" s="97"/>
      <c r="HX331" s="97"/>
      <c r="HY331" s="97"/>
      <c r="HZ331" s="97"/>
      <c r="IA331" s="97"/>
      <c r="IB331" s="97"/>
      <c r="IC331" s="97"/>
      <c r="ID331" s="97"/>
      <c r="IE331" s="97"/>
      <c r="IF331" s="97"/>
      <c r="IG331" s="97"/>
      <c r="IH331" s="97"/>
      <c r="II331" s="97"/>
      <c r="IJ331" s="97"/>
    </row>
    <row r="332" spans="1:244" ht="18" customHeight="1">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c r="CN332" s="97"/>
      <c r="CO332" s="97"/>
      <c r="CP332" s="97"/>
      <c r="CQ332" s="97"/>
      <c r="CR332" s="97"/>
      <c r="CS332" s="97"/>
      <c r="CT332" s="97"/>
      <c r="CU332" s="97"/>
      <c r="CV332" s="97"/>
      <c r="CW332" s="97"/>
      <c r="CX332" s="97"/>
      <c r="CY332" s="97"/>
      <c r="CZ332" s="97"/>
      <c r="DA332" s="97"/>
      <c r="DB332" s="97"/>
      <c r="DC332" s="97"/>
      <c r="DD332" s="97"/>
      <c r="DE332" s="97"/>
      <c r="DF332" s="97"/>
      <c r="DG332" s="97"/>
      <c r="DH332" s="97"/>
      <c r="DI332" s="97"/>
      <c r="DJ332" s="97"/>
      <c r="DK332" s="97"/>
      <c r="DL332" s="97"/>
      <c r="DM332" s="97"/>
      <c r="DN332" s="97"/>
      <c r="DO332" s="97"/>
      <c r="DP332" s="97"/>
      <c r="DQ332" s="97"/>
      <c r="DR332" s="97"/>
      <c r="DS332" s="97"/>
      <c r="DT332" s="97"/>
      <c r="DU332" s="97"/>
      <c r="DV332" s="97"/>
      <c r="DW332" s="97"/>
      <c r="DX332" s="97"/>
      <c r="DY332" s="97"/>
      <c r="DZ332" s="97"/>
      <c r="EA332" s="97"/>
      <c r="EB332" s="97"/>
      <c r="EC332" s="97"/>
      <c r="ED332" s="97"/>
      <c r="EE332" s="97"/>
      <c r="EF332" s="97"/>
      <c r="EG332" s="97"/>
      <c r="EH332" s="97"/>
      <c r="EI332" s="97"/>
      <c r="EJ332" s="97"/>
      <c r="EK332" s="97"/>
      <c r="EL332" s="97"/>
      <c r="EM332" s="97"/>
      <c r="EN332" s="97"/>
      <c r="EO332" s="97"/>
      <c r="EP332" s="97"/>
      <c r="EQ332" s="97"/>
      <c r="ER332" s="97"/>
      <c r="ES332" s="97"/>
      <c r="ET332" s="97"/>
      <c r="EU332" s="97"/>
      <c r="EV332" s="97"/>
      <c r="EW332" s="97"/>
      <c r="EX332" s="97"/>
      <c r="EY332" s="97"/>
      <c r="EZ332" s="97"/>
      <c r="FA332" s="97"/>
      <c r="FB332" s="97"/>
      <c r="FC332" s="97"/>
      <c r="FD332" s="97"/>
      <c r="FE332" s="97"/>
      <c r="FF332" s="97"/>
      <c r="FG332" s="97"/>
      <c r="FH332" s="97"/>
      <c r="FI332" s="97"/>
      <c r="FJ332" s="97"/>
      <c r="FK332" s="97"/>
      <c r="FL332" s="97"/>
      <c r="FM332" s="97"/>
      <c r="FN332" s="97"/>
      <c r="FO332" s="97"/>
      <c r="FP332" s="97"/>
      <c r="FQ332" s="97"/>
      <c r="FR332" s="97"/>
      <c r="FS332" s="97"/>
      <c r="FT332" s="97"/>
      <c r="FU332" s="97"/>
      <c r="FV332" s="97"/>
      <c r="FW332" s="97"/>
      <c r="FX332" s="97"/>
      <c r="FY332" s="97"/>
      <c r="FZ332" s="97"/>
      <c r="GA332" s="97"/>
      <c r="GB332" s="97"/>
      <c r="GC332" s="97"/>
      <c r="GD332" s="97"/>
      <c r="GE332" s="97"/>
      <c r="GF332" s="97"/>
      <c r="GG332" s="97"/>
      <c r="GH332" s="97"/>
      <c r="GI332" s="97"/>
      <c r="GJ332" s="97"/>
      <c r="GK332" s="97"/>
      <c r="GL332" s="97"/>
      <c r="GM332" s="97"/>
      <c r="GN332" s="97"/>
      <c r="GO332" s="97"/>
      <c r="GP332" s="97"/>
      <c r="GQ332" s="97"/>
      <c r="GR332" s="97"/>
      <c r="GS332" s="97"/>
      <c r="GT332" s="97"/>
      <c r="GU332" s="97"/>
      <c r="GV332" s="97"/>
      <c r="GW332" s="97"/>
      <c r="GX332" s="97"/>
      <c r="GY332" s="97"/>
      <c r="GZ332" s="97"/>
      <c r="HA332" s="97"/>
      <c r="HB332" s="97"/>
      <c r="HC332" s="97"/>
      <c r="HD332" s="97"/>
      <c r="HE332" s="97"/>
      <c r="HF332" s="97"/>
      <c r="HG332" s="97"/>
      <c r="HH332" s="97"/>
      <c r="HI332" s="97"/>
      <c r="HJ332" s="97"/>
      <c r="HK332" s="97"/>
      <c r="HL332" s="97"/>
      <c r="HM332" s="97"/>
      <c r="HN332" s="97"/>
      <c r="HO332" s="97"/>
      <c r="HP332" s="97"/>
      <c r="HQ332" s="97"/>
      <c r="HR332" s="97"/>
      <c r="HS332" s="97"/>
      <c r="HT332" s="97"/>
      <c r="HU332" s="97"/>
      <c r="HV332" s="97"/>
      <c r="HW332" s="97"/>
      <c r="HX332" s="97"/>
      <c r="HY332" s="97"/>
      <c r="HZ332" s="97"/>
      <c r="IA332" s="97"/>
      <c r="IB332" s="97"/>
      <c r="IC332" s="97"/>
      <c r="ID332" s="97"/>
      <c r="IE332" s="97"/>
      <c r="IF332" s="97"/>
      <c r="IG332" s="97"/>
      <c r="IH332" s="97"/>
      <c r="II332" s="97"/>
      <c r="IJ332" s="97"/>
    </row>
    <row r="333" spans="1:244" ht="18"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c r="CN333" s="97"/>
      <c r="CO333" s="97"/>
      <c r="CP333" s="97"/>
      <c r="CQ333" s="97"/>
      <c r="CR333" s="97"/>
      <c r="CS333" s="97"/>
      <c r="CT333" s="97"/>
      <c r="CU333" s="97"/>
      <c r="CV333" s="97"/>
      <c r="CW333" s="97"/>
      <c r="CX333" s="97"/>
      <c r="CY333" s="97"/>
      <c r="CZ333" s="97"/>
      <c r="DA333" s="97"/>
      <c r="DB333" s="97"/>
      <c r="DC333" s="97"/>
      <c r="DD333" s="97"/>
      <c r="DE333" s="97"/>
      <c r="DF333" s="97"/>
      <c r="DG333" s="97"/>
      <c r="DH333" s="97"/>
      <c r="DI333" s="97"/>
      <c r="DJ333" s="97"/>
      <c r="DK333" s="97"/>
      <c r="DL333" s="97"/>
      <c r="DM333" s="97"/>
      <c r="DN333" s="97"/>
      <c r="DO333" s="97"/>
      <c r="DP333" s="97"/>
      <c r="DQ333" s="97"/>
      <c r="DR333" s="97"/>
      <c r="DS333" s="97"/>
      <c r="DT333" s="97"/>
      <c r="DU333" s="97"/>
      <c r="DV333" s="97"/>
      <c r="DW333" s="97"/>
      <c r="DX333" s="97"/>
      <c r="DY333" s="97"/>
      <c r="DZ333" s="97"/>
      <c r="EA333" s="97"/>
      <c r="EB333" s="97"/>
      <c r="EC333" s="97"/>
      <c r="ED333" s="97"/>
      <c r="EE333" s="97"/>
      <c r="EF333" s="97"/>
      <c r="EG333" s="97"/>
      <c r="EH333" s="97"/>
      <c r="EI333" s="97"/>
      <c r="EJ333" s="97"/>
      <c r="EK333" s="97"/>
      <c r="EL333" s="97"/>
      <c r="EM333" s="97"/>
      <c r="EN333" s="97"/>
      <c r="EO333" s="97"/>
      <c r="EP333" s="97"/>
      <c r="EQ333" s="97"/>
      <c r="ER333" s="97"/>
      <c r="ES333" s="97"/>
      <c r="ET333" s="97"/>
      <c r="EU333" s="97"/>
      <c r="EV333" s="97"/>
      <c r="EW333" s="97"/>
      <c r="EX333" s="97"/>
      <c r="EY333" s="97"/>
      <c r="EZ333" s="97"/>
      <c r="FA333" s="97"/>
      <c r="FB333" s="97"/>
      <c r="FC333" s="97"/>
      <c r="FD333" s="97"/>
      <c r="FE333" s="97"/>
      <c r="FF333" s="97"/>
      <c r="FG333" s="97"/>
      <c r="FH333" s="97"/>
      <c r="FI333" s="97"/>
      <c r="FJ333" s="97"/>
      <c r="FK333" s="97"/>
      <c r="FL333" s="97"/>
      <c r="FM333" s="97"/>
      <c r="FN333" s="97"/>
      <c r="FO333" s="97"/>
      <c r="FP333" s="97"/>
      <c r="FQ333" s="97"/>
      <c r="FR333" s="97"/>
      <c r="FS333" s="97"/>
      <c r="FT333" s="97"/>
      <c r="FU333" s="97"/>
      <c r="FV333" s="97"/>
      <c r="FW333" s="97"/>
      <c r="FX333" s="97"/>
      <c r="FY333" s="97"/>
      <c r="FZ333" s="97"/>
      <c r="GA333" s="97"/>
      <c r="GB333" s="97"/>
      <c r="GC333" s="97"/>
      <c r="GD333" s="97"/>
      <c r="GE333" s="97"/>
      <c r="GF333" s="97"/>
      <c r="GG333" s="97"/>
      <c r="GH333" s="97"/>
      <c r="GI333" s="97"/>
      <c r="GJ333" s="97"/>
      <c r="GK333" s="97"/>
      <c r="GL333" s="97"/>
      <c r="GM333" s="97"/>
      <c r="GN333" s="97"/>
      <c r="GO333" s="97"/>
      <c r="GP333" s="97"/>
      <c r="GQ333" s="97"/>
      <c r="GR333" s="97"/>
      <c r="GS333" s="97"/>
      <c r="GT333" s="97"/>
      <c r="GU333" s="97"/>
      <c r="GV333" s="97"/>
      <c r="GW333" s="97"/>
      <c r="GX333" s="97"/>
      <c r="GY333" s="97"/>
      <c r="GZ333" s="97"/>
      <c r="HA333" s="97"/>
      <c r="HB333" s="97"/>
      <c r="HC333" s="97"/>
      <c r="HD333" s="97"/>
      <c r="HE333" s="97"/>
      <c r="HF333" s="97"/>
      <c r="HG333" s="97"/>
      <c r="HH333" s="97"/>
      <c r="HI333" s="97"/>
      <c r="HJ333" s="97"/>
      <c r="HK333" s="97"/>
      <c r="HL333" s="97"/>
      <c r="HM333" s="97"/>
      <c r="HN333" s="97"/>
      <c r="HO333" s="97"/>
      <c r="HP333" s="97"/>
      <c r="HQ333" s="97"/>
      <c r="HR333" s="97"/>
      <c r="HS333" s="97"/>
      <c r="HT333" s="97"/>
      <c r="HU333" s="97"/>
      <c r="HV333" s="97"/>
      <c r="HW333" s="97"/>
      <c r="HX333" s="97"/>
      <c r="HY333" s="97"/>
      <c r="HZ333" s="97"/>
      <c r="IA333" s="97"/>
      <c r="IB333" s="97"/>
      <c r="IC333" s="97"/>
      <c r="ID333" s="97"/>
      <c r="IE333" s="97"/>
      <c r="IF333" s="97"/>
      <c r="IG333" s="97"/>
      <c r="IH333" s="97"/>
      <c r="II333" s="97"/>
      <c r="IJ333" s="97"/>
    </row>
    <row r="334" spans="1:244" ht="18" customHeight="1">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c r="CN334" s="97"/>
      <c r="CO334" s="97"/>
      <c r="CP334" s="97"/>
      <c r="CQ334" s="97"/>
      <c r="CR334" s="97"/>
      <c r="CS334" s="97"/>
      <c r="CT334" s="97"/>
      <c r="CU334" s="97"/>
      <c r="CV334" s="97"/>
      <c r="CW334" s="97"/>
      <c r="CX334" s="97"/>
      <c r="CY334" s="97"/>
      <c r="CZ334" s="97"/>
      <c r="DA334" s="97"/>
      <c r="DB334" s="97"/>
      <c r="DC334" s="97"/>
      <c r="DD334" s="97"/>
      <c r="DE334" s="97"/>
      <c r="DF334" s="97"/>
      <c r="DG334" s="97"/>
      <c r="DH334" s="97"/>
      <c r="DI334" s="97"/>
      <c r="DJ334" s="97"/>
      <c r="DK334" s="97"/>
      <c r="DL334" s="97"/>
      <c r="DM334" s="97"/>
      <c r="DN334" s="97"/>
      <c r="DO334" s="97"/>
      <c r="DP334" s="97"/>
      <c r="DQ334" s="97"/>
      <c r="DR334" s="97"/>
      <c r="DS334" s="97"/>
      <c r="DT334" s="97"/>
      <c r="DU334" s="97"/>
      <c r="DV334" s="97"/>
      <c r="DW334" s="97"/>
      <c r="DX334" s="97"/>
      <c r="DY334" s="97"/>
      <c r="DZ334" s="97"/>
      <c r="EA334" s="97"/>
      <c r="EB334" s="97"/>
      <c r="EC334" s="97"/>
      <c r="ED334" s="97"/>
      <c r="EE334" s="97"/>
      <c r="EF334" s="97"/>
      <c r="EG334" s="97"/>
      <c r="EH334" s="97"/>
      <c r="EI334" s="97"/>
      <c r="EJ334" s="97"/>
      <c r="EK334" s="97"/>
      <c r="EL334" s="97"/>
      <c r="EM334" s="97"/>
      <c r="EN334" s="97"/>
      <c r="EO334" s="97"/>
      <c r="EP334" s="97"/>
      <c r="EQ334" s="97"/>
      <c r="ER334" s="97"/>
      <c r="ES334" s="97"/>
      <c r="ET334" s="97"/>
      <c r="EU334" s="97"/>
      <c r="EV334" s="97"/>
      <c r="EW334" s="97"/>
      <c r="EX334" s="97"/>
      <c r="EY334" s="97"/>
      <c r="EZ334" s="97"/>
      <c r="FA334" s="97"/>
      <c r="FB334" s="97"/>
      <c r="FC334" s="97"/>
      <c r="FD334" s="97"/>
      <c r="FE334" s="97"/>
      <c r="FF334" s="97"/>
      <c r="FG334" s="97"/>
      <c r="FH334" s="97"/>
      <c r="FI334" s="97"/>
      <c r="FJ334" s="97"/>
      <c r="FK334" s="97"/>
      <c r="FL334" s="97"/>
      <c r="FM334" s="97"/>
      <c r="FN334" s="97"/>
      <c r="FO334" s="97"/>
      <c r="FP334" s="97"/>
      <c r="FQ334" s="97"/>
      <c r="FR334" s="97"/>
      <c r="FS334" s="97"/>
      <c r="FT334" s="97"/>
      <c r="FU334" s="97"/>
      <c r="FV334" s="97"/>
      <c r="FW334" s="97"/>
      <c r="FX334" s="97"/>
      <c r="FY334" s="97"/>
      <c r="FZ334" s="97"/>
      <c r="GA334" s="97"/>
      <c r="GB334" s="97"/>
      <c r="GC334" s="97"/>
      <c r="GD334" s="97"/>
      <c r="GE334" s="97"/>
      <c r="GF334" s="97"/>
      <c r="GG334" s="97"/>
      <c r="GH334" s="97"/>
      <c r="GI334" s="97"/>
      <c r="GJ334" s="97"/>
      <c r="GK334" s="97"/>
      <c r="GL334" s="97"/>
      <c r="GM334" s="97"/>
      <c r="GN334" s="97"/>
      <c r="GO334" s="97"/>
      <c r="GP334" s="97"/>
      <c r="GQ334" s="97"/>
      <c r="GR334" s="97"/>
      <c r="GS334" s="97"/>
      <c r="GT334" s="97"/>
      <c r="GU334" s="97"/>
      <c r="GV334" s="97"/>
      <c r="GW334" s="97"/>
      <c r="GX334" s="97"/>
      <c r="GY334" s="97"/>
      <c r="GZ334" s="97"/>
      <c r="HA334" s="97"/>
      <c r="HB334" s="97"/>
      <c r="HC334" s="97"/>
      <c r="HD334" s="97"/>
      <c r="HE334" s="97"/>
      <c r="HF334" s="97"/>
      <c r="HG334" s="97"/>
      <c r="HH334" s="97"/>
      <c r="HI334" s="97"/>
      <c r="HJ334" s="97"/>
      <c r="HK334" s="97"/>
      <c r="HL334" s="97"/>
      <c r="HM334" s="97"/>
      <c r="HN334" s="97"/>
      <c r="HO334" s="97"/>
      <c r="HP334" s="97"/>
      <c r="HQ334" s="97"/>
      <c r="HR334" s="97"/>
      <c r="HS334" s="97"/>
      <c r="HT334" s="97"/>
      <c r="HU334" s="97"/>
      <c r="HV334" s="97"/>
      <c r="HW334" s="97"/>
      <c r="HX334" s="97"/>
      <c r="HY334" s="97"/>
      <c r="HZ334" s="97"/>
      <c r="IA334" s="97"/>
      <c r="IB334" s="97"/>
      <c r="IC334" s="97"/>
      <c r="ID334" s="97"/>
      <c r="IE334" s="97"/>
      <c r="IF334" s="97"/>
      <c r="IG334" s="97"/>
      <c r="IH334" s="97"/>
      <c r="II334" s="97"/>
      <c r="IJ334" s="97"/>
    </row>
    <row r="335" spans="1:244" ht="18"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c r="CN335" s="97"/>
      <c r="CO335" s="97"/>
      <c r="CP335" s="97"/>
      <c r="CQ335" s="97"/>
      <c r="CR335" s="97"/>
      <c r="CS335" s="97"/>
      <c r="CT335" s="97"/>
      <c r="CU335" s="97"/>
      <c r="CV335" s="97"/>
      <c r="CW335" s="97"/>
      <c r="CX335" s="97"/>
      <c r="CY335" s="97"/>
      <c r="CZ335" s="97"/>
      <c r="DA335" s="97"/>
      <c r="DB335" s="97"/>
      <c r="DC335" s="97"/>
      <c r="DD335" s="97"/>
      <c r="DE335" s="97"/>
      <c r="DF335" s="97"/>
      <c r="DG335" s="97"/>
      <c r="DH335" s="97"/>
      <c r="DI335" s="97"/>
      <c r="DJ335" s="97"/>
      <c r="DK335" s="97"/>
      <c r="DL335" s="97"/>
      <c r="DM335" s="97"/>
      <c r="DN335" s="97"/>
      <c r="DO335" s="97"/>
      <c r="DP335" s="97"/>
      <c r="DQ335" s="97"/>
      <c r="DR335" s="97"/>
      <c r="DS335" s="97"/>
      <c r="DT335" s="97"/>
      <c r="DU335" s="97"/>
      <c r="DV335" s="97"/>
      <c r="DW335" s="97"/>
      <c r="DX335" s="97"/>
      <c r="DY335" s="97"/>
      <c r="DZ335" s="97"/>
      <c r="EA335" s="97"/>
      <c r="EB335" s="97"/>
      <c r="EC335" s="97"/>
      <c r="ED335" s="97"/>
      <c r="EE335" s="97"/>
      <c r="EF335" s="97"/>
      <c r="EG335" s="97"/>
      <c r="EH335" s="97"/>
      <c r="EI335" s="97"/>
      <c r="EJ335" s="97"/>
      <c r="EK335" s="97"/>
      <c r="EL335" s="97"/>
      <c r="EM335" s="97"/>
      <c r="EN335" s="97"/>
      <c r="EO335" s="97"/>
      <c r="EP335" s="97"/>
      <c r="EQ335" s="97"/>
      <c r="ER335" s="97"/>
      <c r="ES335" s="97"/>
      <c r="ET335" s="97"/>
      <c r="EU335" s="97"/>
      <c r="EV335" s="97"/>
      <c r="EW335" s="97"/>
      <c r="EX335" s="97"/>
      <c r="EY335" s="97"/>
      <c r="EZ335" s="97"/>
      <c r="FA335" s="97"/>
      <c r="FB335" s="97"/>
      <c r="FC335" s="97"/>
      <c r="FD335" s="97"/>
      <c r="FE335" s="97"/>
      <c r="FF335" s="97"/>
      <c r="FG335" s="97"/>
      <c r="FH335" s="97"/>
      <c r="FI335" s="97"/>
      <c r="FJ335" s="97"/>
      <c r="FK335" s="97"/>
      <c r="FL335" s="97"/>
      <c r="FM335" s="97"/>
      <c r="FN335" s="97"/>
      <c r="FO335" s="97"/>
      <c r="FP335" s="97"/>
      <c r="FQ335" s="97"/>
      <c r="FR335" s="97"/>
      <c r="FS335" s="97"/>
      <c r="FT335" s="97"/>
      <c r="FU335" s="97"/>
      <c r="FV335" s="97"/>
      <c r="FW335" s="97"/>
      <c r="FX335" s="97"/>
      <c r="FY335" s="97"/>
      <c r="FZ335" s="97"/>
      <c r="GA335" s="97"/>
      <c r="GB335" s="97"/>
      <c r="GC335" s="97"/>
      <c r="GD335" s="97"/>
      <c r="GE335" s="97"/>
      <c r="GF335" s="97"/>
      <c r="GG335" s="97"/>
      <c r="GH335" s="97"/>
      <c r="GI335" s="97"/>
      <c r="GJ335" s="97"/>
      <c r="GK335" s="97"/>
      <c r="GL335" s="97"/>
      <c r="GM335" s="97"/>
      <c r="GN335" s="97"/>
      <c r="GO335" s="97"/>
      <c r="GP335" s="97"/>
      <c r="GQ335" s="97"/>
      <c r="GR335" s="97"/>
      <c r="GS335" s="97"/>
      <c r="GT335" s="97"/>
      <c r="GU335" s="97"/>
      <c r="GV335" s="97"/>
      <c r="GW335" s="97"/>
      <c r="GX335" s="97"/>
      <c r="GY335" s="97"/>
      <c r="GZ335" s="97"/>
      <c r="HA335" s="97"/>
      <c r="HB335" s="97"/>
      <c r="HC335" s="97"/>
      <c r="HD335" s="97"/>
      <c r="HE335" s="97"/>
      <c r="HF335" s="97"/>
      <c r="HG335" s="97"/>
      <c r="HH335" s="97"/>
      <c r="HI335" s="97"/>
      <c r="HJ335" s="97"/>
      <c r="HK335" s="97"/>
      <c r="HL335" s="97"/>
      <c r="HM335" s="97"/>
      <c r="HN335" s="97"/>
      <c r="HO335" s="97"/>
      <c r="HP335" s="97"/>
      <c r="HQ335" s="97"/>
      <c r="HR335" s="97"/>
      <c r="HS335" s="97"/>
      <c r="HT335" s="97"/>
      <c r="HU335" s="97"/>
      <c r="HV335" s="97"/>
      <c r="HW335" s="97"/>
      <c r="HX335" s="97"/>
      <c r="HY335" s="97"/>
      <c r="HZ335" s="97"/>
      <c r="IA335" s="97"/>
      <c r="IB335" s="97"/>
      <c r="IC335" s="97"/>
      <c r="ID335" s="97"/>
      <c r="IE335" s="97"/>
      <c r="IF335" s="97"/>
      <c r="IG335" s="97"/>
      <c r="IH335" s="97"/>
      <c r="II335" s="97"/>
      <c r="IJ335" s="97"/>
    </row>
    <row r="336" spans="1:244" ht="18" customHeight="1">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c r="CN336" s="97"/>
      <c r="CO336" s="97"/>
      <c r="CP336" s="97"/>
      <c r="CQ336" s="97"/>
      <c r="CR336" s="97"/>
      <c r="CS336" s="97"/>
      <c r="CT336" s="97"/>
      <c r="CU336" s="97"/>
      <c r="CV336" s="97"/>
      <c r="CW336" s="97"/>
      <c r="CX336" s="97"/>
      <c r="CY336" s="97"/>
      <c r="CZ336" s="97"/>
      <c r="DA336" s="97"/>
      <c r="DB336" s="97"/>
      <c r="DC336" s="97"/>
      <c r="DD336" s="97"/>
      <c r="DE336" s="97"/>
      <c r="DF336" s="97"/>
      <c r="DG336" s="97"/>
      <c r="DH336" s="97"/>
      <c r="DI336" s="97"/>
      <c r="DJ336" s="97"/>
      <c r="DK336" s="97"/>
      <c r="DL336" s="97"/>
      <c r="DM336" s="97"/>
      <c r="DN336" s="97"/>
      <c r="DO336" s="97"/>
      <c r="DP336" s="97"/>
      <c r="DQ336" s="97"/>
      <c r="DR336" s="97"/>
      <c r="DS336" s="97"/>
      <c r="DT336" s="97"/>
      <c r="DU336" s="97"/>
      <c r="DV336" s="97"/>
      <c r="DW336" s="97"/>
      <c r="DX336" s="97"/>
      <c r="DY336" s="97"/>
      <c r="DZ336" s="97"/>
      <c r="EA336" s="97"/>
      <c r="EB336" s="97"/>
      <c r="EC336" s="97"/>
      <c r="ED336" s="97"/>
      <c r="EE336" s="97"/>
      <c r="EF336" s="97"/>
      <c r="EG336" s="97"/>
      <c r="EH336" s="97"/>
      <c r="EI336" s="97"/>
      <c r="EJ336" s="97"/>
      <c r="EK336" s="97"/>
      <c r="EL336" s="97"/>
      <c r="EM336" s="97"/>
      <c r="EN336" s="97"/>
      <c r="EO336" s="97"/>
      <c r="EP336" s="97"/>
      <c r="EQ336" s="97"/>
      <c r="ER336" s="97"/>
      <c r="ES336" s="97"/>
      <c r="ET336" s="97"/>
      <c r="EU336" s="97"/>
      <c r="EV336" s="97"/>
      <c r="EW336" s="97"/>
      <c r="EX336" s="97"/>
      <c r="EY336" s="97"/>
      <c r="EZ336" s="97"/>
      <c r="FA336" s="97"/>
      <c r="FB336" s="97"/>
      <c r="FC336" s="97"/>
      <c r="FD336" s="97"/>
      <c r="FE336" s="97"/>
      <c r="FF336" s="97"/>
      <c r="FG336" s="97"/>
      <c r="FH336" s="97"/>
      <c r="FI336" s="97"/>
      <c r="FJ336" s="97"/>
      <c r="FK336" s="97"/>
      <c r="FL336" s="97"/>
      <c r="FM336" s="97"/>
      <c r="FN336" s="97"/>
      <c r="FO336" s="97"/>
      <c r="FP336" s="97"/>
      <c r="FQ336" s="97"/>
      <c r="FR336" s="97"/>
      <c r="FS336" s="97"/>
      <c r="FT336" s="97"/>
      <c r="FU336" s="97"/>
      <c r="FV336" s="97"/>
      <c r="FW336" s="97"/>
      <c r="FX336" s="97"/>
      <c r="FY336" s="97"/>
      <c r="FZ336" s="97"/>
      <c r="GA336" s="97"/>
      <c r="GB336" s="97"/>
      <c r="GC336" s="97"/>
      <c r="GD336" s="97"/>
      <c r="GE336" s="97"/>
      <c r="GF336" s="97"/>
      <c r="GG336" s="97"/>
      <c r="GH336" s="97"/>
      <c r="GI336" s="97"/>
      <c r="GJ336" s="97"/>
      <c r="GK336" s="97"/>
      <c r="GL336" s="97"/>
      <c r="GM336" s="97"/>
      <c r="GN336" s="97"/>
      <c r="GO336" s="97"/>
      <c r="GP336" s="97"/>
      <c r="GQ336" s="97"/>
      <c r="GR336" s="97"/>
      <c r="GS336" s="97"/>
      <c r="GT336" s="97"/>
      <c r="GU336" s="97"/>
      <c r="GV336" s="97"/>
      <c r="GW336" s="97"/>
      <c r="GX336" s="97"/>
      <c r="GY336" s="97"/>
      <c r="GZ336" s="97"/>
      <c r="HA336" s="97"/>
      <c r="HB336" s="97"/>
      <c r="HC336" s="97"/>
      <c r="HD336" s="97"/>
      <c r="HE336" s="97"/>
      <c r="HF336" s="97"/>
      <c r="HG336" s="97"/>
      <c r="HH336" s="97"/>
      <c r="HI336" s="97"/>
      <c r="HJ336" s="97"/>
      <c r="HK336" s="97"/>
      <c r="HL336" s="97"/>
      <c r="HM336" s="97"/>
      <c r="HN336" s="97"/>
      <c r="HO336" s="97"/>
      <c r="HP336" s="97"/>
      <c r="HQ336" s="97"/>
      <c r="HR336" s="97"/>
      <c r="HS336" s="97"/>
      <c r="HT336" s="97"/>
      <c r="HU336" s="97"/>
      <c r="HV336" s="97"/>
      <c r="HW336" s="97"/>
      <c r="HX336" s="97"/>
      <c r="HY336" s="97"/>
      <c r="HZ336" s="97"/>
      <c r="IA336" s="97"/>
      <c r="IB336" s="97"/>
      <c r="IC336" s="97"/>
      <c r="ID336" s="97"/>
      <c r="IE336" s="97"/>
      <c r="IF336" s="97"/>
      <c r="IG336" s="97"/>
      <c r="IH336" s="97"/>
      <c r="II336" s="97"/>
      <c r="IJ336" s="97"/>
    </row>
    <row r="337" spans="1:244" ht="18"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c r="CN337" s="97"/>
      <c r="CO337" s="97"/>
      <c r="CP337" s="97"/>
      <c r="CQ337" s="97"/>
      <c r="CR337" s="97"/>
      <c r="CS337" s="97"/>
      <c r="CT337" s="97"/>
      <c r="CU337" s="97"/>
      <c r="CV337" s="97"/>
      <c r="CW337" s="97"/>
      <c r="CX337" s="97"/>
      <c r="CY337" s="97"/>
      <c r="CZ337" s="97"/>
      <c r="DA337" s="97"/>
      <c r="DB337" s="97"/>
      <c r="DC337" s="97"/>
      <c r="DD337" s="97"/>
      <c r="DE337" s="97"/>
      <c r="DF337" s="97"/>
      <c r="DG337" s="97"/>
      <c r="DH337" s="97"/>
      <c r="DI337" s="97"/>
      <c r="DJ337" s="97"/>
      <c r="DK337" s="97"/>
      <c r="DL337" s="97"/>
      <c r="DM337" s="97"/>
      <c r="DN337" s="97"/>
      <c r="DO337" s="97"/>
      <c r="DP337" s="97"/>
      <c r="DQ337" s="97"/>
      <c r="DR337" s="97"/>
      <c r="DS337" s="97"/>
      <c r="DT337" s="97"/>
      <c r="DU337" s="97"/>
      <c r="DV337" s="97"/>
      <c r="DW337" s="97"/>
      <c r="DX337" s="97"/>
      <c r="DY337" s="97"/>
      <c r="DZ337" s="97"/>
      <c r="EA337" s="97"/>
      <c r="EB337" s="97"/>
      <c r="EC337" s="97"/>
      <c r="ED337" s="97"/>
      <c r="EE337" s="97"/>
      <c r="EF337" s="97"/>
      <c r="EG337" s="97"/>
      <c r="EH337" s="97"/>
      <c r="EI337" s="97"/>
      <c r="EJ337" s="97"/>
      <c r="EK337" s="97"/>
      <c r="EL337" s="97"/>
      <c r="EM337" s="97"/>
      <c r="EN337" s="97"/>
      <c r="EO337" s="97"/>
      <c r="EP337" s="97"/>
      <c r="EQ337" s="97"/>
      <c r="ER337" s="97"/>
      <c r="ES337" s="97"/>
      <c r="ET337" s="97"/>
      <c r="EU337" s="97"/>
      <c r="EV337" s="97"/>
      <c r="EW337" s="97"/>
      <c r="EX337" s="97"/>
      <c r="EY337" s="97"/>
      <c r="EZ337" s="97"/>
      <c r="FA337" s="97"/>
      <c r="FB337" s="97"/>
      <c r="FC337" s="97"/>
      <c r="FD337" s="97"/>
      <c r="FE337" s="97"/>
      <c r="FF337" s="97"/>
      <c r="FG337" s="97"/>
      <c r="FH337" s="97"/>
      <c r="FI337" s="97"/>
      <c r="FJ337" s="97"/>
      <c r="FK337" s="97"/>
      <c r="FL337" s="97"/>
      <c r="FM337" s="97"/>
      <c r="FN337" s="97"/>
      <c r="FO337" s="97"/>
      <c r="FP337" s="97"/>
      <c r="FQ337" s="97"/>
      <c r="FR337" s="97"/>
      <c r="FS337" s="97"/>
      <c r="FT337" s="97"/>
      <c r="FU337" s="97"/>
      <c r="FV337" s="97"/>
      <c r="FW337" s="97"/>
      <c r="FX337" s="97"/>
      <c r="FY337" s="97"/>
      <c r="FZ337" s="97"/>
      <c r="GA337" s="97"/>
      <c r="GB337" s="97"/>
      <c r="GC337" s="97"/>
      <c r="GD337" s="97"/>
      <c r="GE337" s="97"/>
      <c r="GF337" s="97"/>
      <c r="GG337" s="97"/>
      <c r="GH337" s="97"/>
      <c r="GI337" s="97"/>
      <c r="GJ337" s="97"/>
      <c r="GK337" s="97"/>
      <c r="GL337" s="97"/>
      <c r="GM337" s="97"/>
      <c r="GN337" s="97"/>
      <c r="GO337" s="97"/>
      <c r="GP337" s="97"/>
      <c r="GQ337" s="97"/>
      <c r="GR337" s="97"/>
      <c r="GS337" s="97"/>
      <c r="GT337" s="97"/>
      <c r="GU337" s="97"/>
      <c r="GV337" s="97"/>
      <c r="GW337" s="97"/>
      <c r="GX337" s="97"/>
      <c r="GY337" s="97"/>
      <c r="GZ337" s="97"/>
      <c r="HA337" s="97"/>
      <c r="HB337" s="97"/>
      <c r="HC337" s="97"/>
      <c r="HD337" s="97"/>
      <c r="HE337" s="97"/>
      <c r="HF337" s="97"/>
      <c r="HG337" s="97"/>
      <c r="HH337" s="97"/>
      <c r="HI337" s="97"/>
      <c r="HJ337" s="97"/>
      <c r="HK337" s="97"/>
      <c r="HL337" s="97"/>
      <c r="HM337" s="97"/>
      <c r="HN337" s="97"/>
      <c r="HO337" s="97"/>
      <c r="HP337" s="97"/>
      <c r="HQ337" s="97"/>
      <c r="HR337" s="97"/>
      <c r="HS337" s="97"/>
      <c r="HT337" s="97"/>
      <c r="HU337" s="97"/>
      <c r="HV337" s="97"/>
      <c r="HW337" s="97"/>
      <c r="HX337" s="97"/>
      <c r="HY337" s="97"/>
      <c r="HZ337" s="97"/>
      <c r="IA337" s="97"/>
      <c r="IB337" s="97"/>
      <c r="IC337" s="97"/>
      <c r="ID337" s="97"/>
      <c r="IE337" s="97"/>
      <c r="IF337" s="97"/>
      <c r="IG337" s="97"/>
      <c r="IH337" s="97"/>
      <c r="II337" s="97"/>
      <c r="IJ337" s="97"/>
    </row>
    <row r="338" spans="1:244" ht="18" customHeight="1">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c r="CN338" s="97"/>
      <c r="CO338" s="97"/>
      <c r="CP338" s="97"/>
      <c r="CQ338" s="97"/>
      <c r="CR338" s="97"/>
      <c r="CS338" s="97"/>
      <c r="CT338" s="97"/>
      <c r="CU338" s="97"/>
      <c r="CV338" s="97"/>
      <c r="CW338" s="97"/>
      <c r="CX338" s="97"/>
      <c r="CY338" s="97"/>
      <c r="CZ338" s="97"/>
      <c r="DA338" s="97"/>
      <c r="DB338" s="97"/>
      <c r="DC338" s="97"/>
      <c r="DD338" s="97"/>
      <c r="DE338" s="97"/>
      <c r="DF338" s="97"/>
      <c r="DG338" s="97"/>
      <c r="DH338" s="97"/>
      <c r="DI338" s="97"/>
      <c r="DJ338" s="97"/>
      <c r="DK338" s="97"/>
      <c r="DL338" s="97"/>
      <c r="DM338" s="97"/>
      <c r="DN338" s="97"/>
      <c r="DO338" s="97"/>
      <c r="DP338" s="97"/>
      <c r="DQ338" s="97"/>
      <c r="DR338" s="97"/>
      <c r="DS338" s="97"/>
      <c r="DT338" s="97"/>
      <c r="DU338" s="97"/>
      <c r="DV338" s="97"/>
      <c r="DW338" s="97"/>
      <c r="DX338" s="97"/>
      <c r="DY338" s="97"/>
      <c r="DZ338" s="97"/>
      <c r="EA338" s="97"/>
      <c r="EB338" s="97"/>
      <c r="EC338" s="97"/>
      <c r="ED338" s="97"/>
      <c r="EE338" s="97"/>
      <c r="EF338" s="97"/>
      <c r="EG338" s="97"/>
      <c r="EH338" s="97"/>
      <c r="EI338" s="97"/>
      <c r="EJ338" s="97"/>
      <c r="EK338" s="97"/>
      <c r="EL338" s="97"/>
      <c r="EM338" s="97"/>
      <c r="EN338" s="97"/>
      <c r="EO338" s="97"/>
      <c r="EP338" s="97"/>
      <c r="EQ338" s="97"/>
      <c r="ER338" s="97"/>
      <c r="ES338" s="97"/>
      <c r="ET338" s="97"/>
      <c r="EU338" s="97"/>
      <c r="EV338" s="97"/>
      <c r="EW338" s="97"/>
      <c r="EX338" s="97"/>
      <c r="EY338" s="97"/>
      <c r="EZ338" s="97"/>
      <c r="FA338" s="97"/>
      <c r="FB338" s="97"/>
      <c r="FC338" s="97"/>
      <c r="FD338" s="97"/>
      <c r="FE338" s="97"/>
      <c r="FF338" s="97"/>
      <c r="FG338" s="97"/>
      <c r="FH338" s="97"/>
      <c r="FI338" s="97"/>
      <c r="FJ338" s="97"/>
      <c r="FK338" s="97"/>
      <c r="FL338" s="97"/>
      <c r="FM338" s="97"/>
      <c r="FN338" s="97"/>
      <c r="FO338" s="97"/>
      <c r="FP338" s="97"/>
      <c r="FQ338" s="97"/>
      <c r="FR338" s="97"/>
      <c r="FS338" s="97"/>
      <c r="FT338" s="97"/>
      <c r="FU338" s="97"/>
      <c r="FV338" s="97"/>
      <c r="FW338" s="97"/>
      <c r="FX338" s="97"/>
      <c r="FY338" s="97"/>
      <c r="FZ338" s="97"/>
      <c r="GA338" s="97"/>
      <c r="GB338" s="97"/>
      <c r="GC338" s="97"/>
      <c r="GD338" s="97"/>
      <c r="GE338" s="97"/>
      <c r="GF338" s="97"/>
      <c r="GG338" s="97"/>
      <c r="GH338" s="97"/>
      <c r="GI338" s="97"/>
      <c r="GJ338" s="97"/>
      <c r="GK338" s="97"/>
      <c r="GL338" s="97"/>
      <c r="GM338" s="97"/>
      <c r="GN338" s="97"/>
      <c r="GO338" s="97"/>
      <c r="GP338" s="97"/>
      <c r="GQ338" s="97"/>
      <c r="GR338" s="97"/>
      <c r="GS338" s="97"/>
      <c r="GT338" s="97"/>
      <c r="GU338" s="97"/>
      <c r="GV338" s="97"/>
      <c r="GW338" s="97"/>
      <c r="GX338" s="97"/>
      <c r="GY338" s="97"/>
      <c r="GZ338" s="97"/>
      <c r="HA338" s="97"/>
      <c r="HB338" s="97"/>
      <c r="HC338" s="97"/>
      <c r="HD338" s="97"/>
      <c r="HE338" s="97"/>
      <c r="HF338" s="97"/>
      <c r="HG338" s="97"/>
      <c r="HH338" s="97"/>
      <c r="HI338" s="97"/>
      <c r="HJ338" s="97"/>
      <c r="HK338" s="97"/>
      <c r="HL338" s="97"/>
      <c r="HM338" s="97"/>
      <c r="HN338" s="97"/>
      <c r="HO338" s="97"/>
      <c r="HP338" s="97"/>
      <c r="HQ338" s="97"/>
      <c r="HR338" s="97"/>
      <c r="HS338" s="97"/>
      <c r="HT338" s="97"/>
      <c r="HU338" s="97"/>
      <c r="HV338" s="97"/>
      <c r="HW338" s="97"/>
      <c r="HX338" s="97"/>
      <c r="HY338" s="97"/>
      <c r="HZ338" s="97"/>
      <c r="IA338" s="97"/>
      <c r="IB338" s="97"/>
      <c r="IC338" s="97"/>
      <c r="ID338" s="97"/>
      <c r="IE338" s="97"/>
      <c r="IF338" s="97"/>
      <c r="IG338" s="97"/>
      <c r="IH338" s="97"/>
      <c r="II338" s="97"/>
      <c r="IJ338" s="97"/>
    </row>
    <row r="339" spans="1:244" ht="18"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c r="CN339" s="97"/>
      <c r="CO339" s="97"/>
      <c r="CP339" s="97"/>
      <c r="CQ339" s="97"/>
      <c r="CR339" s="97"/>
      <c r="CS339" s="97"/>
      <c r="CT339" s="97"/>
      <c r="CU339" s="97"/>
      <c r="CV339" s="97"/>
      <c r="CW339" s="97"/>
      <c r="CX339" s="97"/>
      <c r="CY339" s="97"/>
      <c r="CZ339" s="97"/>
      <c r="DA339" s="97"/>
      <c r="DB339" s="97"/>
      <c r="DC339" s="97"/>
      <c r="DD339" s="97"/>
      <c r="DE339" s="97"/>
      <c r="DF339" s="97"/>
      <c r="DG339" s="97"/>
      <c r="DH339" s="97"/>
      <c r="DI339" s="97"/>
      <c r="DJ339" s="97"/>
      <c r="DK339" s="97"/>
      <c r="DL339" s="97"/>
      <c r="DM339" s="97"/>
      <c r="DN339" s="97"/>
      <c r="DO339" s="97"/>
      <c r="DP339" s="97"/>
      <c r="DQ339" s="97"/>
      <c r="DR339" s="97"/>
      <c r="DS339" s="97"/>
      <c r="DT339" s="97"/>
      <c r="DU339" s="97"/>
      <c r="DV339" s="97"/>
      <c r="DW339" s="97"/>
      <c r="DX339" s="97"/>
      <c r="DY339" s="97"/>
      <c r="DZ339" s="97"/>
      <c r="EA339" s="97"/>
      <c r="EB339" s="97"/>
      <c r="EC339" s="97"/>
      <c r="ED339" s="97"/>
      <c r="EE339" s="97"/>
      <c r="EF339" s="97"/>
      <c r="EG339" s="97"/>
      <c r="EH339" s="97"/>
      <c r="EI339" s="97"/>
      <c r="EJ339" s="97"/>
      <c r="EK339" s="97"/>
      <c r="EL339" s="97"/>
      <c r="EM339" s="97"/>
      <c r="EN339" s="97"/>
      <c r="EO339" s="97"/>
      <c r="EP339" s="97"/>
      <c r="EQ339" s="97"/>
      <c r="ER339" s="97"/>
      <c r="ES339" s="97"/>
      <c r="ET339" s="97"/>
      <c r="EU339" s="97"/>
      <c r="EV339" s="97"/>
      <c r="EW339" s="97"/>
      <c r="EX339" s="97"/>
      <c r="EY339" s="97"/>
      <c r="EZ339" s="97"/>
      <c r="FA339" s="97"/>
      <c r="FB339" s="97"/>
      <c r="FC339" s="97"/>
      <c r="FD339" s="97"/>
      <c r="FE339" s="97"/>
      <c r="FF339" s="97"/>
      <c r="FG339" s="97"/>
      <c r="FH339" s="97"/>
      <c r="FI339" s="97"/>
      <c r="FJ339" s="97"/>
      <c r="FK339" s="97"/>
      <c r="FL339" s="97"/>
      <c r="FM339" s="97"/>
      <c r="FN339" s="97"/>
      <c r="FO339" s="97"/>
      <c r="FP339" s="97"/>
      <c r="FQ339" s="97"/>
      <c r="FR339" s="97"/>
      <c r="FS339" s="97"/>
      <c r="FT339" s="97"/>
      <c r="FU339" s="97"/>
      <c r="FV339" s="97"/>
      <c r="FW339" s="97"/>
      <c r="FX339" s="97"/>
      <c r="FY339" s="97"/>
      <c r="FZ339" s="97"/>
      <c r="GA339" s="97"/>
      <c r="GB339" s="97"/>
      <c r="GC339" s="97"/>
      <c r="GD339" s="97"/>
      <c r="GE339" s="97"/>
      <c r="GF339" s="97"/>
      <c r="GG339" s="97"/>
      <c r="GH339" s="97"/>
      <c r="GI339" s="97"/>
      <c r="GJ339" s="97"/>
      <c r="GK339" s="97"/>
      <c r="GL339" s="97"/>
      <c r="GM339" s="97"/>
      <c r="GN339" s="97"/>
      <c r="GO339" s="97"/>
      <c r="GP339" s="97"/>
      <c r="GQ339" s="97"/>
      <c r="GR339" s="97"/>
      <c r="GS339" s="97"/>
      <c r="GT339" s="97"/>
      <c r="GU339" s="97"/>
      <c r="GV339" s="97"/>
      <c r="GW339" s="97"/>
      <c r="GX339" s="97"/>
      <c r="GY339" s="97"/>
      <c r="GZ339" s="97"/>
      <c r="HA339" s="97"/>
      <c r="HB339" s="97"/>
      <c r="HC339" s="97"/>
      <c r="HD339" s="97"/>
      <c r="HE339" s="97"/>
      <c r="HF339" s="97"/>
      <c r="HG339" s="97"/>
      <c r="HH339" s="97"/>
      <c r="HI339" s="97"/>
      <c r="HJ339" s="97"/>
      <c r="HK339" s="97"/>
      <c r="HL339" s="97"/>
      <c r="HM339" s="97"/>
      <c r="HN339" s="97"/>
      <c r="HO339" s="97"/>
      <c r="HP339" s="97"/>
      <c r="HQ339" s="97"/>
      <c r="HR339" s="97"/>
      <c r="HS339" s="97"/>
      <c r="HT339" s="97"/>
      <c r="HU339" s="97"/>
      <c r="HV339" s="97"/>
      <c r="HW339" s="97"/>
      <c r="HX339" s="97"/>
      <c r="HY339" s="97"/>
      <c r="HZ339" s="97"/>
      <c r="IA339" s="97"/>
      <c r="IB339" s="97"/>
      <c r="IC339" s="97"/>
      <c r="ID339" s="97"/>
      <c r="IE339" s="97"/>
      <c r="IF339" s="97"/>
      <c r="IG339" s="97"/>
      <c r="IH339" s="97"/>
      <c r="II339" s="97"/>
      <c r="IJ339" s="97"/>
    </row>
    <row r="340" spans="1:244" ht="18" customHeight="1">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c r="CN340" s="97"/>
      <c r="CO340" s="97"/>
      <c r="CP340" s="97"/>
      <c r="CQ340" s="97"/>
      <c r="CR340" s="97"/>
      <c r="CS340" s="97"/>
      <c r="CT340" s="97"/>
      <c r="CU340" s="97"/>
      <c r="CV340" s="97"/>
      <c r="CW340" s="97"/>
      <c r="CX340" s="97"/>
      <c r="CY340" s="97"/>
      <c r="CZ340" s="97"/>
      <c r="DA340" s="97"/>
      <c r="DB340" s="97"/>
      <c r="DC340" s="97"/>
      <c r="DD340" s="97"/>
      <c r="DE340" s="97"/>
      <c r="DF340" s="97"/>
      <c r="DG340" s="97"/>
      <c r="DH340" s="97"/>
      <c r="DI340" s="97"/>
      <c r="DJ340" s="97"/>
      <c r="DK340" s="97"/>
      <c r="DL340" s="97"/>
      <c r="DM340" s="97"/>
      <c r="DN340" s="97"/>
      <c r="DO340" s="97"/>
      <c r="DP340" s="97"/>
      <c r="DQ340" s="97"/>
      <c r="DR340" s="97"/>
      <c r="DS340" s="97"/>
      <c r="DT340" s="97"/>
      <c r="DU340" s="97"/>
      <c r="DV340" s="97"/>
      <c r="DW340" s="97"/>
      <c r="DX340" s="97"/>
      <c r="DY340" s="97"/>
      <c r="DZ340" s="97"/>
      <c r="EA340" s="97"/>
      <c r="EB340" s="97"/>
      <c r="EC340" s="97"/>
      <c r="ED340" s="97"/>
      <c r="EE340" s="97"/>
      <c r="EF340" s="97"/>
      <c r="EG340" s="97"/>
      <c r="EH340" s="97"/>
      <c r="EI340" s="97"/>
      <c r="EJ340" s="97"/>
      <c r="EK340" s="97"/>
      <c r="EL340" s="97"/>
      <c r="EM340" s="97"/>
      <c r="EN340" s="97"/>
      <c r="EO340" s="97"/>
      <c r="EP340" s="97"/>
      <c r="EQ340" s="97"/>
      <c r="ER340" s="97"/>
      <c r="ES340" s="97"/>
      <c r="ET340" s="97"/>
      <c r="EU340" s="97"/>
      <c r="EV340" s="97"/>
      <c r="EW340" s="97"/>
      <c r="EX340" s="97"/>
      <c r="EY340" s="97"/>
      <c r="EZ340" s="97"/>
      <c r="FA340" s="97"/>
      <c r="FB340" s="97"/>
      <c r="FC340" s="97"/>
      <c r="FD340" s="97"/>
      <c r="FE340" s="97"/>
      <c r="FF340" s="97"/>
      <c r="FG340" s="97"/>
      <c r="FH340" s="97"/>
      <c r="FI340" s="97"/>
      <c r="FJ340" s="97"/>
      <c r="FK340" s="97"/>
      <c r="FL340" s="97"/>
      <c r="FM340" s="97"/>
      <c r="FN340" s="97"/>
      <c r="FO340" s="97"/>
      <c r="FP340" s="97"/>
      <c r="FQ340" s="97"/>
      <c r="FR340" s="97"/>
      <c r="FS340" s="97"/>
      <c r="FT340" s="97"/>
      <c r="FU340" s="97"/>
      <c r="FV340" s="97"/>
      <c r="FW340" s="97"/>
      <c r="FX340" s="97"/>
      <c r="FY340" s="97"/>
      <c r="FZ340" s="97"/>
      <c r="GA340" s="97"/>
      <c r="GB340" s="97"/>
      <c r="GC340" s="97"/>
      <c r="GD340" s="97"/>
      <c r="GE340" s="97"/>
      <c r="GF340" s="97"/>
      <c r="GG340" s="97"/>
      <c r="GH340" s="97"/>
      <c r="GI340" s="97"/>
      <c r="GJ340" s="97"/>
      <c r="GK340" s="97"/>
      <c r="GL340" s="97"/>
      <c r="GM340" s="97"/>
      <c r="GN340" s="97"/>
      <c r="GO340" s="97"/>
      <c r="GP340" s="97"/>
      <c r="GQ340" s="97"/>
      <c r="GR340" s="97"/>
      <c r="GS340" s="97"/>
      <c r="GT340" s="97"/>
      <c r="GU340" s="97"/>
      <c r="GV340" s="97"/>
      <c r="GW340" s="97"/>
      <c r="GX340" s="97"/>
      <c r="GY340" s="97"/>
      <c r="GZ340" s="97"/>
      <c r="HA340" s="97"/>
      <c r="HB340" s="97"/>
      <c r="HC340" s="97"/>
      <c r="HD340" s="97"/>
      <c r="HE340" s="97"/>
      <c r="HF340" s="97"/>
      <c r="HG340" s="97"/>
      <c r="HH340" s="97"/>
      <c r="HI340" s="97"/>
      <c r="HJ340" s="97"/>
      <c r="HK340" s="97"/>
      <c r="HL340" s="97"/>
      <c r="HM340" s="97"/>
      <c r="HN340" s="97"/>
      <c r="HO340" s="97"/>
      <c r="HP340" s="97"/>
      <c r="HQ340" s="97"/>
      <c r="HR340" s="97"/>
      <c r="HS340" s="97"/>
      <c r="HT340" s="97"/>
      <c r="HU340" s="97"/>
      <c r="HV340" s="97"/>
      <c r="HW340" s="97"/>
      <c r="HX340" s="97"/>
      <c r="HY340" s="97"/>
      <c r="HZ340" s="97"/>
      <c r="IA340" s="97"/>
      <c r="IB340" s="97"/>
      <c r="IC340" s="97"/>
      <c r="ID340" s="97"/>
      <c r="IE340" s="97"/>
      <c r="IF340" s="97"/>
      <c r="IG340" s="97"/>
      <c r="IH340" s="97"/>
      <c r="II340" s="97"/>
      <c r="IJ340" s="97"/>
    </row>
    <row r="341" spans="1:244" ht="18"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c r="CN341" s="97"/>
      <c r="CO341" s="97"/>
      <c r="CP341" s="97"/>
      <c r="CQ341" s="97"/>
      <c r="CR341" s="97"/>
      <c r="CS341" s="97"/>
      <c r="CT341" s="97"/>
      <c r="CU341" s="97"/>
      <c r="CV341" s="97"/>
      <c r="CW341" s="97"/>
      <c r="CX341" s="97"/>
      <c r="CY341" s="97"/>
      <c r="CZ341" s="97"/>
      <c r="DA341" s="97"/>
      <c r="DB341" s="97"/>
      <c r="DC341" s="97"/>
      <c r="DD341" s="97"/>
      <c r="DE341" s="97"/>
      <c r="DF341" s="97"/>
      <c r="DG341" s="97"/>
      <c r="DH341" s="97"/>
      <c r="DI341" s="97"/>
      <c r="DJ341" s="97"/>
      <c r="DK341" s="97"/>
      <c r="DL341" s="97"/>
      <c r="DM341" s="97"/>
      <c r="DN341" s="97"/>
      <c r="DO341" s="97"/>
      <c r="DP341" s="97"/>
      <c r="DQ341" s="97"/>
      <c r="DR341" s="97"/>
      <c r="DS341" s="97"/>
      <c r="DT341" s="97"/>
      <c r="DU341" s="97"/>
      <c r="DV341" s="97"/>
      <c r="DW341" s="97"/>
      <c r="DX341" s="97"/>
      <c r="DY341" s="97"/>
      <c r="DZ341" s="97"/>
      <c r="EA341" s="97"/>
      <c r="EB341" s="97"/>
      <c r="EC341" s="97"/>
      <c r="ED341" s="97"/>
      <c r="EE341" s="97"/>
      <c r="EF341" s="97"/>
      <c r="EG341" s="97"/>
      <c r="EH341" s="97"/>
      <c r="EI341" s="97"/>
      <c r="EJ341" s="97"/>
      <c r="EK341" s="97"/>
      <c r="EL341" s="97"/>
      <c r="EM341" s="97"/>
      <c r="EN341" s="97"/>
      <c r="EO341" s="97"/>
      <c r="EP341" s="97"/>
      <c r="EQ341" s="97"/>
      <c r="ER341" s="97"/>
      <c r="ES341" s="97"/>
      <c r="ET341" s="97"/>
      <c r="EU341" s="97"/>
      <c r="EV341" s="97"/>
      <c r="EW341" s="97"/>
      <c r="EX341" s="97"/>
      <c r="EY341" s="97"/>
      <c r="EZ341" s="97"/>
      <c r="FA341" s="97"/>
      <c r="FB341" s="97"/>
      <c r="FC341" s="97"/>
      <c r="FD341" s="97"/>
      <c r="FE341" s="97"/>
      <c r="FF341" s="97"/>
      <c r="FG341" s="97"/>
      <c r="FH341" s="97"/>
      <c r="FI341" s="97"/>
      <c r="FJ341" s="97"/>
      <c r="FK341" s="97"/>
      <c r="FL341" s="97"/>
      <c r="FM341" s="97"/>
      <c r="FN341" s="97"/>
      <c r="FO341" s="97"/>
      <c r="FP341" s="97"/>
      <c r="FQ341" s="97"/>
      <c r="FR341" s="97"/>
      <c r="FS341" s="97"/>
      <c r="FT341" s="97"/>
      <c r="FU341" s="97"/>
      <c r="FV341" s="97"/>
      <c r="FW341" s="97"/>
      <c r="FX341" s="97"/>
      <c r="FY341" s="97"/>
      <c r="FZ341" s="97"/>
      <c r="GA341" s="97"/>
      <c r="GB341" s="97"/>
      <c r="GC341" s="97"/>
      <c r="GD341" s="97"/>
      <c r="GE341" s="97"/>
      <c r="GF341" s="97"/>
      <c r="GG341" s="97"/>
      <c r="GH341" s="97"/>
      <c r="GI341" s="97"/>
      <c r="GJ341" s="97"/>
      <c r="GK341" s="97"/>
      <c r="GL341" s="97"/>
      <c r="GM341" s="97"/>
      <c r="GN341" s="97"/>
      <c r="GO341" s="97"/>
      <c r="GP341" s="97"/>
      <c r="GQ341" s="97"/>
      <c r="GR341" s="97"/>
      <c r="GS341" s="97"/>
      <c r="GT341" s="97"/>
      <c r="GU341" s="97"/>
      <c r="GV341" s="97"/>
      <c r="GW341" s="97"/>
      <c r="GX341" s="97"/>
      <c r="GY341" s="97"/>
      <c r="GZ341" s="97"/>
      <c r="HA341" s="97"/>
      <c r="HB341" s="97"/>
      <c r="HC341" s="97"/>
      <c r="HD341" s="97"/>
      <c r="HE341" s="97"/>
      <c r="HF341" s="97"/>
      <c r="HG341" s="97"/>
      <c r="HH341" s="97"/>
      <c r="HI341" s="97"/>
      <c r="HJ341" s="97"/>
      <c r="HK341" s="97"/>
      <c r="HL341" s="97"/>
      <c r="HM341" s="97"/>
      <c r="HN341" s="97"/>
      <c r="HO341" s="97"/>
      <c r="HP341" s="97"/>
      <c r="HQ341" s="97"/>
      <c r="HR341" s="97"/>
      <c r="HS341" s="97"/>
      <c r="HT341" s="97"/>
      <c r="HU341" s="97"/>
      <c r="HV341" s="97"/>
      <c r="HW341" s="97"/>
      <c r="HX341" s="97"/>
      <c r="HY341" s="97"/>
      <c r="HZ341" s="97"/>
      <c r="IA341" s="97"/>
      <c r="IB341" s="97"/>
      <c r="IC341" s="97"/>
      <c r="ID341" s="97"/>
      <c r="IE341" s="97"/>
      <c r="IF341" s="97"/>
      <c r="IG341" s="97"/>
      <c r="IH341" s="97"/>
      <c r="II341" s="97"/>
      <c r="IJ341" s="97"/>
    </row>
    <row r="342" spans="1:244" ht="18" customHeight="1">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c r="CN342" s="97"/>
      <c r="CO342" s="97"/>
      <c r="CP342" s="97"/>
      <c r="CQ342" s="97"/>
      <c r="CR342" s="97"/>
      <c r="CS342" s="97"/>
      <c r="CT342" s="97"/>
      <c r="CU342" s="97"/>
      <c r="CV342" s="97"/>
      <c r="CW342" s="97"/>
      <c r="CX342" s="97"/>
      <c r="CY342" s="97"/>
      <c r="CZ342" s="97"/>
      <c r="DA342" s="97"/>
      <c r="DB342" s="97"/>
      <c r="DC342" s="97"/>
      <c r="DD342" s="97"/>
      <c r="DE342" s="97"/>
      <c r="DF342" s="97"/>
      <c r="DG342" s="97"/>
      <c r="DH342" s="97"/>
      <c r="DI342" s="97"/>
      <c r="DJ342" s="97"/>
      <c r="DK342" s="97"/>
      <c r="DL342" s="97"/>
      <c r="DM342" s="97"/>
      <c r="DN342" s="97"/>
      <c r="DO342" s="97"/>
      <c r="DP342" s="97"/>
      <c r="DQ342" s="97"/>
      <c r="DR342" s="97"/>
      <c r="DS342" s="97"/>
      <c r="DT342" s="97"/>
      <c r="DU342" s="97"/>
      <c r="DV342" s="97"/>
      <c r="DW342" s="97"/>
      <c r="DX342" s="97"/>
      <c r="DY342" s="97"/>
      <c r="DZ342" s="97"/>
      <c r="EA342" s="97"/>
      <c r="EB342" s="97"/>
      <c r="EC342" s="97"/>
      <c r="ED342" s="97"/>
      <c r="EE342" s="97"/>
      <c r="EF342" s="97"/>
      <c r="EG342" s="97"/>
      <c r="EH342" s="97"/>
      <c r="EI342" s="97"/>
      <c r="EJ342" s="97"/>
      <c r="EK342" s="97"/>
      <c r="EL342" s="97"/>
      <c r="EM342" s="97"/>
      <c r="EN342" s="97"/>
      <c r="EO342" s="97"/>
      <c r="EP342" s="97"/>
      <c r="EQ342" s="97"/>
      <c r="ER342" s="97"/>
      <c r="ES342" s="97"/>
      <c r="ET342" s="97"/>
      <c r="EU342" s="97"/>
      <c r="EV342" s="97"/>
      <c r="EW342" s="97"/>
      <c r="EX342" s="97"/>
      <c r="EY342" s="97"/>
      <c r="EZ342" s="97"/>
      <c r="FA342" s="97"/>
      <c r="FB342" s="97"/>
      <c r="FC342" s="97"/>
      <c r="FD342" s="97"/>
      <c r="FE342" s="97"/>
      <c r="FF342" s="97"/>
      <c r="FG342" s="97"/>
      <c r="FH342" s="97"/>
      <c r="FI342" s="97"/>
      <c r="FJ342" s="97"/>
      <c r="FK342" s="97"/>
      <c r="FL342" s="97"/>
      <c r="FM342" s="97"/>
      <c r="FN342" s="97"/>
      <c r="FO342" s="97"/>
      <c r="FP342" s="97"/>
      <c r="FQ342" s="97"/>
      <c r="FR342" s="97"/>
      <c r="FS342" s="97"/>
      <c r="FT342" s="97"/>
      <c r="FU342" s="97"/>
      <c r="FV342" s="97"/>
      <c r="FW342" s="97"/>
      <c r="FX342" s="97"/>
      <c r="FY342" s="97"/>
      <c r="FZ342" s="97"/>
      <c r="GA342" s="97"/>
      <c r="GB342" s="97"/>
      <c r="GC342" s="97"/>
      <c r="GD342" s="97"/>
      <c r="GE342" s="97"/>
      <c r="GF342" s="97"/>
      <c r="GG342" s="97"/>
      <c r="GH342" s="97"/>
      <c r="GI342" s="97"/>
      <c r="GJ342" s="97"/>
      <c r="GK342" s="97"/>
      <c r="GL342" s="97"/>
      <c r="GM342" s="97"/>
      <c r="GN342" s="97"/>
      <c r="GO342" s="97"/>
      <c r="GP342" s="97"/>
      <c r="GQ342" s="97"/>
      <c r="GR342" s="97"/>
      <c r="GS342" s="97"/>
      <c r="GT342" s="97"/>
      <c r="GU342" s="97"/>
      <c r="GV342" s="97"/>
      <c r="GW342" s="97"/>
      <c r="GX342" s="97"/>
      <c r="GY342" s="97"/>
      <c r="GZ342" s="97"/>
      <c r="HA342" s="97"/>
      <c r="HB342" s="97"/>
      <c r="HC342" s="97"/>
      <c r="HD342" s="97"/>
      <c r="HE342" s="97"/>
      <c r="HF342" s="97"/>
      <c r="HG342" s="97"/>
      <c r="HH342" s="97"/>
      <c r="HI342" s="97"/>
      <c r="HJ342" s="97"/>
      <c r="HK342" s="97"/>
      <c r="HL342" s="97"/>
      <c r="HM342" s="97"/>
      <c r="HN342" s="97"/>
      <c r="HO342" s="97"/>
      <c r="HP342" s="97"/>
      <c r="HQ342" s="97"/>
      <c r="HR342" s="97"/>
      <c r="HS342" s="97"/>
      <c r="HT342" s="97"/>
      <c r="HU342" s="97"/>
      <c r="HV342" s="97"/>
      <c r="HW342" s="97"/>
      <c r="HX342" s="97"/>
      <c r="HY342" s="97"/>
      <c r="HZ342" s="97"/>
      <c r="IA342" s="97"/>
      <c r="IB342" s="97"/>
      <c r="IC342" s="97"/>
      <c r="ID342" s="97"/>
      <c r="IE342" s="97"/>
      <c r="IF342" s="97"/>
      <c r="IG342" s="97"/>
      <c r="IH342" s="97"/>
      <c r="II342" s="97"/>
      <c r="IJ342" s="97"/>
    </row>
    <row r="343" spans="1:244" ht="18"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c r="CN343" s="97"/>
      <c r="CO343" s="97"/>
      <c r="CP343" s="97"/>
      <c r="CQ343" s="97"/>
      <c r="CR343" s="97"/>
      <c r="CS343" s="97"/>
      <c r="CT343" s="97"/>
      <c r="CU343" s="97"/>
      <c r="CV343" s="97"/>
      <c r="CW343" s="97"/>
      <c r="CX343" s="97"/>
      <c r="CY343" s="97"/>
      <c r="CZ343" s="97"/>
      <c r="DA343" s="97"/>
      <c r="DB343" s="97"/>
      <c r="DC343" s="97"/>
      <c r="DD343" s="97"/>
      <c r="DE343" s="97"/>
      <c r="DF343" s="97"/>
      <c r="DG343" s="97"/>
      <c r="DH343" s="97"/>
      <c r="DI343" s="97"/>
      <c r="DJ343" s="97"/>
      <c r="DK343" s="97"/>
      <c r="DL343" s="97"/>
      <c r="DM343" s="97"/>
      <c r="DN343" s="97"/>
      <c r="DO343" s="97"/>
      <c r="DP343" s="97"/>
      <c r="DQ343" s="97"/>
      <c r="DR343" s="97"/>
      <c r="DS343" s="97"/>
      <c r="DT343" s="97"/>
      <c r="DU343" s="97"/>
      <c r="DV343" s="97"/>
      <c r="DW343" s="97"/>
      <c r="DX343" s="97"/>
      <c r="DY343" s="97"/>
      <c r="DZ343" s="97"/>
      <c r="EA343" s="97"/>
      <c r="EB343" s="97"/>
      <c r="EC343" s="97"/>
      <c r="ED343" s="97"/>
      <c r="EE343" s="97"/>
      <c r="EF343" s="97"/>
      <c r="EG343" s="97"/>
      <c r="EH343" s="97"/>
      <c r="EI343" s="97"/>
      <c r="EJ343" s="97"/>
      <c r="EK343" s="97"/>
      <c r="EL343" s="97"/>
      <c r="EM343" s="97"/>
      <c r="EN343" s="97"/>
      <c r="EO343" s="97"/>
      <c r="EP343" s="97"/>
      <c r="EQ343" s="97"/>
      <c r="ER343" s="97"/>
      <c r="ES343" s="97"/>
      <c r="ET343" s="97"/>
      <c r="EU343" s="97"/>
      <c r="EV343" s="97"/>
      <c r="EW343" s="97"/>
      <c r="EX343" s="97"/>
      <c r="EY343" s="97"/>
      <c r="EZ343" s="97"/>
      <c r="FA343" s="97"/>
      <c r="FB343" s="97"/>
      <c r="FC343" s="97"/>
      <c r="FD343" s="97"/>
      <c r="FE343" s="97"/>
      <c r="FF343" s="97"/>
      <c r="FG343" s="97"/>
      <c r="FH343" s="97"/>
      <c r="FI343" s="97"/>
      <c r="FJ343" s="97"/>
      <c r="FK343" s="97"/>
      <c r="FL343" s="97"/>
      <c r="FM343" s="97"/>
      <c r="FN343" s="97"/>
      <c r="FO343" s="97"/>
      <c r="FP343" s="97"/>
      <c r="FQ343" s="97"/>
      <c r="FR343" s="97"/>
      <c r="FS343" s="97"/>
      <c r="FT343" s="97"/>
      <c r="FU343" s="97"/>
      <c r="FV343" s="97"/>
      <c r="FW343" s="97"/>
      <c r="FX343" s="97"/>
      <c r="FY343" s="97"/>
      <c r="FZ343" s="97"/>
      <c r="GA343" s="97"/>
      <c r="GB343" s="97"/>
      <c r="GC343" s="97"/>
      <c r="GD343" s="97"/>
      <c r="GE343" s="97"/>
      <c r="GF343" s="97"/>
      <c r="GG343" s="97"/>
      <c r="GH343" s="97"/>
      <c r="GI343" s="97"/>
      <c r="GJ343" s="97"/>
      <c r="GK343" s="97"/>
      <c r="GL343" s="97"/>
      <c r="GM343" s="97"/>
      <c r="GN343" s="97"/>
      <c r="GO343" s="97"/>
      <c r="GP343" s="97"/>
      <c r="GQ343" s="97"/>
      <c r="GR343" s="97"/>
      <c r="GS343" s="97"/>
      <c r="GT343" s="97"/>
      <c r="GU343" s="97"/>
      <c r="GV343" s="97"/>
      <c r="GW343" s="97"/>
      <c r="GX343" s="97"/>
      <c r="GY343" s="97"/>
      <c r="GZ343" s="97"/>
      <c r="HA343" s="97"/>
      <c r="HB343" s="97"/>
      <c r="HC343" s="97"/>
      <c r="HD343" s="97"/>
      <c r="HE343" s="97"/>
      <c r="HF343" s="97"/>
      <c r="HG343" s="97"/>
      <c r="HH343" s="97"/>
      <c r="HI343" s="97"/>
      <c r="HJ343" s="97"/>
      <c r="HK343" s="97"/>
      <c r="HL343" s="97"/>
      <c r="HM343" s="97"/>
      <c r="HN343" s="97"/>
      <c r="HO343" s="97"/>
      <c r="HP343" s="97"/>
      <c r="HQ343" s="97"/>
      <c r="HR343" s="97"/>
      <c r="HS343" s="97"/>
      <c r="HT343" s="97"/>
      <c r="HU343" s="97"/>
      <c r="HV343" s="97"/>
      <c r="HW343" s="97"/>
      <c r="HX343" s="97"/>
      <c r="HY343" s="97"/>
      <c r="HZ343" s="97"/>
      <c r="IA343" s="97"/>
      <c r="IB343" s="97"/>
      <c r="IC343" s="97"/>
      <c r="ID343" s="97"/>
      <c r="IE343" s="97"/>
      <c r="IF343" s="97"/>
      <c r="IG343" s="97"/>
      <c r="IH343" s="97"/>
      <c r="II343" s="97"/>
      <c r="IJ343" s="97"/>
    </row>
    <row r="344" spans="1:244" ht="18" customHeight="1">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c r="CN344" s="97"/>
      <c r="CO344" s="97"/>
      <c r="CP344" s="97"/>
      <c r="CQ344" s="97"/>
      <c r="CR344" s="97"/>
      <c r="CS344" s="97"/>
      <c r="CT344" s="97"/>
      <c r="CU344" s="97"/>
      <c r="CV344" s="97"/>
      <c r="CW344" s="97"/>
      <c r="CX344" s="97"/>
      <c r="CY344" s="97"/>
      <c r="CZ344" s="97"/>
      <c r="DA344" s="97"/>
      <c r="DB344" s="97"/>
      <c r="DC344" s="97"/>
      <c r="DD344" s="97"/>
      <c r="DE344" s="97"/>
      <c r="DF344" s="97"/>
      <c r="DG344" s="97"/>
      <c r="DH344" s="97"/>
      <c r="DI344" s="97"/>
      <c r="DJ344" s="97"/>
      <c r="DK344" s="97"/>
      <c r="DL344" s="97"/>
      <c r="DM344" s="97"/>
      <c r="DN344" s="97"/>
      <c r="DO344" s="97"/>
      <c r="DP344" s="97"/>
      <c r="DQ344" s="97"/>
      <c r="DR344" s="97"/>
      <c r="DS344" s="97"/>
      <c r="DT344" s="97"/>
      <c r="DU344" s="97"/>
      <c r="DV344" s="97"/>
      <c r="DW344" s="97"/>
      <c r="DX344" s="97"/>
      <c r="DY344" s="97"/>
      <c r="DZ344" s="97"/>
      <c r="EA344" s="97"/>
      <c r="EB344" s="97"/>
      <c r="EC344" s="97"/>
      <c r="ED344" s="97"/>
      <c r="EE344" s="97"/>
      <c r="EF344" s="97"/>
      <c r="EG344" s="97"/>
      <c r="EH344" s="97"/>
      <c r="EI344" s="97"/>
      <c r="EJ344" s="97"/>
      <c r="EK344" s="97"/>
      <c r="EL344" s="97"/>
      <c r="EM344" s="97"/>
      <c r="EN344" s="97"/>
      <c r="EO344" s="97"/>
      <c r="EP344" s="97"/>
      <c r="EQ344" s="97"/>
      <c r="ER344" s="97"/>
      <c r="ES344" s="97"/>
      <c r="ET344" s="97"/>
      <c r="EU344" s="97"/>
      <c r="EV344" s="97"/>
      <c r="EW344" s="97"/>
      <c r="EX344" s="97"/>
      <c r="EY344" s="97"/>
      <c r="EZ344" s="97"/>
      <c r="FA344" s="97"/>
      <c r="FB344" s="97"/>
      <c r="FC344" s="97"/>
      <c r="FD344" s="97"/>
      <c r="FE344" s="97"/>
      <c r="FF344" s="97"/>
      <c r="FG344" s="97"/>
      <c r="FH344" s="97"/>
      <c r="FI344" s="97"/>
      <c r="FJ344" s="97"/>
      <c r="FK344" s="97"/>
      <c r="FL344" s="97"/>
      <c r="FM344" s="97"/>
      <c r="FN344" s="97"/>
      <c r="FO344" s="97"/>
      <c r="FP344" s="97"/>
      <c r="FQ344" s="97"/>
      <c r="FR344" s="97"/>
      <c r="FS344" s="97"/>
      <c r="FT344" s="97"/>
      <c r="FU344" s="97"/>
      <c r="FV344" s="97"/>
      <c r="FW344" s="97"/>
      <c r="FX344" s="97"/>
      <c r="FY344" s="97"/>
      <c r="FZ344" s="97"/>
      <c r="GA344" s="97"/>
      <c r="GB344" s="97"/>
      <c r="GC344" s="97"/>
      <c r="GD344" s="97"/>
      <c r="GE344" s="97"/>
      <c r="GF344" s="97"/>
      <c r="GG344" s="97"/>
      <c r="GH344" s="97"/>
      <c r="GI344" s="97"/>
      <c r="GJ344" s="97"/>
      <c r="GK344" s="97"/>
      <c r="GL344" s="97"/>
      <c r="GM344" s="97"/>
      <c r="GN344" s="97"/>
      <c r="GO344" s="97"/>
      <c r="GP344" s="97"/>
      <c r="GQ344" s="97"/>
      <c r="GR344" s="97"/>
      <c r="GS344" s="97"/>
      <c r="GT344" s="97"/>
      <c r="GU344" s="97"/>
      <c r="GV344" s="97"/>
      <c r="GW344" s="97"/>
      <c r="GX344" s="97"/>
      <c r="GY344" s="97"/>
      <c r="GZ344" s="97"/>
      <c r="HA344" s="97"/>
      <c r="HB344" s="97"/>
      <c r="HC344" s="97"/>
      <c r="HD344" s="97"/>
      <c r="HE344" s="97"/>
      <c r="HF344" s="97"/>
      <c r="HG344" s="97"/>
      <c r="HH344" s="97"/>
      <c r="HI344" s="97"/>
      <c r="HJ344" s="97"/>
      <c r="HK344" s="97"/>
      <c r="HL344" s="97"/>
      <c r="HM344" s="97"/>
      <c r="HN344" s="97"/>
      <c r="HO344" s="97"/>
      <c r="HP344" s="97"/>
      <c r="HQ344" s="97"/>
      <c r="HR344" s="97"/>
      <c r="HS344" s="97"/>
      <c r="HT344" s="97"/>
      <c r="HU344" s="97"/>
      <c r="HV344" s="97"/>
      <c r="HW344" s="97"/>
      <c r="HX344" s="97"/>
      <c r="HY344" s="97"/>
      <c r="HZ344" s="97"/>
      <c r="IA344" s="97"/>
      <c r="IB344" s="97"/>
      <c r="IC344" s="97"/>
      <c r="ID344" s="97"/>
      <c r="IE344" s="97"/>
      <c r="IF344" s="97"/>
      <c r="IG344" s="97"/>
      <c r="IH344" s="97"/>
      <c r="II344" s="97"/>
      <c r="IJ344" s="97"/>
    </row>
    <row r="345" spans="1:244" ht="18"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c r="CN345" s="97"/>
      <c r="CO345" s="97"/>
      <c r="CP345" s="97"/>
      <c r="CQ345" s="97"/>
      <c r="CR345" s="97"/>
      <c r="CS345" s="97"/>
      <c r="CT345" s="97"/>
      <c r="CU345" s="97"/>
      <c r="CV345" s="97"/>
      <c r="CW345" s="97"/>
      <c r="CX345" s="97"/>
      <c r="CY345" s="97"/>
      <c r="CZ345" s="97"/>
      <c r="DA345" s="97"/>
      <c r="DB345" s="97"/>
      <c r="DC345" s="97"/>
      <c r="DD345" s="97"/>
      <c r="DE345" s="97"/>
      <c r="DF345" s="97"/>
      <c r="DG345" s="97"/>
      <c r="DH345" s="97"/>
      <c r="DI345" s="97"/>
      <c r="DJ345" s="97"/>
      <c r="DK345" s="97"/>
      <c r="DL345" s="97"/>
      <c r="DM345" s="97"/>
      <c r="DN345" s="97"/>
      <c r="DO345" s="97"/>
      <c r="DP345" s="97"/>
      <c r="DQ345" s="97"/>
      <c r="DR345" s="97"/>
      <c r="DS345" s="97"/>
      <c r="DT345" s="97"/>
      <c r="DU345" s="97"/>
      <c r="DV345" s="97"/>
      <c r="DW345" s="97"/>
      <c r="DX345" s="97"/>
      <c r="DY345" s="97"/>
      <c r="DZ345" s="97"/>
      <c r="EA345" s="97"/>
      <c r="EB345" s="97"/>
      <c r="EC345" s="97"/>
      <c r="ED345" s="97"/>
      <c r="EE345" s="97"/>
      <c r="EF345" s="97"/>
      <c r="EG345" s="97"/>
      <c r="EH345" s="97"/>
      <c r="EI345" s="97"/>
      <c r="EJ345" s="97"/>
      <c r="EK345" s="97"/>
      <c r="EL345" s="97"/>
      <c r="EM345" s="97"/>
      <c r="EN345" s="97"/>
      <c r="EO345" s="97"/>
      <c r="EP345" s="97"/>
      <c r="EQ345" s="97"/>
      <c r="ER345" s="97"/>
      <c r="ES345" s="97"/>
      <c r="ET345" s="97"/>
      <c r="EU345" s="97"/>
      <c r="EV345" s="97"/>
      <c r="EW345" s="97"/>
      <c r="EX345" s="97"/>
      <c r="EY345" s="97"/>
      <c r="EZ345" s="97"/>
      <c r="FA345" s="97"/>
      <c r="FB345" s="97"/>
      <c r="FC345" s="97"/>
      <c r="FD345" s="97"/>
      <c r="FE345" s="97"/>
      <c r="FF345" s="97"/>
      <c r="FG345" s="97"/>
      <c r="FH345" s="97"/>
      <c r="FI345" s="97"/>
      <c r="FJ345" s="97"/>
      <c r="FK345" s="97"/>
      <c r="FL345" s="97"/>
      <c r="FM345" s="97"/>
      <c r="FN345" s="97"/>
      <c r="FO345" s="97"/>
      <c r="FP345" s="97"/>
      <c r="FQ345" s="97"/>
      <c r="FR345" s="97"/>
      <c r="FS345" s="97"/>
      <c r="FT345" s="97"/>
      <c r="FU345" s="97"/>
      <c r="FV345" s="97"/>
      <c r="FW345" s="97"/>
      <c r="FX345" s="97"/>
      <c r="FY345" s="97"/>
      <c r="FZ345" s="97"/>
      <c r="GA345" s="97"/>
      <c r="GB345" s="97"/>
      <c r="GC345" s="97"/>
      <c r="GD345" s="97"/>
      <c r="GE345" s="97"/>
      <c r="GF345" s="97"/>
      <c r="GG345" s="97"/>
      <c r="GH345" s="97"/>
      <c r="GI345" s="97"/>
      <c r="GJ345" s="97"/>
      <c r="GK345" s="97"/>
      <c r="GL345" s="97"/>
      <c r="GM345" s="97"/>
      <c r="GN345" s="97"/>
      <c r="GO345" s="97"/>
      <c r="GP345" s="97"/>
      <c r="GQ345" s="97"/>
      <c r="GR345" s="97"/>
      <c r="GS345" s="97"/>
      <c r="GT345" s="97"/>
      <c r="GU345" s="97"/>
      <c r="GV345" s="97"/>
      <c r="GW345" s="97"/>
      <c r="GX345" s="97"/>
      <c r="GY345" s="97"/>
      <c r="GZ345" s="97"/>
      <c r="HA345" s="97"/>
      <c r="HB345" s="97"/>
      <c r="HC345" s="97"/>
      <c r="HD345" s="97"/>
      <c r="HE345" s="97"/>
      <c r="HF345" s="97"/>
      <c r="HG345" s="97"/>
      <c r="HH345" s="97"/>
      <c r="HI345" s="97"/>
      <c r="HJ345" s="97"/>
      <c r="HK345" s="97"/>
      <c r="HL345" s="97"/>
      <c r="HM345" s="97"/>
      <c r="HN345" s="97"/>
      <c r="HO345" s="97"/>
      <c r="HP345" s="97"/>
      <c r="HQ345" s="97"/>
      <c r="HR345" s="97"/>
      <c r="HS345" s="97"/>
      <c r="HT345" s="97"/>
      <c r="HU345" s="97"/>
      <c r="HV345" s="97"/>
      <c r="HW345" s="97"/>
      <c r="HX345" s="97"/>
      <c r="HY345" s="97"/>
      <c r="HZ345" s="97"/>
      <c r="IA345" s="97"/>
      <c r="IB345" s="97"/>
      <c r="IC345" s="97"/>
      <c r="ID345" s="97"/>
      <c r="IE345" s="97"/>
      <c r="IF345" s="97"/>
      <c r="IG345" s="97"/>
      <c r="IH345" s="97"/>
      <c r="II345" s="97"/>
      <c r="IJ345" s="97"/>
    </row>
    <row r="346" spans="1:244" ht="18" customHeight="1">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c r="CN346" s="97"/>
      <c r="CO346" s="97"/>
      <c r="CP346" s="97"/>
      <c r="CQ346" s="97"/>
      <c r="CR346" s="97"/>
      <c r="CS346" s="97"/>
      <c r="CT346" s="97"/>
      <c r="CU346" s="97"/>
      <c r="CV346" s="97"/>
      <c r="CW346" s="97"/>
      <c r="CX346" s="97"/>
      <c r="CY346" s="97"/>
      <c r="CZ346" s="97"/>
      <c r="DA346" s="97"/>
      <c r="DB346" s="97"/>
      <c r="DC346" s="97"/>
      <c r="DD346" s="97"/>
      <c r="DE346" s="97"/>
      <c r="DF346" s="97"/>
      <c r="DG346" s="97"/>
      <c r="DH346" s="97"/>
      <c r="DI346" s="97"/>
      <c r="DJ346" s="97"/>
      <c r="DK346" s="97"/>
      <c r="DL346" s="97"/>
      <c r="DM346" s="97"/>
      <c r="DN346" s="97"/>
      <c r="DO346" s="97"/>
      <c r="DP346" s="97"/>
      <c r="DQ346" s="97"/>
      <c r="DR346" s="97"/>
      <c r="DS346" s="97"/>
      <c r="DT346" s="97"/>
      <c r="DU346" s="97"/>
      <c r="DV346" s="97"/>
      <c r="DW346" s="97"/>
      <c r="DX346" s="97"/>
      <c r="DY346" s="97"/>
      <c r="DZ346" s="97"/>
      <c r="EA346" s="97"/>
      <c r="EB346" s="97"/>
      <c r="EC346" s="97"/>
      <c r="ED346" s="97"/>
      <c r="EE346" s="97"/>
      <c r="EF346" s="97"/>
      <c r="EG346" s="97"/>
      <c r="EH346" s="97"/>
      <c r="EI346" s="97"/>
      <c r="EJ346" s="97"/>
      <c r="EK346" s="97"/>
      <c r="EL346" s="97"/>
      <c r="EM346" s="97"/>
      <c r="EN346" s="97"/>
      <c r="EO346" s="97"/>
      <c r="EP346" s="97"/>
      <c r="EQ346" s="97"/>
      <c r="ER346" s="97"/>
      <c r="ES346" s="97"/>
      <c r="ET346" s="97"/>
      <c r="EU346" s="97"/>
      <c r="EV346" s="97"/>
      <c r="EW346" s="97"/>
      <c r="EX346" s="97"/>
      <c r="EY346" s="97"/>
      <c r="EZ346" s="97"/>
      <c r="FA346" s="97"/>
      <c r="FB346" s="97"/>
      <c r="FC346" s="97"/>
      <c r="FD346" s="97"/>
      <c r="FE346" s="97"/>
      <c r="FF346" s="97"/>
      <c r="FG346" s="97"/>
      <c r="FH346" s="97"/>
      <c r="FI346" s="97"/>
      <c r="FJ346" s="97"/>
      <c r="FK346" s="97"/>
      <c r="FL346" s="97"/>
      <c r="FM346" s="97"/>
      <c r="FN346" s="97"/>
      <c r="FO346" s="97"/>
      <c r="FP346" s="97"/>
      <c r="FQ346" s="97"/>
      <c r="FR346" s="97"/>
      <c r="FS346" s="97"/>
      <c r="FT346" s="97"/>
      <c r="FU346" s="97"/>
      <c r="FV346" s="97"/>
      <c r="FW346" s="97"/>
      <c r="FX346" s="97"/>
      <c r="FY346" s="97"/>
      <c r="FZ346" s="97"/>
      <c r="GA346" s="97"/>
      <c r="GB346" s="97"/>
      <c r="GC346" s="97"/>
      <c r="GD346" s="97"/>
      <c r="GE346" s="97"/>
      <c r="GF346" s="97"/>
      <c r="GG346" s="97"/>
      <c r="GH346" s="97"/>
      <c r="GI346" s="97"/>
      <c r="GJ346" s="97"/>
      <c r="GK346" s="97"/>
      <c r="GL346" s="97"/>
      <c r="GM346" s="97"/>
      <c r="GN346" s="97"/>
      <c r="GO346" s="97"/>
      <c r="GP346" s="97"/>
      <c r="GQ346" s="97"/>
      <c r="GR346" s="97"/>
      <c r="GS346" s="97"/>
      <c r="GT346" s="97"/>
      <c r="GU346" s="97"/>
      <c r="GV346" s="97"/>
      <c r="GW346" s="97"/>
      <c r="GX346" s="97"/>
      <c r="GY346" s="97"/>
      <c r="GZ346" s="97"/>
      <c r="HA346" s="97"/>
      <c r="HB346" s="97"/>
      <c r="HC346" s="97"/>
      <c r="HD346" s="97"/>
      <c r="HE346" s="97"/>
      <c r="HF346" s="97"/>
      <c r="HG346" s="97"/>
      <c r="HH346" s="97"/>
      <c r="HI346" s="97"/>
      <c r="HJ346" s="97"/>
      <c r="HK346" s="97"/>
      <c r="HL346" s="97"/>
      <c r="HM346" s="97"/>
      <c r="HN346" s="97"/>
      <c r="HO346" s="97"/>
      <c r="HP346" s="97"/>
      <c r="HQ346" s="97"/>
      <c r="HR346" s="97"/>
      <c r="HS346" s="97"/>
      <c r="HT346" s="97"/>
      <c r="HU346" s="97"/>
      <c r="HV346" s="97"/>
      <c r="HW346" s="97"/>
      <c r="HX346" s="97"/>
      <c r="HY346" s="97"/>
      <c r="HZ346" s="97"/>
      <c r="IA346" s="97"/>
      <c r="IB346" s="97"/>
      <c r="IC346" s="97"/>
      <c r="ID346" s="97"/>
      <c r="IE346" s="97"/>
      <c r="IF346" s="97"/>
      <c r="IG346" s="97"/>
      <c r="IH346" s="97"/>
      <c r="II346" s="97"/>
      <c r="IJ346" s="97"/>
    </row>
    <row r="347" spans="1:244" ht="18"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c r="CN347" s="97"/>
      <c r="CO347" s="97"/>
      <c r="CP347" s="97"/>
      <c r="CQ347" s="97"/>
      <c r="CR347" s="97"/>
      <c r="CS347" s="97"/>
      <c r="CT347" s="97"/>
      <c r="CU347" s="97"/>
      <c r="CV347" s="97"/>
      <c r="CW347" s="97"/>
      <c r="CX347" s="97"/>
      <c r="CY347" s="97"/>
      <c r="CZ347" s="97"/>
      <c r="DA347" s="97"/>
      <c r="DB347" s="97"/>
      <c r="DC347" s="97"/>
      <c r="DD347" s="97"/>
      <c r="DE347" s="97"/>
      <c r="DF347" s="97"/>
      <c r="DG347" s="97"/>
      <c r="DH347" s="97"/>
      <c r="DI347" s="97"/>
      <c r="DJ347" s="97"/>
      <c r="DK347" s="97"/>
      <c r="DL347" s="97"/>
      <c r="DM347" s="97"/>
      <c r="DN347" s="97"/>
      <c r="DO347" s="97"/>
      <c r="DP347" s="97"/>
      <c r="DQ347" s="97"/>
      <c r="DR347" s="97"/>
      <c r="DS347" s="97"/>
      <c r="DT347" s="97"/>
      <c r="DU347" s="97"/>
      <c r="DV347" s="97"/>
      <c r="DW347" s="97"/>
      <c r="DX347" s="97"/>
      <c r="DY347" s="97"/>
      <c r="DZ347" s="97"/>
      <c r="EA347" s="97"/>
      <c r="EB347" s="97"/>
      <c r="EC347" s="97"/>
      <c r="ED347" s="97"/>
      <c r="EE347" s="97"/>
      <c r="EF347" s="97"/>
      <c r="EG347" s="97"/>
      <c r="EH347" s="97"/>
      <c r="EI347" s="97"/>
      <c r="EJ347" s="97"/>
      <c r="EK347" s="97"/>
      <c r="EL347" s="97"/>
      <c r="EM347" s="97"/>
      <c r="EN347" s="97"/>
      <c r="EO347" s="97"/>
      <c r="EP347" s="97"/>
      <c r="EQ347" s="97"/>
      <c r="ER347" s="97"/>
      <c r="ES347" s="97"/>
      <c r="ET347" s="97"/>
      <c r="EU347" s="97"/>
      <c r="EV347" s="97"/>
      <c r="EW347" s="97"/>
      <c r="EX347" s="97"/>
      <c r="EY347" s="97"/>
      <c r="EZ347" s="97"/>
      <c r="FA347" s="97"/>
      <c r="FB347" s="97"/>
      <c r="FC347" s="97"/>
      <c r="FD347" s="97"/>
      <c r="FE347" s="97"/>
      <c r="FF347" s="97"/>
      <c r="FG347" s="97"/>
      <c r="FH347" s="97"/>
      <c r="FI347" s="97"/>
      <c r="FJ347" s="97"/>
      <c r="FK347" s="97"/>
      <c r="FL347" s="97"/>
      <c r="FM347" s="97"/>
      <c r="FN347" s="97"/>
      <c r="FO347" s="97"/>
      <c r="FP347" s="97"/>
      <c r="FQ347" s="97"/>
      <c r="FR347" s="97"/>
      <c r="FS347" s="97"/>
      <c r="FT347" s="97"/>
      <c r="FU347" s="97"/>
      <c r="FV347" s="97"/>
      <c r="FW347" s="97"/>
      <c r="FX347" s="97"/>
      <c r="FY347" s="97"/>
      <c r="FZ347" s="97"/>
      <c r="GA347" s="97"/>
      <c r="GB347" s="97"/>
      <c r="GC347" s="97"/>
      <c r="GD347" s="97"/>
      <c r="GE347" s="97"/>
      <c r="GF347" s="97"/>
      <c r="GG347" s="97"/>
      <c r="GH347" s="97"/>
      <c r="GI347" s="97"/>
      <c r="GJ347" s="97"/>
      <c r="GK347" s="97"/>
      <c r="GL347" s="97"/>
      <c r="GM347" s="97"/>
      <c r="GN347" s="97"/>
      <c r="GO347" s="97"/>
      <c r="GP347" s="97"/>
      <c r="GQ347" s="97"/>
      <c r="GR347" s="97"/>
      <c r="GS347" s="97"/>
      <c r="GT347" s="97"/>
      <c r="GU347" s="97"/>
      <c r="GV347" s="97"/>
      <c r="GW347" s="97"/>
      <c r="GX347" s="97"/>
      <c r="GY347" s="97"/>
      <c r="GZ347" s="97"/>
      <c r="HA347" s="97"/>
      <c r="HB347" s="97"/>
      <c r="HC347" s="97"/>
      <c r="HD347" s="97"/>
      <c r="HE347" s="97"/>
      <c r="HF347" s="97"/>
      <c r="HG347" s="97"/>
      <c r="HH347" s="97"/>
      <c r="HI347" s="97"/>
      <c r="HJ347" s="97"/>
      <c r="HK347" s="97"/>
      <c r="HL347" s="97"/>
      <c r="HM347" s="97"/>
      <c r="HN347" s="97"/>
      <c r="HO347" s="97"/>
      <c r="HP347" s="97"/>
      <c r="HQ347" s="97"/>
      <c r="HR347" s="97"/>
      <c r="HS347" s="97"/>
      <c r="HT347" s="97"/>
      <c r="HU347" s="97"/>
      <c r="HV347" s="97"/>
      <c r="HW347" s="97"/>
      <c r="HX347" s="97"/>
      <c r="HY347" s="97"/>
      <c r="HZ347" s="97"/>
      <c r="IA347" s="97"/>
      <c r="IB347" s="97"/>
      <c r="IC347" s="97"/>
      <c r="ID347" s="97"/>
      <c r="IE347" s="97"/>
      <c r="IF347" s="97"/>
      <c r="IG347" s="97"/>
      <c r="IH347" s="97"/>
      <c r="II347" s="97"/>
      <c r="IJ347" s="97"/>
    </row>
    <row r="348" spans="1:244" ht="18" customHeight="1">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c r="CN348" s="97"/>
      <c r="CO348" s="97"/>
      <c r="CP348" s="97"/>
      <c r="CQ348" s="97"/>
      <c r="CR348" s="97"/>
      <c r="CS348" s="97"/>
      <c r="CT348" s="97"/>
      <c r="CU348" s="97"/>
      <c r="CV348" s="97"/>
      <c r="CW348" s="97"/>
      <c r="CX348" s="97"/>
      <c r="CY348" s="97"/>
      <c r="CZ348" s="97"/>
      <c r="DA348" s="97"/>
      <c r="DB348" s="97"/>
      <c r="DC348" s="97"/>
      <c r="DD348" s="97"/>
      <c r="DE348" s="97"/>
      <c r="DF348" s="97"/>
      <c r="DG348" s="97"/>
      <c r="DH348" s="97"/>
      <c r="DI348" s="97"/>
      <c r="DJ348" s="97"/>
      <c r="DK348" s="97"/>
      <c r="DL348" s="97"/>
      <c r="DM348" s="97"/>
      <c r="DN348" s="97"/>
      <c r="DO348" s="97"/>
      <c r="DP348" s="97"/>
      <c r="DQ348" s="97"/>
      <c r="DR348" s="97"/>
      <c r="DS348" s="97"/>
      <c r="DT348" s="97"/>
      <c r="DU348" s="97"/>
      <c r="DV348" s="97"/>
      <c r="DW348" s="97"/>
      <c r="DX348" s="97"/>
      <c r="DY348" s="97"/>
      <c r="DZ348" s="97"/>
      <c r="EA348" s="97"/>
      <c r="EB348" s="97"/>
      <c r="EC348" s="97"/>
      <c r="ED348" s="97"/>
      <c r="EE348" s="97"/>
      <c r="EF348" s="97"/>
      <c r="EG348" s="97"/>
      <c r="EH348" s="97"/>
      <c r="EI348" s="97"/>
      <c r="EJ348" s="97"/>
      <c r="EK348" s="97"/>
      <c r="EL348" s="97"/>
      <c r="EM348" s="97"/>
      <c r="EN348" s="97"/>
      <c r="EO348" s="97"/>
      <c r="EP348" s="97"/>
      <c r="EQ348" s="97"/>
      <c r="ER348" s="97"/>
      <c r="ES348" s="97"/>
      <c r="ET348" s="97"/>
      <c r="EU348" s="97"/>
      <c r="EV348" s="97"/>
      <c r="EW348" s="97"/>
      <c r="EX348" s="97"/>
      <c r="EY348" s="97"/>
      <c r="EZ348" s="97"/>
      <c r="FA348" s="97"/>
      <c r="FB348" s="97"/>
      <c r="FC348" s="97"/>
      <c r="FD348" s="97"/>
      <c r="FE348" s="97"/>
      <c r="FF348" s="97"/>
      <c r="FG348" s="97"/>
      <c r="FH348" s="97"/>
      <c r="FI348" s="97"/>
      <c r="FJ348" s="97"/>
      <c r="FK348" s="97"/>
      <c r="FL348" s="97"/>
      <c r="FM348" s="97"/>
      <c r="FN348" s="97"/>
      <c r="FO348" s="97"/>
      <c r="FP348" s="97"/>
      <c r="FQ348" s="97"/>
      <c r="FR348" s="97"/>
      <c r="FS348" s="97"/>
      <c r="FT348" s="97"/>
      <c r="FU348" s="97"/>
      <c r="FV348" s="97"/>
      <c r="FW348" s="97"/>
      <c r="FX348" s="97"/>
      <c r="FY348" s="97"/>
      <c r="FZ348" s="97"/>
      <c r="GA348" s="97"/>
      <c r="GB348" s="97"/>
      <c r="GC348" s="97"/>
      <c r="GD348" s="97"/>
      <c r="GE348" s="97"/>
      <c r="GF348" s="97"/>
      <c r="GG348" s="97"/>
      <c r="GH348" s="97"/>
      <c r="GI348" s="97"/>
      <c r="GJ348" s="97"/>
      <c r="GK348" s="97"/>
      <c r="GL348" s="97"/>
      <c r="GM348" s="97"/>
      <c r="GN348" s="97"/>
      <c r="GO348" s="97"/>
      <c r="GP348" s="97"/>
      <c r="GQ348" s="97"/>
      <c r="GR348" s="97"/>
      <c r="GS348" s="97"/>
      <c r="GT348" s="97"/>
      <c r="GU348" s="97"/>
      <c r="GV348" s="97"/>
      <c r="GW348" s="97"/>
      <c r="GX348" s="97"/>
      <c r="GY348" s="97"/>
      <c r="GZ348" s="97"/>
      <c r="HA348" s="97"/>
      <c r="HB348" s="97"/>
      <c r="HC348" s="97"/>
      <c r="HD348" s="97"/>
      <c r="HE348" s="97"/>
      <c r="HF348" s="97"/>
      <c r="HG348" s="97"/>
      <c r="HH348" s="97"/>
      <c r="HI348" s="97"/>
      <c r="HJ348" s="97"/>
      <c r="HK348" s="97"/>
      <c r="HL348" s="97"/>
      <c r="HM348" s="97"/>
      <c r="HN348" s="97"/>
      <c r="HO348" s="97"/>
      <c r="HP348" s="97"/>
      <c r="HQ348" s="97"/>
      <c r="HR348" s="97"/>
      <c r="HS348" s="97"/>
      <c r="HT348" s="97"/>
      <c r="HU348" s="97"/>
      <c r="HV348" s="97"/>
      <c r="HW348" s="97"/>
      <c r="HX348" s="97"/>
      <c r="HY348" s="97"/>
      <c r="HZ348" s="97"/>
      <c r="IA348" s="97"/>
      <c r="IB348" s="97"/>
      <c r="IC348" s="97"/>
      <c r="ID348" s="97"/>
      <c r="IE348" s="97"/>
      <c r="IF348" s="97"/>
      <c r="IG348" s="97"/>
      <c r="IH348" s="97"/>
      <c r="II348" s="97"/>
      <c r="IJ348" s="97"/>
    </row>
    <row r="349" spans="1:244" ht="18" customHeight="1">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97"/>
      <c r="CN349" s="97"/>
      <c r="CO349" s="97"/>
      <c r="CP349" s="97"/>
      <c r="CQ349" s="97"/>
      <c r="CR349" s="97"/>
      <c r="CS349" s="97"/>
      <c r="CT349" s="97"/>
      <c r="CU349" s="97"/>
      <c r="CV349" s="97"/>
      <c r="CW349" s="97"/>
      <c r="CX349" s="97"/>
      <c r="CY349" s="97"/>
      <c r="CZ349" s="97"/>
      <c r="DA349" s="97"/>
      <c r="DB349" s="97"/>
      <c r="DC349" s="97"/>
      <c r="DD349" s="97"/>
      <c r="DE349" s="97"/>
      <c r="DF349" s="97"/>
      <c r="DG349" s="97"/>
      <c r="DH349" s="97"/>
      <c r="DI349" s="97"/>
      <c r="DJ349" s="97"/>
      <c r="DK349" s="97"/>
      <c r="DL349" s="97"/>
      <c r="DM349" s="97"/>
      <c r="DN349" s="97"/>
      <c r="DO349" s="97"/>
      <c r="DP349" s="97"/>
      <c r="DQ349" s="97"/>
      <c r="DR349" s="97"/>
      <c r="DS349" s="97"/>
      <c r="DT349" s="97"/>
      <c r="DU349" s="97"/>
      <c r="DV349" s="97"/>
      <c r="DW349" s="97"/>
      <c r="DX349" s="97"/>
      <c r="DY349" s="97"/>
      <c r="DZ349" s="97"/>
      <c r="EA349" s="97"/>
      <c r="EB349" s="97"/>
      <c r="EC349" s="97"/>
      <c r="ED349" s="97"/>
      <c r="EE349" s="97"/>
      <c r="EF349" s="97"/>
      <c r="EG349" s="97"/>
      <c r="EH349" s="97"/>
      <c r="EI349" s="97"/>
      <c r="EJ349" s="97"/>
      <c r="EK349" s="97"/>
      <c r="EL349" s="97"/>
      <c r="EM349" s="97"/>
      <c r="EN349" s="97"/>
      <c r="EO349" s="97"/>
      <c r="EP349" s="97"/>
      <c r="EQ349" s="97"/>
      <c r="ER349" s="97"/>
      <c r="ES349" s="97"/>
      <c r="ET349" s="97"/>
      <c r="EU349" s="97"/>
      <c r="EV349" s="97"/>
      <c r="EW349" s="97"/>
      <c r="EX349" s="97"/>
      <c r="EY349" s="97"/>
      <c r="EZ349" s="97"/>
      <c r="FA349" s="97"/>
      <c r="FB349" s="97"/>
      <c r="FC349" s="97"/>
      <c r="FD349" s="97"/>
      <c r="FE349" s="97"/>
      <c r="FF349" s="97"/>
      <c r="FG349" s="97"/>
      <c r="FH349" s="97"/>
      <c r="FI349" s="97"/>
      <c r="FJ349" s="97"/>
      <c r="FK349" s="97"/>
      <c r="FL349" s="97"/>
      <c r="FM349" s="97"/>
      <c r="FN349" s="97"/>
      <c r="FO349" s="97"/>
      <c r="FP349" s="97"/>
      <c r="FQ349" s="97"/>
      <c r="FR349" s="97"/>
      <c r="FS349" s="97"/>
      <c r="FT349" s="97"/>
      <c r="FU349" s="97"/>
      <c r="FV349" s="97"/>
      <c r="FW349" s="97"/>
      <c r="FX349" s="97"/>
      <c r="FY349" s="97"/>
      <c r="FZ349" s="97"/>
      <c r="GA349" s="97"/>
      <c r="GB349" s="97"/>
      <c r="GC349" s="97"/>
      <c r="GD349" s="97"/>
      <c r="GE349" s="97"/>
      <c r="GF349" s="97"/>
      <c r="GG349" s="97"/>
      <c r="GH349" s="97"/>
      <c r="GI349" s="97"/>
      <c r="GJ349" s="97"/>
      <c r="GK349" s="97"/>
      <c r="GL349" s="97"/>
      <c r="GM349" s="97"/>
      <c r="GN349" s="97"/>
      <c r="GO349" s="97"/>
      <c r="GP349" s="97"/>
      <c r="GQ349" s="97"/>
      <c r="GR349" s="97"/>
      <c r="GS349" s="97"/>
      <c r="GT349" s="97"/>
      <c r="GU349" s="97"/>
      <c r="GV349" s="97"/>
      <c r="GW349" s="97"/>
      <c r="GX349" s="97"/>
      <c r="GY349" s="97"/>
      <c r="GZ349" s="97"/>
      <c r="HA349" s="97"/>
      <c r="HB349" s="97"/>
      <c r="HC349" s="97"/>
      <c r="HD349" s="97"/>
      <c r="HE349" s="97"/>
      <c r="HF349" s="97"/>
      <c r="HG349" s="97"/>
      <c r="HH349" s="97"/>
      <c r="HI349" s="97"/>
      <c r="HJ349" s="97"/>
      <c r="HK349" s="97"/>
      <c r="HL349" s="97"/>
      <c r="HM349" s="97"/>
      <c r="HN349" s="97"/>
      <c r="HO349" s="97"/>
      <c r="HP349" s="97"/>
      <c r="HQ349" s="97"/>
      <c r="HR349" s="97"/>
      <c r="HS349" s="97"/>
      <c r="HT349" s="97"/>
      <c r="HU349" s="97"/>
      <c r="HV349" s="97"/>
      <c r="HW349" s="97"/>
      <c r="HX349" s="97"/>
      <c r="HY349" s="97"/>
      <c r="HZ349" s="97"/>
      <c r="IA349" s="97"/>
      <c r="IB349" s="97"/>
      <c r="IC349" s="97"/>
      <c r="ID349" s="97"/>
      <c r="IE349" s="97"/>
      <c r="IF349" s="97"/>
      <c r="IG349" s="97"/>
      <c r="IH349" s="97"/>
      <c r="II349" s="97"/>
      <c r="IJ349" s="97"/>
    </row>
    <row r="350" spans="1:244" ht="18" customHeight="1">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7"/>
      <c r="CC350" s="97"/>
      <c r="CD350" s="97"/>
      <c r="CE350" s="97"/>
      <c r="CF350" s="97"/>
      <c r="CG350" s="97"/>
      <c r="CH350" s="97"/>
      <c r="CI350" s="97"/>
      <c r="CJ350" s="97"/>
      <c r="CK350" s="97"/>
      <c r="CL350" s="97"/>
      <c r="CM350" s="97"/>
      <c r="CN350" s="97"/>
      <c r="CO350" s="97"/>
      <c r="CP350" s="97"/>
      <c r="CQ350" s="97"/>
      <c r="CR350" s="97"/>
      <c r="CS350" s="97"/>
      <c r="CT350" s="97"/>
      <c r="CU350" s="97"/>
      <c r="CV350" s="97"/>
      <c r="CW350" s="97"/>
      <c r="CX350" s="97"/>
      <c r="CY350" s="97"/>
      <c r="CZ350" s="97"/>
      <c r="DA350" s="97"/>
      <c r="DB350" s="97"/>
      <c r="DC350" s="97"/>
      <c r="DD350" s="97"/>
      <c r="DE350" s="97"/>
      <c r="DF350" s="97"/>
      <c r="DG350" s="97"/>
      <c r="DH350" s="97"/>
      <c r="DI350" s="97"/>
      <c r="DJ350" s="97"/>
      <c r="DK350" s="97"/>
      <c r="DL350" s="97"/>
      <c r="DM350" s="97"/>
      <c r="DN350" s="97"/>
      <c r="DO350" s="97"/>
      <c r="DP350" s="97"/>
      <c r="DQ350" s="97"/>
      <c r="DR350" s="97"/>
      <c r="DS350" s="97"/>
      <c r="DT350" s="97"/>
      <c r="DU350" s="97"/>
      <c r="DV350" s="97"/>
      <c r="DW350" s="97"/>
      <c r="DX350" s="97"/>
      <c r="DY350" s="97"/>
      <c r="DZ350" s="97"/>
      <c r="EA350" s="97"/>
      <c r="EB350" s="97"/>
      <c r="EC350" s="97"/>
      <c r="ED350" s="97"/>
      <c r="EE350" s="97"/>
      <c r="EF350" s="97"/>
      <c r="EG350" s="97"/>
      <c r="EH350" s="97"/>
      <c r="EI350" s="97"/>
      <c r="EJ350" s="97"/>
      <c r="EK350" s="97"/>
      <c r="EL350" s="97"/>
      <c r="EM350" s="97"/>
      <c r="EN350" s="97"/>
      <c r="EO350" s="97"/>
      <c r="EP350" s="97"/>
      <c r="EQ350" s="97"/>
      <c r="ER350" s="97"/>
      <c r="ES350" s="97"/>
      <c r="ET350" s="97"/>
      <c r="EU350" s="97"/>
      <c r="EV350" s="97"/>
      <c r="EW350" s="97"/>
      <c r="EX350" s="97"/>
      <c r="EY350" s="97"/>
      <c r="EZ350" s="97"/>
      <c r="FA350" s="97"/>
      <c r="FB350" s="97"/>
      <c r="FC350" s="97"/>
      <c r="FD350" s="97"/>
      <c r="FE350" s="97"/>
      <c r="FF350" s="97"/>
      <c r="FG350" s="97"/>
      <c r="FH350" s="97"/>
      <c r="FI350" s="97"/>
      <c r="FJ350" s="97"/>
      <c r="FK350" s="97"/>
      <c r="FL350" s="97"/>
      <c r="FM350" s="97"/>
      <c r="FN350" s="97"/>
      <c r="FO350" s="97"/>
      <c r="FP350" s="97"/>
      <c r="FQ350" s="97"/>
      <c r="FR350" s="97"/>
      <c r="FS350" s="97"/>
      <c r="FT350" s="97"/>
      <c r="FU350" s="97"/>
      <c r="FV350" s="97"/>
      <c r="FW350" s="97"/>
      <c r="FX350" s="97"/>
      <c r="FY350" s="97"/>
      <c r="FZ350" s="97"/>
      <c r="GA350" s="97"/>
      <c r="GB350" s="97"/>
      <c r="GC350" s="97"/>
      <c r="GD350" s="97"/>
      <c r="GE350" s="97"/>
      <c r="GF350" s="97"/>
      <c r="GG350" s="97"/>
      <c r="GH350" s="97"/>
      <c r="GI350" s="97"/>
      <c r="GJ350" s="97"/>
      <c r="GK350" s="97"/>
      <c r="GL350" s="97"/>
      <c r="GM350" s="97"/>
      <c r="GN350" s="97"/>
      <c r="GO350" s="97"/>
      <c r="GP350" s="97"/>
      <c r="GQ350" s="97"/>
      <c r="GR350" s="97"/>
      <c r="GS350" s="97"/>
      <c r="GT350" s="97"/>
      <c r="GU350" s="97"/>
      <c r="GV350" s="97"/>
      <c r="GW350" s="97"/>
      <c r="GX350" s="97"/>
      <c r="GY350" s="97"/>
      <c r="GZ350" s="97"/>
      <c r="HA350" s="97"/>
      <c r="HB350" s="97"/>
      <c r="HC350" s="97"/>
      <c r="HD350" s="97"/>
      <c r="HE350" s="97"/>
      <c r="HF350" s="97"/>
      <c r="HG350" s="97"/>
      <c r="HH350" s="97"/>
      <c r="HI350" s="97"/>
      <c r="HJ350" s="97"/>
      <c r="HK350" s="97"/>
      <c r="HL350" s="97"/>
      <c r="HM350" s="97"/>
      <c r="HN350" s="97"/>
      <c r="HO350" s="97"/>
      <c r="HP350" s="97"/>
      <c r="HQ350" s="97"/>
      <c r="HR350" s="97"/>
      <c r="HS350" s="97"/>
      <c r="HT350" s="97"/>
      <c r="HU350" s="97"/>
      <c r="HV350" s="97"/>
      <c r="HW350" s="97"/>
      <c r="HX350" s="97"/>
      <c r="HY350" s="97"/>
      <c r="HZ350" s="97"/>
      <c r="IA350" s="97"/>
      <c r="IB350" s="97"/>
      <c r="IC350" s="97"/>
      <c r="ID350" s="97"/>
      <c r="IE350" s="97"/>
      <c r="IF350" s="97"/>
      <c r="IG350" s="97"/>
      <c r="IH350" s="97"/>
      <c r="II350" s="97"/>
      <c r="IJ350" s="97"/>
    </row>
    <row r="351" spans="1:244" ht="18" customHeight="1">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97"/>
      <c r="CN351" s="97"/>
      <c r="CO351" s="97"/>
      <c r="CP351" s="97"/>
      <c r="CQ351" s="97"/>
      <c r="CR351" s="97"/>
      <c r="CS351" s="97"/>
      <c r="CT351" s="97"/>
      <c r="CU351" s="97"/>
      <c r="CV351" s="97"/>
      <c r="CW351" s="97"/>
      <c r="CX351" s="97"/>
      <c r="CY351" s="97"/>
      <c r="CZ351" s="97"/>
      <c r="DA351" s="97"/>
      <c r="DB351" s="97"/>
      <c r="DC351" s="97"/>
      <c r="DD351" s="97"/>
      <c r="DE351" s="97"/>
      <c r="DF351" s="97"/>
      <c r="DG351" s="97"/>
      <c r="DH351" s="97"/>
      <c r="DI351" s="97"/>
      <c r="DJ351" s="97"/>
      <c r="DK351" s="97"/>
      <c r="DL351" s="97"/>
      <c r="DM351" s="97"/>
      <c r="DN351" s="97"/>
      <c r="DO351" s="97"/>
      <c r="DP351" s="97"/>
      <c r="DQ351" s="97"/>
      <c r="DR351" s="97"/>
      <c r="DS351" s="97"/>
      <c r="DT351" s="97"/>
      <c r="DU351" s="97"/>
      <c r="DV351" s="97"/>
      <c r="DW351" s="97"/>
      <c r="DX351" s="97"/>
      <c r="DY351" s="97"/>
      <c r="DZ351" s="97"/>
      <c r="EA351" s="97"/>
      <c r="EB351" s="97"/>
      <c r="EC351" s="97"/>
      <c r="ED351" s="97"/>
      <c r="EE351" s="97"/>
      <c r="EF351" s="97"/>
      <c r="EG351" s="97"/>
      <c r="EH351" s="97"/>
      <c r="EI351" s="97"/>
      <c r="EJ351" s="97"/>
      <c r="EK351" s="97"/>
      <c r="EL351" s="97"/>
      <c r="EM351" s="97"/>
      <c r="EN351" s="97"/>
      <c r="EO351" s="97"/>
      <c r="EP351" s="97"/>
      <c r="EQ351" s="97"/>
      <c r="ER351" s="97"/>
      <c r="ES351" s="97"/>
      <c r="ET351" s="97"/>
      <c r="EU351" s="97"/>
      <c r="EV351" s="97"/>
      <c r="EW351" s="97"/>
      <c r="EX351" s="97"/>
      <c r="EY351" s="97"/>
      <c r="EZ351" s="97"/>
      <c r="FA351" s="97"/>
      <c r="FB351" s="97"/>
      <c r="FC351" s="97"/>
      <c r="FD351" s="97"/>
      <c r="FE351" s="97"/>
      <c r="FF351" s="97"/>
      <c r="FG351" s="97"/>
      <c r="FH351" s="97"/>
      <c r="FI351" s="97"/>
      <c r="FJ351" s="97"/>
      <c r="FK351" s="97"/>
      <c r="FL351" s="97"/>
      <c r="FM351" s="97"/>
      <c r="FN351" s="97"/>
      <c r="FO351" s="97"/>
      <c r="FP351" s="97"/>
      <c r="FQ351" s="97"/>
      <c r="FR351" s="97"/>
      <c r="FS351" s="97"/>
      <c r="FT351" s="97"/>
      <c r="FU351" s="97"/>
      <c r="FV351" s="97"/>
      <c r="FW351" s="97"/>
      <c r="FX351" s="97"/>
      <c r="FY351" s="97"/>
      <c r="FZ351" s="97"/>
      <c r="GA351" s="97"/>
      <c r="GB351" s="97"/>
      <c r="GC351" s="97"/>
      <c r="GD351" s="97"/>
      <c r="GE351" s="97"/>
      <c r="GF351" s="97"/>
      <c r="GG351" s="97"/>
      <c r="GH351" s="97"/>
      <c r="GI351" s="97"/>
      <c r="GJ351" s="97"/>
      <c r="GK351" s="97"/>
      <c r="GL351" s="97"/>
      <c r="GM351" s="97"/>
      <c r="GN351" s="97"/>
      <c r="GO351" s="97"/>
      <c r="GP351" s="97"/>
      <c r="GQ351" s="97"/>
      <c r="GR351" s="97"/>
      <c r="GS351" s="97"/>
      <c r="GT351" s="97"/>
      <c r="GU351" s="97"/>
      <c r="GV351" s="97"/>
      <c r="GW351" s="97"/>
      <c r="GX351" s="97"/>
      <c r="GY351" s="97"/>
      <c r="GZ351" s="97"/>
      <c r="HA351" s="97"/>
      <c r="HB351" s="97"/>
      <c r="HC351" s="97"/>
      <c r="HD351" s="97"/>
      <c r="HE351" s="97"/>
      <c r="HF351" s="97"/>
      <c r="HG351" s="97"/>
      <c r="HH351" s="97"/>
      <c r="HI351" s="97"/>
      <c r="HJ351" s="97"/>
      <c r="HK351" s="97"/>
      <c r="HL351" s="97"/>
      <c r="HM351" s="97"/>
      <c r="HN351" s="97"/>
      <c r="HO351" s="97"/>
      <c r="HP351" s="97"/>
      <c r="HQ351" s="97"/>
      <c r="HR351" s="97"/>
      <c r="HS351" s="97"/>
      <c r="HT351" s="97"/>
      <c r="HU351" s="97"/>
      <c r="HV351" s="97"/>
      <c r="HW351" s="97"/>
      <c r="HX351" s="97"/>
      <c r="HY351" s="97"/>
      <c r="HZ351" s="97"/>
      <c r="IA351" s="97"/>
      <c r="IB351" s="97"/>
      <c r="IC351" s="97"/>
      <c r="ID351" s="97"/>
      <c r="IE351" s="97"/>
      <c r="IF351" s="97"/>
      <c r="IG351" s="97"/>
      <c r="IH351" s="97"/>
      <c r="II351" s="97"/>
      <c r="IJ351" s="97"/>
    </row>
    <row r="352" spans="1:244" ht="18"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7"/>
      <c r="CC352" s="97"/>
      <c r="CD352" s="97"/>
      <c r="CE352" s="97"/>
      <c r="CF352" s="97"/>
      <c r="CG352" s="97"/>
      <c r="CH352" s="97"/>
      <c r="CI352" s="97"/>
      <c r="CJ352" s="97"/>
      <c r="CK352" s="97"/>
      <c r="CL352" s="97"/>
      <c r="CM352" s="97"/>
      <c r="CN352" s="97"/>
      <c r="CO352" s="97"/>
      <c r="CP352" s="97"/>
      <c r="CQ352" s="97"/>
      <c r="CR352" s="97"/>
      <c r="CS352" s="97"/>
      <c r="CT352" s="97"/>
      <c r="CU352" s="97"/>
      <c r="CV352" s="97"/>
      <c r="CW352" s="97"/>
      <c r="CX352" s="97"/>
      <c r="CY352" s="97"/>
      <c r="CZ352" s="97"/>
      <c r="DA352" s="97"/>
      <c r="DB352" s="97"/>
      <c r="DC352" s="97"/>
      <c r="DD352" s="97"/>
      <c r="DE352" s="97"/>
      <c r="DF352" s="97"/>
      <c r="DG352" s="97"/>
      <c r="DH352" s="97"/>
      <c r="DI352" s="97"/>
      <c r="DJ352" s="97"/>
      <c r="DK352" s="97"/>
      <c r="DL352" s="97"/>
      <c r="DM352" s="97"/>
      <c r="DN352" s="97"/>
      <c r="DO352" s="97"/>
      <c r="DP352" s="97"/>
      <c r="DQ352" s="97"/>
      <c r="DR352" s="97"/>
      <c r="DS352" s="97"/>
      <c r="DT352" s="97"/>
      <c r="DU352" s="97"/>
      <c r="DV352" s="97"/>
      <c r="DW352" s="97"/>
      <c r="DX352" s="97"/>
      <c r="DY352" s="97"/>
      <c r="DZ352" s="97"/>
      <c r="EA352" s="97"/>
      <c r="EB352" s="97"/>
      <c r="EC352" s="97"/>
      <c r="ED352" s="97"/>
      <c r="EE352" s="97"/>
      <c r="EF352" s="97"/>
      <c r="EG352" s="97"/>
      <c r="EH352" s="97"/>
      <c r="EI352" s="97"/>
      <c r="EJ352" s="97"/>
      <c r="EK352" s="97"/>
      <c r="EL352" s="97"/>
      <c r="EM352" s="97"/>
      <c r="EN352" s="97"/>
      <c r="EO352" s="97"/>
      <c r="EP352" s="97"/>
      <c r="EQ352" s="97"/>
      <c r="ER352" s="97"/>
      <c r="ES352" s="97"/>
      <c r="ET352" s="97"/>
      <c r="EU352" s="97"/>
      <c r="EV352" s="97"/>
      <c r="EW352" s="97"/>
      <c r="EX352" s="97"/>
      <c r="EY352" s="97"/>
      <c r="EZ352" s="97"/>
      <c r="FA352" s="97"/>
      <c r="FB352" s="97"/>
      <c r="FC352" s="97"/>
      <c r="FD352" s="97"/>
      <c r="FE352" s="97"/>
      <c r="FF352" s="97"/>
      <c r="FG352" s="97"/>
      <c r="FH352" s="97"/>
      <c r="FI352" s="97"/>
      <c r="FJ352" s="97"/>
      <c r="FK352" s="97"/>
      <c r="FL352" s="97"/>
      <c r="FM352" s="97"/>
      <c r="FN352" s="97"/>
      <c r="FO352" s="97"/>
      <c r="FP352" s="97"/>
      <c r="FQ352" s="97"/>
      <c r="FR352" s="97"/>
      <c r="FS352" s="97"/>
      <c r="FT352" s="97"/>
      <c r="FU352" s="97"/>
      <c r="FV352" s="97"/>
      <c r="FW352" s="97"/>
      <c r="FX352" s="97"/>
      <c r="FY352" s="97"/>
      <c r="FZ352" s="97"/>
      <c r="GA352" s="97"/>
      <c r="GB352" s="97"/>
      <c r="GC352" s="97"/>
      <c r="GD352" s="97"/>
      <c r="GE352" s="97"/>
      <c r="GF352" s="97"/>
      <c r="GG352" s="97"/>
      <c r="GH352" s="97"/>
      <c r="GI352" s="97"/>
      <c r="GJ352" s="97"/>
      <c r="GK352" s="97"/>
      <c r="GL352" s="97"/>
      <c r="GM352" s="97"/>
      <c r="GN352" s="97"/>
      <c r="GO352" s="97"/>
      <c r="GP352" s="97"/>
      <c r="GQ352" s="97"/>
      <c r="GR352" s="97"/>
      <c r="GS352" s="97"/>
      <c r="GT352" s="97"/>
      <c r="GU352" s="97"/>
      <c r="GV352" s="97"/>
      <c r="GW352" s="97"/>
      <c r="GX352" s="97"/>
      <c r="GY352" s="97"/>
      <c r="GZ352" s="97"/>
      <c r="HA352" s="97"/>
      <c r="HB352" s="97"/>
      <c r="HC352" s="97"/>
      <c r="HD352" s="97"/>
      <c r="HE352" s="97"/>
      <c r="HF352" s="97"/>
      <c r="HG352" s="97"/>
      <c r="HH352" s="97"/>
      <c r="HI352" s="97"/>
      <c r="HJ352" s="97"/>
      <c r="HK352" s="97"/>
      <c r="HL352" s="97"/>
      <c r="HM352" s="97"/>
      <c r="HN352" s="97"/>
      <c r="HO352" s="97"/>
      <c r="HP352" s="97"/>
      <c r="HQ352" s="97"/>
      <c r="HR352" s="97"/>
      <c r="HS352" s="97"/>
      <c r="HT352" s="97"/>
      <c r="HU352" s="97"/>
      <c r="HV352" s="97"/>
      <c r="HW352" s="97"/>
      <c r="HX352" s="97"/>
      <c r="HY352" s="97"/>
      <c r="HZ352" s="97"/>
      <c r="IA352" s="97"/>
      <c r="IB352" s="97"/>
      <c r="IC352" s="97"/>
      <c r="ID352" s="97"/>
      <c r="IE352" s="97"/>
      <c r="IF352" s="97"/>
      <c r="IG352" s="97"/>
      <c r="IH352" s="97"/>
      <c r="II352" s="97"/>
      <c r="IJ352" s="97"/>
    </row>
    <row r="353" spans="1:244" ht="18" customHeight="1">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7"/>
      <c r="CC353" s="97"/>
      <c r="CD353" s="97"/>
      <c r="CE353" s="97"/>
      <c r="CF353" s="97"/>
      <c r="CG353" s="97"/>
      <c r="CH353" s="97"/>
      <c r="CI353" s="97"/>
      <c r="CJ353" s="97"/>
      <c r="CK353" s="97"/>
      <c r="CL353" s="97"/>
      <c r="CM353" s="97"/>
      <c r="CN353" s="97"/>
      <c r="CO353" s="97"/>
      <c r="CP353" s="97"/>
      <c r="CQ353" s="97"/>
      <c r="CR353" s="97"/>
      <c r="CS353" s="97"/>
      <c r="CT353" s="97"/>
      <c r="CU353" s="97"/>
      <c r="CV353" s="97"/>
      <c r="CW353" s="97"/>
      <c r="CX353" s="97"/>
      <c r="CY353" s="97"/>
      <c r="CZ353" s="97"/>
      <c r="DA353" s="97"/>
      <c r="DB353" s="97"/>
      <c r="DC353" s="97"/>
      <c r="DD353" s="97"/>
      <c r="DE353" s="97"/>
      <c r="DF353" s="97"/>
      <c r="DG353" s="97"/>
      <c r="DH353" s="97"/>
      <c r="DI353" s="97"/>
      <c r="DJ353" s="97"/>
      <c r="DK353" s="97"/>
      <c r="DL353" s="97"/>
      <c r="DM353" s="97"/>
      <c r="DN353" s="97"/>
      <c r="DO353" s="97"/>
      <c r="DP353" s="97"/>
      <c r="DQ353" s="97"/>
      <c r="DR353" s="97"/>
      <c r="DS353" s="97"/>
      <c r="DT353" s="97"/>
      <c r="DU353" s="97"/>
      <c r="DV353" s="97"/>
      <c r="DW353" s="97"/>
      <c r="DX353" s="97"/>
      <c r="DY353" s="97"/>
      <c r="DZ353" s="97"/>
      <c r="EA353" s="97"/>
      <c r="EB353" s="97"/>
      <c r="EC353" s="97"/>
      <c r="ED353" s="97"/>
      <c r="EE353" s="97"/>
      <c r="EF353" s="97"/>
      <c r="EG353" s="97"/>
      <c r="EH353" s="97"/>
      <c r="EI353" s="97"/>
      <c r="EJ353" s="97"/>
      <c r="EK353" s="97"/>
      <c r="EL353" s="97"/>
      <c r="EM353" s="97"/>
      <c r="EN353" s="97"/>
      <c r="EO353" s="97"/>
      <c r="EP353" s="97"/>
      <c r="EQ353" s="97"/>
      <c r="ER353" s="97"/>
      <c r="ES353" s="97"/>
      <c r="ET353" s="97"/>
      <c r="EU353" s="97"/>
      <c r="EV353" s="97"/>
      <c r="EW353" s="97"/>
      <c r="EX353" s="97"/>
      <c r="EY353" s="97"/>
      <c r="EZ353" s="97"/>
      <c r="FA353" s="97"/>
      <c r="FB353" s="97"/>
      <c r="FC353" s="97"/>
      <c r="FD353" s="97"/>
      <c r="FE353" s="97"/>
      <c r="FF353" s="97"/>
      <c r="FG353" s="97"/>
      <c r="FH353" s="97"/>
      <c r="FI353" s="97"/>
      <c r="FJ353" s="97"/>
      <c r="FK353" s="97"/>
      <c r="FL353" s="97"/>
      <c r="FM353" s="97"/>
      <c r="FN353" s="97"/>
      <c r="FO353" s="97"/>
      <c r="FP353" s="97"/>
      <c r="FQ353" s="97"/>
      <c r="FR353" s="97"/>
      <c r="FS353" s="97"/>
      <c r="FT353" s="97"/>
      <c r="FU353" s="97"/>
      <c r="FV353" s="97"/>
      <c r="FW353" s="97"/>
      <c r="FX353" s="97"/>
      <c r="FY353" s="97"/>
      <c r="FZ353" s="97"/>
      <c r="GA353" s="97"/>
      <c r="GB353" s="97"/>
      <c r="GC353" s="97"/>
      <c r="GD353" s="97"/>
      <c r="GE353" s="97"/>
      <c r="GF353" s="97"/>
      <c r="GG353" s="97"/>
      <c r="GH353" s="97"/>
      <c r="GI353" s="97"/>
      <c r="GJ353" s="97"/>
      <c r="GK353" s="97"/>
      <c r="GL353" s="97"/>
      <c r="GM353" s="97"/>
      <c r="GN353" s="97"/>
      <c r="GO353" s="97"/>
      <c r="GP353" s="97"/>
      <c r="GQ353" s="97"/>
      <c r="GR353" s="97"/>
      <c r="GS353" s="97"/>
      <c r="GT353" s="97"/>
      <c r="GU353" s="97"/>
      <c r="GV353" s="97"/>
      <c r="GW353" s="97"/>
      <c r="GX353" s="97"/>
      <c r="GY353" s="97"/>
      <c r="GZ353" s="97"/>
      <c r="HA353" s="97"/>
      <c r="HB353" s="97"/>
      <c r="HC353" s="97"/>
      <c r="HD353" s="97"/>
      <c r="HE353" s="97"/>
      <c r="HF353" s="97"/>
      <c r="HG353" s="97"/>
      <c r="HH353" s="97"/>
      <c r="HI353" s="97"/>
      <c r="HJ353" s="97"/>
      <c r="HK353" s="97"/>
      <c r="HL353" s="97"/>
      <c r="HM353" s="97"/>
      <c r="HN353" s="97"/>
      <c r="HO353" s="97"/>
      <c r="HP353" s="97"/>
      <c r="HQ353" s="97"/>
      <c r="HR353" s="97"/>
      <c r="HS353" s="97"/>
      <c r="HT353" s="97"/>
      <c r="HU353" s="97"/>
      <c r="HV353" s="97"/>
      <c r="HW353" s="97"/>
      <c r="HX353" s="97"/>
      <c r="HY353" s="97"/>
      <c r="HZ353" s="97"/>
      <c r="IA353" s="97"/>
      <c r="IB353" s="97"/>
      <c r="IC353" s="97"/>
      <c r="ID353" s="97"/>
      <c r="IE353" s="97"/>
      <c r="IF353" s="97"/>
      <c r="IG353" s="97"/>
      <c r="IH353" s="97"/>
      <c r="II353" s="97"/>
      <c r="IJ353" s="97"/>
    </row>
    <row r="354" spans="1:244" ht="18"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7"/>
      <c r="CC354" s="97"/>
      <c r="CD354" s="97"/>
      <c r="CE354" s="97"/>
      <c r="CF354" s="97"/>
      <c r="CG354" s="97"/>
      <c r="CH354" s="97"/>
      <c r="CI354" s="97"/>
      <c r="CJ354" s="97"/>
      <c r="CK354" s="97"/>
      <c r="CL354" s="97"/>
      <c r="CM354" s="97"/>
      <c r="CN354" s="97"/>
      <c r="CO354" s="97"/>
      <c r="CP354" s="97"/>
      <c r="CQ354" s="97"/>
      <c r="CR354" s="97"/>
      <c r="CS354" s="97"/>
      <c r="CT354" s="97"/>
      <c r="CU354" s="97"/>
      <c r="CV354" s="97"/>
      <c r="CW354" s="97"/>
      <c r="CX354" s="97"/>
      <c r="CY354" s="97"/>
      <c r="CZ354" s="97"/>
      <c r="DA354" s="97"/>
      <c r="DB354" s="97"/>
      <c r="DC354" s="97"/>
      <c r="DD354" s="97"/>
      <c r="DE354" s="97"/>
      <c r="DF354" s="97"/>
      <c r="DG354" s="97"/>
      <c r="DH354" s="97"/>
      <c r="DI354" s="97"/>
      <c r="DJ354" s="97"/>
      <c r="DK354" s="97"/>
      <c r="DL354" s="97"/>
      <c r="DM354" s="97"/>
      <c r="DN354" s="97"/>
      <c r="DO354" s="97"/>
      <c r="DP354" s="97"/>
      <c r="DQ354" s="97"/>
      <c r="DR354" s="97"/>
      <c r="DS354" s="97"/>
      <c r="DT354" s="97"/>
      <c r="DU354" s="97"/>
      <c r="DV354" s="97"/>
      <c r="DW354" s="97"/>
      <c r="DX354" s="97"/>
      <c r="DY354" s="97"/>
      <c r="DZ354" s="97"/>
      <c r="EA354" s="97"/>
      <c r="EB354" s="97"/>
      <c r="EC354" s="97"/>
      <c r="ED354" s="97"/>
      <c r="EE354" s="97"/>
      <c r="EF354" s="97"/>
      <c r="EG354" s="97"/>
      <c r="EH354" s="97"/>
      <c r="EI354" s="97"/>
      <c r="EJ354" s="97"/>
      <c r="EK354" s="97"/>
      <c r="EL354" s="97"/>
      <c r="EM354" s="97"/>
      <c r="EN354" s="97"/>
      <c r="EO354" s="97"/>
      <c r="EP354" s="97"/>
      <c r="EQ354" s="97"/>
      <c r="ER354" s="97"/>
      <c r="ES354" s="97"/>
      <c r="ET354" s="97"/>
      <c r="EU354" s="97"/>
      <c r="EV354" s="97"/>
      <c r="EW354" s="97"/>
      <c r="EX354" s="97"/>
      <c r="EY354" s="97"/>
      <c r="EZ354" s="97"/>
      <c r="FA354" s="97"/>
      <c r="FB354" s="97"/>
      <c r="FC354" s="97"/>
      <c r="FD354" s="97"/>
      <c r="FE354" s="97"/>
      <c r="FF354" s="97"/>
      <c r="FG354" s="97"/>
      <c r="FH354" s="97"/>
      <c r="FI354" s="97"/>
      <c r="FJ354" s="97"/>
      <c r="FK354" s="97"/>
      <c r="FL354" s="97"/>
      <c r="FM354" s="97"/>
      <c r="FN354" s="97"/>
      <c r="FO354" s="97"/>
      <c r="FP354" s="97"/>
      <c r="FQ354" s="97"/>
      <c r="FR354" s="97"/>
      <c r="FS354" s="97"/>
      <c r="FT354" s="97"/>
      <c r="FU354" s="97"/>
      <c r="FV354" s="97"/>
      <c r="FW354" s="97"/>
      <c r="FX354" s="97"/>
      <c r="FY354" s="97"/>
      <c r="FZ354" s="97"/>
      <c r="GA354" s="97"/>
      <c r="GB354" s="97"/>
      <c r="GC354" s="97"/>
      <c r="GD354" s="97"/>
      <c r="GE354" s="97"/>
      <c r="GF354" s="97"/>
      <c r="GG354" s="97"/>
      <c r="GH354" s="97"/>
      <c r="GI354" s="97"/>
      <c r="GJ354" s="97"/>
      <c r="GK354" s="97"/>
      <c r="GL354" s="97"/>
      <c r="GM354" s="97"/>
      <c r="GN354" s="97"/>
      <c r="GO354" s="97"/>
      <c r="GP354" s="97"/>
      <c r="GQ354" s="97"/>
      <c r="GR354" s="97"/>
      <c r="GS354" s="97"/>
      <c r="GT354" s="97"/>
      <c r="GU354" s="97"/>
      <c r="GV354" s="97"/>
      <c r="GW354" s="97"/>
      <c r="GX354" s="97"/>
      <c r="GY354" s="97"/>
      <c r="GZ354" s="97"/>
      <c r="HA354" s="97"/>
      <c r="HB354" s="97"/>
      <c r="HC354" s="97"/>
      <c r="HD354" s="97"/>
      <c r="HE354" s="97"/>
      <c r="HF354" s="97"/>
      <c r="HG354" s="97"/>
      <c r="HH354" s="97"/>
      <c r="HI354" s="97"/>
      <c r="HJ354" s="97"/>
      <c r="HK354" s="97"/>
      <c r="HL354" s="97"/>
      <c r="HM354" s="97"/>
      <c r="HN354" s="97"/>
      <c r="HO354" s="97"/>
      <c r="HP354" s="97"/>
      <c r="HQ354" s="97"/>
      <c r="HR354" s="97"/>
      <c r="HS354" s="97"/>
      <c r="HT354" s="97"/>
      <c r="HU354" s="97"/>
      <c r="HV354" s="97"/>
      <c r="HW354" s="97"/>
      <c r="HX354" s="97"/>
      <c r="HY354" s="97"/>
      <c r="HZ354" s="97"/>
      <c r="IA354" s="97"/>
      <c r="IB354" s="97"/>
      <c r="IC354" s="97"/>
      <c r="ID354" s="97"/>
      <c r="IE354" s="97"/>
      <c r="IF354" s="97"/>
      <c r="IG354" s="97"/>
      <c r="IH354" s="97"/>
      <c r="II354" s="97"/>
      <c r="IJ354" s="97"/>
    </row>
    <row r="355" spans="1:244" ht="18" customHeight="1">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7"/>
      <c r="CC355" s="97"/>
      <c r="CD355" s="97"/>
      <c r="CE355" s="97"/>
      <c r="CF355" s="97"/>
      <c r="CG355" s="97"/>
      <c r="CH355" s="97"/>
      <c r="CI355" s="97"/>
      <c r="CJ355" s="97"/>
      <c r="CK355" s="97"/>
      <c r="CL355" s="97"/>
      <c r="CM355" s="97"/>
      <c r="CN355" s="97"/>
      <c r="CO355" s="97"/>
      <c r="CP355" s="97"/>
      <c r="CQ355" s="97"/>
      <c r="CR355" s="97"/>
      <c r="CS355" s="97"/>
      <c r="CT355" s="97"/>
      <c r="CU355" s="97"/>
      <c r="CV355" s="97"/>
      <c r="CW355" s="97"/>
      <c r="CX355" s="97"/>
      <c r="CY355" s="97"/>
      <c r="CZ355" s="97"/>
      <c r="DA355" s="97"/>
      <c r="DB355" s="97"/>
      <c r="DC355" s="97"/>
      <c r="DD355" s="97"/>
      <c r="DE355" s="97"/>
      <c r="DF355" s="97"/>
      <c r="DG355" s="97"/>
      <c r="DH355" s="97"/>
      <c r="DI355" s="97"/>
      <c r="DJ355" s="97"/>
      <c r="DK355" s="97"/>
      <c r="DL355" s="97"/>
      <c r="DM355" s="97"/>
      <c r="DN355" s="97"/>
      <c r="DO355" s="97"/>
      <c r="DP355" s="97"/>
      <c r="DQ355" s="97"/>
      <c r="DR355" s="97"/>
      <c r="DS355" s="97"/>
      <c r="DT355" s="97"/>
      <c r="DU355" s="97"/>
      <c r="DV355" s="97"/>
      <c r="DW355" s="97"/>
      <c r="DX355" s="97"/>
      <c r="DY355" s="97"/>
      <c r="DZ355" s="97"/>
      <c r="EA355" s="97"/>
      <c r="EB355" s="97"/>
      <c r="EC355" s="97"/>
      <c r="ED355" s="97"/>
      <c r="EE355" s="97"/>
      <c r="EF355" s="97"/>
      <c r="EG355" s="97"/>
      <c r="EH355" s="97"/>
      <c r="EI355" s="97"/>
      <c r="EJ355" s="97"/>
      <c r="EK355" s="97"/>
      <c r="EL355" s="97"/>
      <c r="EM355" s="97"/>
      <c r="EN355" s="97"/>
      <c r="EO355" s="97"/>
      <c r="EP355" s="97"/>
      <c r="EQ355" s="97"/>
      <c r="ER355" s="97"/>
      <c r="ES355" s="97"/>
      <c r="ET355" s="97"/>
      <c r="EU355" s="97"/>
      <c r="EV355" s="97"/>
      <c r="EW355" s="97"/>
      <c r="EX355" s="97"/>
      <c r="EY355" s="97"/>
      <c r="EZ355" s="97"/>
      <c r="FA355" s="97"/>
      <c r="FB355" s="97"/>
      <c r="FC355" s="97"/>
      <c r="FD355" s="97"/>
      <c r="FE355" s="97"/>
      <c r="FF355" s="97"/>
      <c r="FG355" s="97"/>
      <c r="FH355" s="97"/>
      <c r="FI355" s="97"/>
      <c r="FJ355" s="97"/>
      <c r="FK355" s="97"/>
      <c r="FL355" s="97"/>
      <c r="FM355" s="97"/>
      <c r="FN355" s="97"/>
      <c r="FO355" s="97"/>
      <c r="FP355" s="97"/>
      <c r="FQ355" s="97"/>
      <c r="FR355" s="97"/>
      <c r="FS355" s="97"/>
      <c r="FT355" s="97"/>
      <c r="FU355" s="97"/>
      <c r="FV355" s="97"/>
      <c r="FW355" s="97"/>
      <c r="FX355" s="97"/>
      <c r="FY355" s="97"/>
      <c r="FZ355" s="97"/>
      <c r="GA355" s="97"/>
      <c r="GB355" s="97"/>
      <c r="GC355" s="97"/>
      <c r="GD355" s="97"/>
      <c r="GE355" s="97"/>
      <c r="GF355" s="97"/>
      <c r="GG355" s="97"/>
      <c r="GH355" s="97"/>
      <c r="GI355" s="97"/>
      <c r="GJ355" s="97"/>
      <c r="GK355" s="97"/>
      <c r="GL355" s="97"/>
      <c r="GM355" s="97"/>
      <c r="GN355" s="97"/>
      <c r="GO355" s="97"/>
      <c r="GP355" s="97"/>
      <c r="GQ355" s="97"/>
      <c r="GR355" s="97"/>
      <c r="GS355" s="97"/>
      <c r="GT355" s="97"/>
      <c r="GU355" s="97"/>
      <c r="GV355" s="97"/>
      <c r="GW355" s="97"/>
      <c r="GX355" s="97"/>
      <c r="GY355" s="97"/>
      <c r="GZ355" s="97"/>
      <c r="HA355" s="97"/>
      <c r="HB355" s="97"/>
      <c r="HC355" s="97"/>
      <c r="HD355" s="97"/>
      <c r="HE355" s="97"/>
      <c r="HF355" s="97"/>
      <c r="HG355" s="97"/>
      <c r="HH355" s="97"/>
      <c r="HI355" s="97"/>
      <c r="HJ355" s="97"/>
      <c r="HK355" s="97"/>
      <c r="HL355" s="97"/>
      <c r="HM355" s="97"/>
      <c r="HN355" s="97"/>
      <c r="HO355" s="97"/>
      <c r="HP355" s="97"/>
      <c r="HQ355" s="97"/>
      <c r="HR355" s="97"/>
      <c r="HS355" s="97"/>
      <c r="HT355" s="97"/>
      <c r="HU355" s="97"/>
      <c r="HV355" s="97"/>
      <c r="HW355" s="97"/>
      <c r="HX355" s="97"/>
      <c r="HY355" s="97"/>
      <c r="HZ355" s="97"/>
      <c r="IA355" s="97"/>
      <c r="IB355" s="97"/>
      <c r="IC355" s="97"/>
      <c r="ID355" s="97"/>
      <c r="IE355" s="97"/>
      <c r="IF355" s="97"/>
      <c r="IG355" s="97"/>
      <c r="IH355" s="97"/>
      <c r="II355" s="97"/>
      <c r="IJ355" s="97"/>
    </row>
    <row r="356" spans="1:244" ht="18" customHeight="1">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c r="CN356" s="97"/>
      <c r="CO356" s="97"/>
      <c r="CP356" s="97"/>
      <c r="CQ356" s="97"/>
      <c r="CR356" s="97"/>
      <c r="CS356" s="97"/>
      <c r="CT356" s="97"/>
      <c r="CU356" s="97"/>
      <c r="CV356" s="97"/>
      <c r="CW356" s="97"/>
      <c r="CX356" s="97"/>
      <c r="CY356" s="97"/>
      <c r="CZ356" s="97"/>
      <c r="DA356" s="97"/>
      <c r="DB356" s="97"/>
      <c r="DC356" s="97"/>
      <c r="DD356" s="97"/>
      <c r="DE356" s="97"/>
      <c r="DF356" s="97"/>
      <c r="DG356" s="97"/>
      <c r="DH356" s="97"/>
      <c r="DI356" s="97"/>
      <c r="DJ356" s="97"/>
      <c r="DK356" s="97"/>
      <c r="DL356" s="97"/>
      <c r="DM356" s="97"/>
      <c r="DN356" s="97"/>
      <c r="DO356" s="97"/>
      <c r="DP356" s="97"/>
      <c r="DQ356" s="97"/>
      <c r="DR356" s="97"/>
      <c r="DS356" s="97"/>
      <c r="DT356" s="97"/>
      <c r="DU356" s="97"/>
      <c r="DV356" s="97"/>
      <c r="DW356" s="97"/>
      <c r="DX356" s="97"/>
      <c r="DY356" s="97"/>
      <c r="DZ356" s="97"/>
      <c r="EA356" s="97"/>
      <c r="EB356" s="97"/>
      <c r="EC356" s="97"/>
      <c r="ED356" s="97"/>
      <c r="EE356" s="97"/>
      <c r="EF356" s="97"/>
      <c r="EG356" s="97"/>
      <c r="EH356" s="97"/>
      <c r="EI356" s="97"/>
      <c r="EJ356" s="97"/>
      <c r="EK356" s="97"/>
      <c r="EL356" s="97"/>
      <c r="EM356" s="97"/>
      <c r="EN356" s="97"/>
      <c r="EO356" s="97"/>
      <c r="EP356" s="97"/>
      <c r="EQ356" s="97"/>
      <c r="ER356" s="97"/>
      <c r="ES356" s="97"/>
      <c r="ET356" s="97"/>
      <c r="EU356" s="97"/>
      <c r="EV356" s="97"/>
      <c r="EW356" s="97"/>
      <c r="EX356" s="97"/>
      <c r="EY356" s="97"/>
      <c r="EZ356" s="97"/>
      <c r="FA356" s="97"/>
      <c r="FB356" s="97"/>
      <c r="FC356" s="97"/>
      <c r="FD356" s="97"/>
      <c r="FE356" s="97"/>
      <c r="FF356" s="97"/>
      <c r="FG356" s="97"/>
      <c r="FH356" s="97"/>
      <c r="FI356" s="97"/>
      <c r="FJ356" s="97"/>
      <c r="FK356" s="97"/>
      <c r="FL356" s="97"/>
      <c r="FM356" s="97"/>
      <c r="FN356" s="97"/>
      <c r="FO356" s="97"/>
      <c r="FP356" s="97"/>
      <c r="FQ356" s="97"/>
      <c r="FR356" s="97"/>
      <c r="FS356" s="97"/>
      <c r="FT356" s="97"/>
      <c r="FU356" s="97"/>
      <c r="FV356" s="97"/>
      <c r="FW356" s="97"/>
      <c r="FX356" s="97"/>
      <c r="FY356" s="97"/>
      <c r="FZ356" s="97"/>
      <c r="GA356" s="97"/>
      <c r="GB356" s="97"/>
      <c r="GC356" s="97"/>
      <c r="GD356" s="97"/>
      <c r="GE356" s="97"/>
      <c r="GF356" s="97"/>
      <c r="GG356" s="97"/>
      <c r="GH356" s="97"/>
      <c r="GI356" s="97"/>
      <c r="GJ356" s="97"/>
      <c r="GK356" s="97"/>
      <c r="GL356" s="97"/>
      <c r="GM356" s="97"/>
      <c r="GN356" s="97"/>
      <c r="GO356" s="97"/>
      <c r="GP356" s="97"/>
      <c r="GQ356" s="97"/>
      <c r="GR356" s="97"/>
      <c r="GS356" s="97"/>
      <c r="GT356" s="97"/>
      <c r="GU356" s="97"/>
      <c r="GV356" s="97"/>
      <c r="GW356" s="97"/>
      <c r="GX356" s="97"/>
      <c r="GY356" s="97"/>
      <c r="GZ356" s="97"/>
      <c r="HA356" s="97"/>
      <c r="HB356" s="97"/>
      <c r="HC356" s="97"/>
      <c r="HD356" s="97"/>
      <c r="HE356" s="97"/>
      <c r="HF356" s="97"/>
      <c r="HG356" s="97"/>
      <c r="HH356" s="97"/>
      <c r="HI356" s="97"/>
      <c r="HJ356" s="97"/>
      <c r="HK356" s="97"/>
      <c r="HL356" s="97"/>
      <c r="HM356" s="97"/>
      <c r="HN356" s="97"/>
      <c r="HO356" s="97"/>
      <c r="HP356" s="97"/>
      <c r="HQ356" s="97"/>
      <c r="HR356" s="97"/>
      <c r="HS356" s="97"/>
      <c r="HT356" s="97"/>
      <c r="HU356" s="97"/>
      <c r="HV356" s="97"/>
      <c r="HW356" s="97"/>
      <c r="HX356" s="97"/>
      <c r="HY356" s="97"/>
      <c r="HZ356" s="97"/>
      <c r="IA356" s="97"/>
      <c r="IB356" s="97"/>
      <c r="IC356" s="97"/>
      <c r="ID356" s="97"/>
      <c r="IE356" s="97"/>
      <c r="IF356" s="97"/>
      <c r="IG356" s="97"/>
      <c r="IH356" s="97"/>
      <c r="II356" s="97"/>
      <c r="IJ356" s="97"/>
    </row>
    <row r="357" spans="1:244" ht="18" customHeight="1">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c r="CN357" s="97"/>
      <c r="CO357" s="97"/>
      <c r="CP357" s="97"/>
      <c r="CQ357" s="97"/>
      <c r="CR357" s="97"/>
      <c r="CS357" s="97"/>
      <c r="CT357" s="97"/>
      <c r="CU357" s="97"/>
      <c r="CV357" s="97"/>
      <c r="CW357" s="97"/>
      <c r="CX357" s="97"/>
      <c r="CY357" s="97"/>
      <c r="CZ357" s="97"/>
      <c r="DA357" s="97"/>
      <c r="DB357" s="97"/>
      <c r="DC357" s="97"/>
      <c r="DD357" s="97"/>
      <c r="DE357" s="97"/>
      <c r="DF357" s="97"/>
      <c r="DG357" s="97"/>
      <c r="DH357" s="97"/>
      <c r="DI357" s="97"/>
      <c r="DJ357" s="97"/>
      <c r="DK357" s="97"/>
      <c r="DL357" s="97"/>
      <c r="DM357" s="97"/>
      <c r="DN357" s="97"/>
      <c r="DO357" s="97"/>
      <c r="DP357" s="97"/>
      <c r="DQ357" s="97"/>
      <c r="DR357" s="97"/>
      <c r="DS357" s="97"/>
      <c r="DT357" s="97"/>
      <c r="DU357" s="97"/>
      <c r="DV357" s="97"/>
      <c r="DW357" s="97"/>
      <c r="DX357" s="97"/>
      <c r="DY357" s="97"/>
      <c r="DZ357" s="97"/>
      <c r="EA357" s="97"/>
      <c r="EB357" s="97"/>
      <c r="EC357" s="97"/>
      <c r="ED357" s="97"/>
      <c r="EE357" s="97"/>
      <c r="EF357" s="97"/>
      <c r="EG357" s="97"/>
      <c r="EH357" s="97"/>
      <c r="EI357" s="97"/>
      <c r="EJ357" s="97"/>
      <c r="EK357" s="97"/>
      <c r="EL357" s="97"/>
      <c r="EM357" s="97"/>
      <c r="EN357" s="97"/>
      <c r="EO357" s="97"/>
      <c r="EP357" s="97"/>
      <c r="EQ357" s="97"/>
      <c r="ER357" s="97"/>
      <c r="ES357" s="97"/>
      <c r="ET357" s="97"/>
      <c r="EU357" s="97"/>
      <c r="EV357" s="97"/>
      <c r="EW357" s="97"/>
      <c r="EX357" s="97"/>
      <c r="EY357" s="97"/>
      <c r="EZ357" s="97"/>
      <c r="FA357" s="97"/>
      <c r="FB357" s="97"/>
      <c r="FC357" s="97"/>
      <c r="FD357" s="97"/>
      <c r="FE357" s="97"/>
      <c r="FF357" s="97"/>
      <c r="FG357" s="97"/>
      <c r="FH357" s="97"/>
      <c r="FI357" s="97"/>
      <c r="FJ357" s="97"/>
      <c r="FK357" s="97"/>
      <c r="FL357" s="97"/>
      <c r="FM357" s="97"/>
      <c r="FN357" s="97"/>
      <c r="FO357" s="97"/>
      <c r="FP357" s="97"/>
      <c r="FQ357" s="97"/>
      <c r="FR357" s="97"/>
      <c r="FS357" s="97"/>
      <c r="FT357" s="97"/>
      <c r="FU357" s="97"/>
      <c r="FV357" s="97"/>
      <c r="FW357" s="97"/>
      <c r="FX357" s="97"/>
      <c r="FY357" s="97"/>
      <c r="FZ357" s="97"/>
      <c r="GA357" s="97"/>
      <c r="GB357" s="97"/>
      <c r="GC357" s="97"/>
      <c r="GD357" s="97"/>
      <c r="GE357" s="97"/>
      <c r="GF357" s="97"/>
      <c r="GG357" s="97"/>
      <c r="GH357" s="97"/>
      <c r="GI357" s="97"/>
      <c r="GJ357" s="97"/>
      <c r="GK357" s="97"/>
      <c r="GL357" s="97"/>
      <c r="GM357" s="97"/>
      <c r="GN357" s="97"/>
      <c r="GO357" s="97"/>
      <c r="GP357" s="97"/>
      <c r="GQ357" s="97"/>
      <c r="GR357" s="97"/>
      <c r="GS357" s="97"/>
      <c r="GT357" s="97"/>
      <c r="GU357" s="97"/>
      <c r="GV357" s="97"/>
      <c r="GW357" s="97"/>
      <c r="GX357" s="97"/>
      <c r="GY357" s="97"/>
      <c r="GZ357" s="97"/>
      <c r="HA357" s="97"/>
      <c r="HB357" s="97"/>
      <c r="HC357" s="97"/>
      <c r="HD357" s="97"/>
      <c r="HE357" s="97"/>
      <c r="HF357" s="97"/>
      <c r="HG357" s="97"/>
      <c r="HH357" s="97"/>
      <c r="HI357" s="97"/>
      <c r="HJ357" s="97"/>
      <c r="HK357" s="97"/>
      <c r="HL357" s="97"/>
      <c r="HM357" s="97"/>
      <c r="HN357" s="97"/>
      <c r="HO357" s="97"/>
      <c r="HP357" s="97"/>
      <c r="HQ357" s="97"/>
      <c r="HR357" s="97"/>
      <c r="HS357" s="97"/>
      <c r="HT357" s="97"/>
      <c r="HU357" s="97"/>
      <c r="HV357" s="97"/>
      <c r="HW357" s="97"/>
      <c r="HX357" s="97"/>
      <c r="HY357" s="97"/>
      <c r="HZ357" s="97"/>
      <c r="IA357" s="97"/>
      <c r="IB357" s="97"/>
      <c r="IC357" s="97"/>
      <c r="ID357" s="97"/>
      <c r="IE357" s="97"/>
      <c r="IF357" s="97"/>
      <c r="IG357" s="97"/>
      <c r="IH357" s="97"/>
      <c r="II357" s="97"/>
      <c r="IJ357" s="97"/>
    </row>
    <row r="358" spans="1:244" ht="18" customHeight="1">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c r="CN358" s="97"/>
      <c r="CO358" s="97"/>
      <c r="CP358" s="97"/>
      <c r="CQ358" s="97"/>
      <c r="CR358" s="97"/>
      <c r="CS358" s="97"/>
      <c r="CT358" s="97"/>
      <c r="CU358" s="97"/>
      <c r="CV358" s="97"/>
      <c r="CW358" s="97"/>
      <c r="CX358" s="97"/>
      <c r="CY358" s="97"/>
      <c r="CZ358" s="97"/>
      <c r="DA358" s="97"/>
      <c r="DB358" s="97"/>
      <c r="DC358" s="97"/>
      <c r="DD358" s="97"/>
      <c r="DE358" s="97"/>
      <c r="DF358" s="97"/>
      <c r="DG358" s="97"/>
      <c r="DH358" s="97"/>
      <c r="DI358" s="97"/>
      <c r="DJ358" s="97"/>
      <c r="DK358" s="97"/>
      <c r="DL358" s="97"/>
      <c r="DM358" s="97"/>
      <c r="DN358" s="97"/>
      <c r="DO358" s="97"/>
      <c r="DP358" s="97"/>
      <c r="DQ358" s="97"/>
      <c r="DR358" s="97"/>
      <c r="DS358" s="97"/>
      <c r="DT358" s="97"/>
      <c r="DU358" s="97"/>
      <c r="DV358" s="97"/>
      <c r="DW358" s="97"/>
      <c r="DX358" s="97"/>
      <c r="DY358" s="97"/>
      <c r="DZ358" s="97"/>
      <c r="EA358" s="97"/>
      <c r="EB358" s="97"/>
      <c r="EC358" s="97"/>
      <c r="ED358" s="97"/>
      <c r="EE358" s="97"/>
      <c r="EF358" s="97"/>
      <c r="EG358" s="97"/>
      <c r="EH358" s="97"/>
      <c r="EI358" s="97"/>
      <c r="EJ358" s="97"/>
      <c r="EK358" s="97"/>
      <c r="EL358" s="97"/>
      <c r="EM358" s="97"/>
      <c r="EN358" s="97"/>
      <c r="EO358" s="97"/>
      <c r="EP358" s="97"/>
      <c r="EQ358" s="97"/>
      <c r="ER358" s="97"/>
      <c r="ES358" s="97"/>
      <c r="ET358" s="97"/>
      <c r="EU358" s="97"/>
      <c r="EV358" s="97"/>
      <c r="EW358" s="97"/>
      <c r="EX358" s="97"/>
      <c r="EY358" s="97"/>
      <c r="EZ358" s="97"/>
      <c r="FA358" s="97"/>
      <c r="FB358" s="97"/>
      <c r="FC358" s="97"/>
      <c r="FD358" s="97"/>
      <c r="FE358" s="97"/>
      <c r="FF358" s="97"/>
      <c r="FG358" s="97"/>
      <c r="FH358" s="97"/>
      <c r="FI358" s="97"/>
      <c r="FJ358" s="97"/>
      <c r="FK358" s="97"/>
      <c r="FL358" s="97"/>
      <c r="FM358" s="97"/>
      <c r="FN358" s="97"/>
      <c r="FO358" s="97"/>
      <c r="FP358" s="97"/>
      <c r="FQ358" s="97"/>
      <c r="FR358" s="97"/>
      <c r="FS358" s="97"/>
      <c r="FT358" s="97"/>
      <c r="FU358" s="97"/>
      <c r="FV358" s="97"/>
      <c r="FW358" s="97"/>
      <c r="FX358" s="97"/>
      <c r="FY358" s="97"/>
      <c r="FZ358" s="97"/>
      <c r="GA358" s="97"/>
      <c r="GB358" s="97"/>
      <c r="GC358" s="97"/>
      <c r="GD358" s="97"/>
      <c r="GE358" s="97"/>
      <c r="GF358" s="97"/>
      <c r="GG358" s="97"/>
      <c r="GH358" s="97"/>
      <c r="GI358" s="97"/>
      <c r="GJ358" s="97"/>
      <c r="GK358" s="97"/>
      <c r="GL358" s="97"/>
      <c r="GM358" s="97"/>
      <c r="GN358" s="97"/>
      <c r="GO358" s="97"/>
      <c r="GP358" s="97"/>
      <c r="GQ358" s="97"/>
      <c r="GR358" s="97"/>
      <c r="GS358" s="97"/>
      <c r="GT358" s="97"/>
      <c r="GU358" s="97"/>
      <c r="GV358" s="97"/>
      <c r="GW358" s="97"/>
      <c r="GX358" s="97"/>
      <c r="GY358" s="97"/>
      <c r="GZ358" s="97"/>
      <c r="HA358" s="97"/>
      <c r="HB358" s="97"/>
      <c r="HC358" s="97"/>
      <c r="HD358" s="97"/>
      <c r="HE358" s="97"/>
      <c r="HF358" s="97"/>
      <c r="HG358" s="97"/>
      <c r="HH358" s="97"/>
      <c r="HI358" s="97"/>
      <c r="HJ358" s="97"/>
      <c r="HK358" s="97"/>
      <c r="HL358" s="97"/>
      <c r="HM358" s="97"/>
      <c r="HN358" s="97"/>
      <c r="HO358" s="97"/>
      <c r="HP358" s="97"/>
      <c r="HQ358" s="97"/>
      <c r="HR358" s="97"/>
      <c r="HS358" s="97"/>
      <c r="HT358" s="97"/>
      <c r="HU358" s="97"/>
      <c r="HV358" s="97"/>
      <c r="HW358" s="97"/>
      <c r="HX358" s="97"/>
      <c r="HY358" s="97"/>
      <c r="HZ358" s="97"/>
      <c r="IA358" s="97"/>
      <c r="IB358" s="97"/>
      <c r="IC358" s="97"/>
      <c r="ID358" s="97"/>
      <c r="IE358" s="97"/>
      <c r="IF358" s="97"/>
      <c r="IG358" s="97"/>
      <c r="IH358" s="97"/>
      <c r="II358" s="97"/>
      <c r="IJ358" s="97"/>
    </row>
    <row r="359" spans="1:244" ht="18" customHeight="1">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97"/>
      <c r="CN359" s="97"/>
      <c r="CO359" s="97"/>
      <c r="CP359" s="97"/>
      <c r="CQ359" s="97"/>
      <c r="CR359" s="97"/>
      <c r="CS359" s="97"/>
      <c r="CT359" s="97"/>
      <c r="CU359" s="97"/>
      <c r="CV359" s="97"/>
      <c r="CW359" s="97"/>
      <c r="CX359" s="97"/>
      <c r="CY359" s="97"/>
      <c r="CZ359" s="97"/>
      <c r="DA359" s="97"/>
      <c r="DB359" s="97"/>
      <c r="DC359" s="97"/>
      <c r="DD359" s="97"/>
      <c r="DE359" s="97"/>
      <c r="DF359" s="97"/>
      <c r="DG359" s="97"/>
      <c r="DH359" s="97"/>
      <c r="DI359" s="97"/>
      <c r="DJ359" s="97"/>
      <c r="DK359" s="97"/>
      <c r="DL359" s="97"/>
      <c r="DM359" s="97"/>
      <c r="DN359" s="97"/>
      <c r="DO359" s="97"/>
      <c r="DP359" s="97"/>
      <c r="DQ359" s="97"/>
      <c r="DR359" s="97"/>
      <c r="DS359" s="97"/>
      <c r="DT359" s="97"/>
      <c r="DU359" s="97"/>
      <c r="DV359" s="97"/>
      <c r="DW359" s="97"/>
      <c r="DX359" s="97"/>
      <c r="DY359" s="97"/>
      <c r="DZ359" s="97"/>
      <c r="EA359" s="97"/>
      <c r="EB359" s="97"/>
      <c r="EC359" s="97"/>
      <c r="ED359" s="97"/>
      <c r="EE359" s="97"/>
      <c r="EF359" s="97"/>
      <c r="EG359" s="97"/>
      <c r="EH359" s="97"/>
      <c r="EI359" s="97"/>
      <c r="EJ359" s="97"/>
      <c r="EK359" s="97"/>
      <c r="EL359" s="97"/>
      <c r="EM359" s="97"/>
      <c r="EN359" s="97"/>
      <c r="EO359" s="97"/>
      <c r="EP359" s="97"/>
      <c r="EQ359" s="97"/>
      <c r="ER359" s="97"/>
      <c r="ES359" s="97"/>
      <c r="ET359" s="97"/>
      <c r="EU359" s="97"/>
      <c r="EV359" s="97"/>
      <c r="EW359" s="97"/>
      <c r="EX359" s="97"/>
      <c r="EY359" s="97"/>
      <c r="EZ359" s="97"/>
      <c r="FA359" s="97"/>
      <c r="FB359" s="97"/>
      <c r="FC359" s="97"/>
      <c r="FD359" s="97"/>
      <c r="FE359" s="97"/>
      <c r="FF359" s="97"/>
      <c r="FG359" s="97"/>
      <c r="FH359" s="97"/>
      <c r="FI359" s="97"/>
      <c r="FJ359" s="97"/>
      <c r="FK359" s="97"/>
      <c r="FL359" s="97"/>
      <c r="FM359" s="97"/>
      <c r="FN359" s="97"/>
      <c r="FO359" s="97"/>
      <c r="FP359" s="97"/>
      <c r="FQ359" s="97"/>
      <c r="FR359" s="97"/>
      <c r="FS359" s="97"/>
      <c r="FT359" s="97"/>
      <c r="FU359" s="97"/>
      <c r="FV359" s="97"/>
      <c r="FW359" s="97"/>
      <c r="FX359" s="97"/>
      <c r="FY359" s="97"/>
      <c r="FZ359" s="97"/>
      <c r="GA359" s="97"/>
      <c r="GB359" s="97"/>
      <c r="GC359" s="97"/>
      <c r="GD359" s="97"/>
      <c r="GE359" s="97"/>
      <c r="GF359" s="97"/>
      <c r="GG359" s="97"/>
      <c r="GH359" s="97"/>
      <c r="GI359" s="97"/>
      <c r="GJ359" s="97"/>
      <c r="GK359" s="97"/>
      <c r="GL359" s="97"/>
      <c r="GM359" s="97"/>
      <c r="GN359" s="97"/>
      <c r="GO359" s="97"/>
      <c r="GP359" s="97"/>
      <c r="GQ359" s="97"/>
      <c r="GR359" s="97"/>
      <c r="GS359" s="97"/>
      <c r="GT359" s="97"/>
      <c r="GU359" s="97"/>
      <c r="GV359" s="97"/>
      <c r="GW359" s="97"/>
      <c r="GX359" s="97"/>
      <c r="GY359" s="97"/>
      <c r="GZ359" s="97"/>
      <c r="HA359" s="97"/>
      <c r="HB359" s="97"/>
      <c r="HC359" s="97"/>
      <c r="HD359" s="97"/>
      <c r="HE359" s="97"/>
      <c r="HF359" s="97"/>
      <c r="HG359" s="97"/>
      <c r="HH359" s="97"/>
      <c r="HI359" s="97"/>
      <c r="HJ359" s="97"/>
      <c r="HK359" s="97"/>
      <c r="HL359" s="97"/>
      <c r="HM359" s="97"/>
      <c r="HN359" s="97"/>
      <c r="HO359" s="97"/>
      <c r="HP359" s="97"/>
      <c r="HQ359" s="97"/>
      <c r="HR359" s="97"/>
      <c r="HS359" s="97"/>
      <c r="HT359" s="97"/>
      <c r="HU359" s="97"/>
      <c r="HV359" s="97"/>
      <c r="HW359" s="97"/>
      <c r="HX359" s="97"/>
      <c r="HY359" s="97"/>
      <c r="HZ359" s="97"/>
      <c r="IA359" s="97"/>
      <c r="IB359" s="97"/>
      <c r="IC359" s="97"/>
      <c r="ID359" s="97"/>
      <c r="IE359" s="97"/>
      <c r="IF359" s="97"/>
      <c r="IG359" s="97"/>
      <c r="IH359" s="97"/>
      <c r="II359" s="97"/>
      <c r="IJ359" s="97"/>
    </row>
    <row r="360" spans="1:244" ht="18" customHeight="1">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97"/>
      <c r="CN360" s="97"/>
      <c r="CO360" s="97"/>
      <c r="CP360" s="97"/>
      <c r="CQ360" s="97"/>
      <c r="CR360" s="97"/>
      <c r="CS360" s="97"/>
      <c r="CT360" s="97"/>
      <c r="CU360" s="97"/>
      <c r="CV360" s="97"/>
      <c r="CW360" s="97"/>
      <c r="CX360" s="97"/>
      <c r="CY360" s="97"/>
      <c r="CZ360" s="97"/>
      <c r="DA360" s="97"/>
      <c r="DB360" s="97"/>
      <c r="DC360" s="97"/>
      <c r="DD360" s="97"/>
      <c r="DE360" s="97"/>
      <c r="DF360" s="97"/>
      <c r="DG360" s="97"/>
      <c r="DH360" s="97"/>
      <c r="DI360" s="97"/>
      <c r="DJ360" s="97"/>
      <c r="DK360" s="97"/>
      <c r="DL360" s="97"/>
      <c r="DM360" s="97"/>
      <c r="DN360" s="97"/>
      <c r="DO360" s="97"/>
      <c r="DP360" s="97"/>
      <c r="DQ360" s="97"/>
      <c r="DR360" s="97"/>
      <c r="DS360" s="97"/>
      <c r="DT360" s="97"/>
      <c r="DU360" s="97"/>
      <c r="DV360" s="97"/>
      <c r="DW360" s="97"/>
      <c r="DX360" s="97"/>
      <c r="DY360" s="97"/>
      <c r="DZ360" s="97"/>
      <c r="EA360" s="97"/>
      <c r="EB360" s="97"/>
      <c r="EC360" s="97"/>
      <c r="ED360" s="97"/>
      <c r="EE360" s="97"/>
      <c r="EF360" s="97"/>
      <c r="EG360" s="97"/>
      <c r="EH360" s="97"/>
      <c r="EI360" s="97"/>
      <c r="EJ360" s="97"/>
      <c r="EK360" s="97"/>
      <c r="EL360" s="97"/>
      <c r="EM360" s="97"/>
      <c r="EN360" s="97"/>
      <c r="EO360" s="97"/>
      <c r="EP360" s="97"/>
      <c r="EQ360" s="97"/>
      <c r="ER360" s="97"/>
      <c r="ES360" s="97"/>
      <c r="ET360" s="97"/>
      <c r="EU360" s="97"/>
      <c r="EV360" s="97"/>
      <c r="EW360" s="97"/>
      <c r="EX360" s="97"/>
      <c r="EY360" s="97"/>
      <c r="EZ360" s="97"/>
      <c r="FA360" s="97"/>
      <c r="FB360" s="97"/>
      <c r="FC360" s="97"/>
      <c r="FD360" s="97"/>
      <c r="FE360" s="97"/>
      <c r="FF360" s="97"/>
      <c r="FG360" s="97"/>
      <c r="FH360" s="97"/>
      <c r="FI360" s="97"/>
      <c r="FJ360" s="97"/>
      <c r="FK360" s="97"/>
      <c r="FL360" s="97"/>
      <c r="FM360" s="97"/>
      <c r="FN360" s="97"/>
      <c r="FO360" s="97"/>
      <c r="FP360" s="97"/>
      <c r="FQ360" s="97"/>
      <c r="FR360" s="97"/>
      <c r="FS360" s="97"/>
      <c r="FT360" s="97"/>
      <c r="FU360" s="97"/>
      <c r="FV360" s="97"/>
      <c r="FW360" s="97"/>
      <c r="FX360" s="97"/>
      <c r="FY360" s="97"/>
      <c r="FZ360" s="97"/>
      <c r="GA360" s="97"/>
      <c r="GB360" s="97"/>
      <c r="GC360" s="97"/>
      <c r="GD360" s="97"/>
      <c r="GE360" s="97"/>
      <c r="GF360" s="97"/>
      <c r="GG360" s="97"/>
      <c r="GH360" s="97"/>
      <c r="GI360" s="97"/>
      <c r="GJ360" s="97"/>
      <c r="GK360" s="97"/>
      <c r="GL360" s="97"/>
      <c r="GM360" s="97"/>
      <c r="GN360" s="97"/>
      <c r="GO360" s="97"/>
      <c r="GP360" s="97"/>
      <c r="GQ360" s="97"/>
      <c r="GR360" s="97"/>
      <c r="GS360" s="97"/>
      <c r="GT360" s="97"/>
      <c r="GU360" s="97"/>
      <c r="GV360" s="97"/>
      <c r="GW360" s="97"/>
      <c r="GX360" s="97"/>
      <c r="GY360" s="97"/>
      <c r="GZ360" s="97"/>
      <c r="HA360" s="97"/>
      <c r="HB360" s="97"/>
      <c r="HC360" s="97"/>
      <c r="HD360" s="97"/>
      <c r="HE360" s="97"/>
      <c r="HF360" s="97"/>
      <c r="HG360" s="97"/>
      <c r="HH360" s="97"/>
      <c r="HI360" s="97"/>
      <c r="HJ360" s="97"/>
      <c r="HK360" s="97"/>
      <c r="HL360" s="97"/>
      <c r="HM360" s="97"/>
      <c r="HN360" s="97"/>
      <c r="HO360" s="97"/>
      <c r="HP360" s="97"/>
      <c r="HQ360" s="97"/>
      <c r="HR360" s="97"/>
      <c r="HS360" s="97"/>
      <c r="HT360" s="97"/>
      <c r="HU360" s="97"/>
      <c r="HV360" s="97"/>
      <c r="HW360" s="97"/>
      <c r="HX360" s="97"/>
      <c r="HY360" s="97"/>
      <c r="HZ360" s="97"/>
      <c r="IA360" s="97"/>
      <c r="IB360" s="97"/>
      <c r="IC360" s="97"/>
      <c r="ID360" s="97"/>
      <c r="IE360" s="97"/>
      <c r="IF360" s="97"/>
      <c r="IG360" s="97"/>
      <c r="IH360" s="97"/>
      <c r="II360" s="97"/>
      <c r="IJ360" s="97"/>
    </row>
    <row r="361" spans="1:244" ht="18" customHeight="1">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97"/>
      <c r="CN361" s="97"/>
      <c r="CO361" s="97"/>
      <c r="CP361" s="97"/>
      <c r="CQ361" s="97"/>
      <c r="CR361" s="97"/>
      <c r="CS361" s="97"/>
      <c r="CT361" s="97"/>
      <c r="CU361" s="97"/>
      <c r="CV361" s="97"/>
      <c r="CW361" s="97"/>
      <c r="CX361" s="97"/>
      <c r="CY361" s="97"/>
      <c r="CZ361" s="97"/>
      <c r="DA361" s="97"/>
      <c r="DB361" s="97"/>
      <c r="DC361" s="97"/>
      <c r="DD361" s="97"/>
      <c r="DE361" s="97"/>
      <c r="DF361" s="97"/>
      <c r="DG361" s="97"/>
      <c r="DH361" s="97"/>
      <c r="DI361" s="97"/>
      <c r="DJ361" s="97"/>
      <c r="DK361" s="97"/>
      <c r="DL361" s="97"/>
      <c r="DM361" s="97"/>
      <c r="DN361" s="97"/>
      <c r="DO361" s="97"/>
      <c r="DP361" s="97"/>
      <c r="DQ361" s="97"/>
      <c r="DR361" s="97"/>
      <c r="DS361" s="97"/>
      <c r="DT361" s="97"/>
      <c r="DU361" s="97"/>
      <c r="DV361" s="97"/>
      <c r="DW361" s="97"/>
      <c r="DX361" s="97"/>
      <c r="DY361" s="97"/>
      <c r="DZ361" s="97"/>
      <c r="EA361" s="97"/>
      <c r="EB361" s="97"/>
      <c r="EC361" s="97"/>
      <c r="ED361" s="97"/>
      <c r="EE361" s="97"/>
      <c r="EF361" s="97"/>
      <c r="EG361" s="97"/>
      <c r="EH361" s="97"/>
      <c r="EI361" s="97"/>
      <c r="EJ361" s="97"/>
      <c r="EK361" s="97"/>
      <c r="EL361" s="97"/>
      <c r="EM361" s="97"/>
      <c r="EN361" s="97"/>
      <c r="EO361" s="97"/>
      <c r="EP361" s="97"/>
      <c r="EQ361" s="97"/>
      <c r="ER361" s="97"/>
      <c r="ES361" s="97"/>
      <c r="ET361" s="97"/>
      <c r="EU361" s="97"/>
      <c r="EV361" s="97"/>
      <c r="EW361" s="97"/>
      <c r="EX361" s="97"/>
      <c r="EY361" s="97"/>
      <c r="EZ361" s="97"/>
      <c r="FA361" s="97"/>
      <c r="FB361" s="97"/>
      <c r="FC361" s="97"/>
      <c r="FD361" s="97"/>
      <c r="FE361" s="97"/>
      <c r="FF361" s="97"/>
      <c r="FG361" s="97"/>
      <c r="FH361" s="97"/>
      <c r="FI361" s="97"/>
      <c r="FJ361" s="97"/>
      <c r="FK361" s="97"/>
      <c r="FL361" s="97"/>
      <c r="FM361" s="97"/>
      <c r="FN361" s="97"/>
      <c r="FO361" s="97"/>
      <c r="FP361" s="97"/>
      <c r="FQ361" s="97"/>
      <c r="FR361" s="97"/>
      <c r="FS361" s="97"/>
      <c r="FT361" s="97"/>
      <c r="FU361" s="97"/>
      <c r="FV361" s="97"/>
      <c r="FW361" s="97"/>
      <c r="FX361" s="97"/>
      <c r="FY361" s="97"/>
      <c r="FZ361" s="97"/>
      <c r="GA361" s="97"/>
      <c r="GB361" s="97"/>
      <c r="GC361" s="97"/>
      <c r="GD361" s="97"/>
      <c r="GE361" s="97"/>
      <c r="GF361" s="97"/>
      <c r="GG361" s="97"/>
      <c r="GH361" s="97"/>
      <c r="GI361" s="97"/>
      <c r="GJ361" s="97"/>
      <c r="GK361" s="97"/>
      <c r="GL361" s="97"/>
      <c r="GM361" s="97"/>
      <c r="GN361" s="97"/>
      <c r="GO361" s="97"/>
      <c r="GP361" s="97"/>
      <c r="GQ361" s="97"/>
      <c r="GR361" s="97"/>
      <c r="GS361" s="97"/>
      <c r="GT361" s="97"/>
      <c r="GU361" s="97"/>
      <c r="GV361" s="97"/>
      <c r="GW361" s="97"/>
      <c r="GX361" s="97"/>
      <c r="GY361" s="97"/>
      <c r="GZ361" s="97"/>
      <c r="HA361" s="97"/>
      <c r="HB361" s="97"/>
      <c r="HC361" s="97"/>
      <c r="HD361" s="97"/>
      <c r="HE361" s="97"/>
      <c r="HF361" s="97"/>
      <c r="HG361" s="97"/>
      <c r="HH361" s="97"/>
      <c r="HI361" s="97"/>
      <c r="HJ361" s="97"/>
      <c r="HK361" s="97"/>
      <c r="HL361" s="97"/>
      <c r="HM361" s="97"/>
      <c r="HN361" s="97"/>
      <c r="HO361" s="97"/>
      <c r="HP361" s="97"/>
      <c r="HQ361" s="97"/>
      <c r="HR361" s="97"/>
      <c r="HS361" s="97"/>
      <c r="HT361" s="97"/>
      <c r="HU361" s="97"/>
      <c r="HV361" s="97"/>
      <c r="HW361" s="97"/>
      <c r="HX361" s="97"/>
      <c r="HY361" s="97"/>
      <c r="HZ361" s="97"/>
      <c r="IA361" s="97"/>
      <c r="IB361" s="97"/>
      <c r="IC361" s="97"/>
      <c r="ID361" s="97"/>
      <c r="IE361" s="97"/>
      <c r="IF361" s="97"/>
      <c r="IG361" s="97"/>
      <c r="IH361" s="97"/>
      <c r="II361" s="97"/>
      <c r="IJ361" s="97"/>
    </row>
    <row r="362" spans="1:244" ht="18" customHeight="1">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7"/>
      <c r="CC362" s="97"/>
      <c r="CD362" s="97"/>
      <c r="CE362" s="97"/>
      <c r="CF362" s="97"/>
      <c r="CG362" s="97"/>
      <c r="CH362" s="97"/>
      <c r="CI362" s="97"/>
      <c r="CJ362" s="97"/>
      <c r="CK362" s="97"/>
      <c r="CL362" s="97"/>
      <c r="CM362" s="97"/>
      <c r="CN362" s="97"/>
      <c r="CO362" s="97"/>
      <c r="CP362" s="97"/>
      <c r="CQ362" s="97"/>
      <c r="CR362" s="97"/>
      <c r="CS362" s="97"/>
      <c r="CT362" s="97"/>
      <c r="CU362" s="97"/>
      <c r="CV362" s="97"/>
      <c r="CW362" s="97"/>
      <c r="CX362" s="97"/>
      <c r="CY362" s="97"/>
      <c r="CZ362" s="97"/>
      <c r="DA362" s="97"/>
      <c r="DB362" s="97"/>
      <c r="DC362" s="97"/>
      <c r="DD362" s="97"/>
      <c r="DE362" s="97"/>
      <c r="DF362" s="97"/>
      <c r="DG362" s="97"/>
      <c r="DH362" s="97"/>
      <c r="DI362" s="97"/>
      <c r="DJ362" s="97"/>
      <c r="DK362" s="97"/>
      <c r="DL362" s="97"/>
      <c r="DM362" s="97"/>
      <c r="DN362" s="97"/>
      <c r="DO362" s="97"/>
      <c r="DP362" s="97"/>
      <c r="DQ362" s="97"/>
      <c r="DR362" s="97"/>
      <c r="DS362" s="97"/>
      <c r="DT362" s="97"/>
      <c r="DU362" s="97"/>
      <c r="DV362" s="97"/>
      <c r="DW362" s="97"/>
      <c r="DX362" s="97"/>
      <c r="DY362" s="97"/>
      <c r="DZ362" s="97"/>
      <c r="EA362" s="97"/>
      <c r="EB362" s="97"/>
      <c r="EC362" s="97"/>
      <c r="ED362" s="97"/>
      <c r="EE362" s="97"/>
      <c r="EF362" s="97"/>
      <c r="EG362" s="97"/>
      <c r="EH362" s="97"/>
      <c r="EI362" s="97"/>
      <c r="EJ362" s="97"/>
      <c r="EK362" s="97"/>
      <c r="EL362" s="97"/>
      <c r="EM362" s="97"/>
      <c r="EN362" s="97"/>
      <c r="EO362" s="97"/>
      <c r="EP362" s="97"/>
      <c r="EQ362" s="97"/>
      <c r="ER362" s="97"/>
      <c r="ES362" s="97"/>
      <c r="ET362" s="97"/>
      <c r="EU362" s="97"/>
      <c r="EV362" s="97"/>
      <c r="EW362" s="97"/>
      <c r="EX362" s="97"/>
      <c r="EY362" s="97"/>
      <c r="EZ362" s="97"/>
      <c r="FA362" s="97"/>
      <c r="FB362" s="97"/>
      <c r="FC362" s="97"/>
      <c r="FD362" s="97"/>
      <c r="FE362" s="97"/>
      <c r="FF362" s="97"/>
      <c r="FG362" s="97"/>
      <c r="FH362" s="97"/>
      <c r="FI362" s="97"/>
      <c r="FJ362" s="97"/>
      <c r="FK362" s="97"/>
      <c r="FL362" s="97"/>
      <c r="FM362" s="97"/>
      <c r="FN362" s="97"/>
      <c r="FO362" s="97"/>
      <c r="FP362" s="97"/>
      <c r="FQ362" s="97"/>
      <c r="FR362" s="97"/>
      <c r="FS362" s="97"/>
      <c r="FT362" s="97"/>
      <c r="FU362" s="97"/>
      <c r="FV362" s="97"/>
      <c r="FW362" s="97"/>
      <c r="FX362" s="97"/>
      <c r="FY362" s="97"/>
      <c r="FZ362" s="97"/>
      <c r="GA362" s="97"/>
      <c r="GB362" s="97"/>
      <c r="GC362" s="97"/>
      <c r="GD362" s="97"/>
      <c r="GE362" s="97"/>
      <c r="GF362" s="97"/>
      <c r="GG362" s="97"/>
      <c r="GH362" s="97"/>
      <c r="GI362" s="97"/>
      <c r="GJ362" s="97"/>
      <c r="GK362" s="97"/>
      <c r="GL362" s="97"/>
      <c r="GM362" s="97"/>
      <c r="GN362" s="97"/>
      <c r="GO362" s="97"/>
      <c r="GP362" s="97"/>
      <c r="GQ362" s="97"/>
      <c r="GR362" s="97"/>
      <c r="GS362" s="97"/>
      <c r="GT362" s="97"/>
      <c r="GU362" s="97"/>
      <c r="GV362" s="97"/>
      <c r="GW362" s="97"/>
      <c r="GX362" s="97"/>
      <c r="GY362" s="97"/>
      <c r="GZ362" s="97"/>
      <c r="HA362" s="97"/>
      <c r="HB362" s="97"/>
      <c r="HC362" s="97"/>
      <c r="HD362" s="97"/>
      <c r="HE362" s="97"/>
      <c r="HF362" s="97"/>
      <c r="HG362" s="97"/>
      <c r="HH362" s="97"/>
      <c r="HI362" s="97"/>
      <c r="HJ362" s="97"/>
      <c r="HK362" s="97"/>
      <c r="HL362" s="97"/>
      <c r="HM362" s="97"/>
      <c r="HN362" s="97"/>
      <c r="HO362" s="97"/>
      <c r="HP362" s="97"/>
      <c r="HQ362" s="97"/>
      <c r="HR362" s="97"/>
      <c r="HS362" s="97"/>
      <c r="HT362" s="97"/>
      <c r="HU362" s="97"/>
      <c r="HV362" s="97"/>
      <c r="HW362" s="97"/>
      <c r="HX362" s="97"/>
      <c r="HY362" s="97"/>
      <c r="HZ362" s="97"/>
      <c r="IA362" s="97"/>
      <c r="IB362" s="97"/>
      <c r="IC362" s="97"/>
      <c r="ID362" s="97"/>
      <c r="IE362" s="97"/>
      <c r="IF362" s="97"/>
      <c r="IG362" s="97"/>
      <c r="IH362" s="97"/>
      <c r="II362" s="97"/>
      <c r="IJ362" s="97"/>
    </row>
  </sheetData>
  <sheetProtection formatCells="0" formatColumns="0" formatRows="0"/>
  <mergeCells count="9">
    <mergeCell ref="G5:G6"/>
    <mergeCell ref="H5:H6"/>
    <mergeCell ref="I5:I6"/>
    <mergeCell ref="A5:A6"/>
    <mergeCell ref="B5:B6"/>
    <mergeCell ref="C5:C6"/>
    <mergeCell ref="D5:D6"/>
    <mergeCell ref="E5:E6"/>
    <mergeCell ref="F5:F6"/>
  </mergeCells>
  <phoneticPr fontId="19" type="noConversion"/>
  <printOptions horizontalCentered="1"/>
  <pageMargins left="0.35433070866141736" right="0.35433070866141736" top="0.39370078740157483" bottom="0.39370078740157483" header="0.51181102362204722" footer="0.31496062992125984"/>
  <pageSetup paperSize="9" scale="56" fitToHeight="10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57"/>
  <sheetViews>
    <sheetView showGridLines="0" showZeros="0" tabSelected="1" workbookViewId="0">
      <selection activeCell="D16" sqref="D16"/>
    </sheetView>
  </sheetViews>
  <sheetFormatPr defaultColWidth="9.1640625" defaultRowHeight="14.25" customHeight="1"/>
  <cols>
    <col min="1" max="1" width="5.83203125" style="93" customWidth="1"/>
    <col min="2" max="3" width="4.83203125" style="93" customWidth="1"/>
    <col min="4" max="4" width="12.83203125" style="93" customWidth="1"/>
    <col min="5" max="5" width="44.83203125" style="93" customWidth="1"/>
    <col min="6" max="8" width="22.5" style="93" customWidth="1"/>
    <col min="9" max="244" width="9" style="93" customWidth="1"/>
    <col min="245" max="253" width="9.1640625" style="108" customWidth="1"/>
    <col min="254" max="16384" width="9.1640625" style="108"/>
  </cols>
  <sheetData>
    <row r="1" spans="1:254" ht="14.25" customHeight="1">
      <c r="A1" s="92"/>
      <c r="B1" s="97"/>
      <c r="C1" s="97"/>
      <c r="D1" s="97"/>
      <c r="E1" s="97"/>
      <c r="F1" s="97"/>
      <c r="G1" s="97"/>
      <c r="H1" s="109" t="s">
        <v>79</v>
      </c>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c r="IR1" s="97"/>
      <c r="IS1" s="97"/>
      <c r="IT1" s="97"/>
    </row>
    <row r="2" spans="1:254" s="113" customFormat="1" ht="20.100000000000001" customHeight="1">
      <c r="A2" s="110" t="s">
        <v>80</v>
      </c>
      <c r="B2" s="111"/>
      <c r="C2" s="111"/>
      <c r="D2" s="111"/>
      <c r="E2" s="111"/>
      <c r="F2" s="111"/>
      <c r="G2" s="111"/>
      <c r="H2" s="111"/>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c r="IJ2" s="112"/>
    </row>
    <row r="3" spans="1:254" ht="14.25" customHeight="1">
      <c r="A3" s="98" t="s">
        <v>336</v>
      </c>
      <c r="B3" s="97"/>
      <c r="C3" s="97"/>
      <c r="D3" s="97"/>
      <c r="E3" s="97"/>
      <c r="F3" s="97"/>
      <c r="G3" s="97"/>
      <c r="H3" s="96" t="s">
        <v>3</v>
      </c>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row>
    <row r="4" spans="1:254" s="115" customFormat="1" ht="14.25" customHeight="1">
      <c r="A4" s="239" t="s">
        <v>81</v>
      </c>
      <c r="B4" s="239"/>
      <c r="C4" s="239"/>
      <c r="D4" s="239"/>
      <c r="E4" s="247"/>
      <c r="F4" s="239" t="s">
        <v>82</v>
      </c>
      <c r="G4" s="239" t="s">
        <v>83</v>
      </c>
      <c r="H4" s="239" t="s">
        <v>84</v>
      </c>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row>
    <row r="5" spans="1:254" s="115" customFormat="1" ht="14.25" customHeight="1">
      <c r="A5" s="251" t="s">
        <v>58</v>
      </c>
      <c r="B5" s="251"/>
      <c r="C5" s="251"/>
      <c r="D5" s="251" t="s">
        <v>59</v>
      </c>
      <c r="E5" s="251" t="s">
        <v>85</v>
      </c>
      <c r="F5" s="239"/>
      <c r="G5" s="239"/>
      <c r="H5" s="239"/>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row>
    <row r="6" spans="1:254" ht="14.25" customHeight="1">
      <c r="A6" s="116" t="s">
        <v>70</v>
      </c>
      <c r="B6" s="117" t="s">
        <v>71</v>
      </c>
      <c r="C6" s="117" t="s">
        <v>72</v>
      </c>
      <c r="D6" s="247"/>
      <c r="E6" s="247"/>
      <c r="F6" s="239"/>
      <c r="G6" s="239"/>
      <c r="H6" s="239"/>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row>
    <row r="7" spans="1:254" s="92" customFormat="1" ht="14.25" customHeight="1">
      <c r="A7" s="103"/>
      <c r="B7" s="103"/>
      <c r="C7" s="103"/>
      <c r="D7" s="118"/>
      <c r="E7" s="118" t="s">
        <v>61</v>
      </c>
      <c r="F7" s="106">
        <v>110065754.26000001</v>
      </c>
      <c r="G7" s="106">
        <v>11107154.26</v>
      </c>
      <c r="H7" s="106">
        <v>98958600</v>
      </c>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row>
    <row r="8" spans="1:254" ht="14.25" customHeight="1">
      <c r="A8" s="103"/>
      <c r="B8" s="103"/>
      <c r="C8" s="103"/>
      <c r="D8" s="118" t="s">
        <v>337</v>
      </c>
      <c r="E8" s="118" t="s">
        <v>338</v>
      </c>
      <c r="F8" s="106">
        <v>110065754.26000001</v>
      </c>
      <c r="G8" s="106">
        <v>11107154.26</v>
      </c>
      <c r="H8" s="106">
        <v>98958600</v>
      </c>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row>
    <row r="9" spans="1:254" ht="14.25" customHeight="1">
      <c r="A9" s="103"/>
      <c r="B9" s="103"/>
      <c r="C9" s="103"/>
      <c r="D9" s="118" t="s">
        <v>339</v>
      </c>
      <c r="E9" s="118" t="s">
        <v>340</v>
      </c>
      <c r="F9" s="106">
        <v>6990774.6100000003</v>
      </c>
      <c r="G9" s="106">
        <v>4647274.6100000003</v>
      </c>
      <c r="H9" s="106">
        <v>2343500</v>
      </c>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row>
    <row r="10" spans="1:254" ht="14.25" customHeight="1">
      <c r="A10" s="103" t="s">
        <v>341</v>
      </c>
      <c r="B10" s="103" t="s">
        <v>342</v>
      </c>
      <c r="C10" s="103" t="s">
        <v>342</v>
      </c>
      <c r="D10" s="118" t="s">
        <v>343</v>
      </c>
      <c r="E10" s="118" t="s">
        <v>344</v>
      </c>
      <c r="F10" s="106">
        <v>2700071.96</v>
      </c>
      <c r="G10" s="106">
        <v>2700071.96</v>
      </c>
      <c r="H10" s="106">
        <v>0</v>
      </c>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row>
    <row r="11" spans="1:254" ht="14.25" customHeight="1">
      <c r="A11" s="103" t="s">
        <v>341</v>
      </c>
      <c r="B11" s="103" t="s">
        <v>342</v>
      </c>
      <c r="C11" s="103" t="s">
        <v>345</v>
      </c>
      <c r="D11" s="118" t="s">
        <v>343</v>
      </c>
      <c r="E11" s="118" t="s">
        <v>346</v>
      </c>
      <c r="F11" s="106">
        <v>496500</v>
      </c>
      <c r="G11" s="106">
        <v>0</v>
      </c>
      <c r="H11" s="106">
        <v>496500</v>
      </c>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row>
    <row r="12" spans="1:254" ht="14.25" customHeight="1">
      <c r="A12" s="103" t="s">
        <v>341</v>
      </c>
      <c r="B12" s="103" t="s">
        <v>342</v>
      </c>
      <c r="C12" s="103" t="s">
        <v>347</v>
      </c>
      <c r="D12" s="118" t="s">
        <v>343</v>
      </c>
      <c r="E12" s="118" t="s">
        <v>348</v>
      </c>
      <c r="F12" s="106">
        <v>750000</v>
      </c>
      <c r="G12" s="106">
        <v>0</v>
      </c>
      <c r="H12" s="106">
        <v>750000</v>
      </c>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row>
    <row r="13" spans="1:254" ht="14.25" customHeight="1">
      <c r="A13" s="103" t="s">
        <v>341</v>
      </c>
      <c r="B13" s="103" t="s">
        <v>342</v>
      </c>
      <c r="C13" s="103" t="s">
        <v>349</v>
      </c>
      <c r="D13" s="118" t="s">
        <v>343</v>
      </c>
      <c r="E13" s="118" t="s">
        <v>350</v>
      </c>
      <c r="F13" s="106">
        <v>200000</v>
      </c>
      <c r="G13" s="106">
        <v>0</v>
      </c>
      <c r="H13" s="106">
        <v>200000</v>
      </c>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row>
    <row r="14" spans="1:254" ht="14.25" customHeight="1">
      <c r="A14" s="103" t="s">
        <v>341</v>
      </c>
      <c r="B14" s="103" t="s">
        <v>342</v>
      </c>
      <c r="C14" s="103" t="s">
        <v>351</v>
      </c>
      <c r="D14" s="118" t="s">
        <v>343</v>
      </c>
      <c r="E14" s="118" t="s">
        <v>352</v>
      </c>
      <c r="F14" s="106">
        <v>1598652</v>
      </c>
      <c r="G14" s="106">
        <v>701652</v>
      </c>
      <c r="H14" s="106">
        <v>897000</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row>
    <row r="15" spans="1:254" ht="14.25" customHeight="1">
      <c r="A15" s="103" t="s">
        <v>341</v>
      </c>
      <c r="B15" s="103" t="s">
        <v>353</v>
      </c>
      <c r="C15" s="103" t="s">
        <v>353</v>
      </c>
      <c r="D15" s="118" t="s">
        <v>343</v>
      </c>
      <c r="E15" s="118" t="s">
        <v>354</v>
      </c>
      <c r="F15" s="106">
        <v>374811.2</v>
      </c>
      <c r="G15" s="106">
        <v>374811.2</v>
      </c>
      <c r="H15" s="106">
        <v>0</v>
      </c>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row>
    <row r="16" spans="1:254" ht="14.25" customHeight="1">
      <c r="A16" s="103" t="s">
        <v>341</v>
      </c>
      <c r="B16" s="103" t="s">
        <v>353</v>
      </c>
      <c r="C16" s="103" t="s">
        <v>355</v>
      </c>
      <c r="D16" s="118" t="s">
        <v>343</v>
      </c>
      <c r="E16" s="118" t="s">
        <v>356</v>
      </c>
      <c r="F16" s="106">
        <v>187405.6</v>
      </c>
      <c r="G16" s="106">
        <v>187405.6</v>
      </c>
      <c r="H16" s="106">
        <v>0</v>
      </c>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row>
    <row r="17" spans="1:254" ht="14.25" customHeight="1">
      <c r="A17" s="103" t="s">
        <v>341</v>
      </c>
      <c r="B17" s="103" t="s">
        <v>351</v>
      </c>
      <c r="C17" s="103" t="s">
        <v>342</v>
      </c>
      <c r="D17" s="118" t="s">
        <v>343</v>
      </c>
      <c r="E17" s="118" t="s">
        <v>357</v>
      </c>
      <c r="F17" s="106">
        <v>18797.2</v>
      </c>
      <c r="G17" s="106">
        <v>18797.2</v>
      </c>
      <c r="H17" s="106">
        <v>0</v>
      </c>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row>
    <row r="18" spans="1:254" ht="14.25" customHeight="1">
      <c r="A18" s="103" t="s">
        <v>358</v>
      </c>
      <c r="B18" s="103" t="s">
        <v>359</v>
      </c>
      <c r="C18" s="103" t="s">
        <v>342</v>
      </c>
      <c r="D18" s="118" t="s">
        <v>343</v>
      </c>
      <c r="E18" s="118" t="s">
        <v>360</v>
      </c>
      <c r="F18" s="106">
        <v>100527.88</v>
      </c>
      <c r="G18" s="106">
        <v>100527.88</v>
      </c>
      <c r="H18" s="106">
        <v>0</v>
      </c>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row>
    <row r="19" spans="1:254" ht="14.25" customHeight="1">
      <c r="A19" s="103" t="s">
        <v>358</v>
      </c>
      <c r="B19" s="103" t="s">
        <v>359</v>
      </c>
      <c r="C19" s="103" t="s">
        <v>345</v>
      </c>
      <c r="D19" s="118" t="s">
        <v>343</v>
      </c>
      <c r="E19" s="118" t="s">
        <v>361</v>
      </c>
      <c r="F19" s="106">
        <v>42800.77</v>
      </c>
      <c r="G19" s="106">
        <v>42800.77</v>
      </c>
      <c r="H19" s="106">
        <v>0</v>
      </c>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row>
    <row r="20" spans="1:254" ht="14.25" customHeight="1">
      <c r="A20" s="103" t="s">
        <v>362</v>
      </c>
      <c r="B20" s="103" t="s">
        <v>345</v>
      </c>
      <c r="C20" s="103" t="s">
        <v>342</v>
      </c>
      <c r="D20" s="118" t="s">
        <v>343</v>
      </c>
      <c r="E20" s="118" t="s">
        <v>363</v>
      </c>
      <c r="F20" s="106">
        <v>521208</v>
      </c>
      <c r="G20" s="106">
        <v>521208</v>
      </c>
      <c r="H20" s="106">
        <v>0</v>
      </c>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row>
    <row r="21" spans="1:254" ht="14.25" customHeight="1">
      <c r="A21" s="103"/>
      <c r="B21" s="103"/>
      <c r="C21" s="103"/>
      <c r="D21" s="118" t="s">
        <v>364</v>
      </c>
      <c r="E21" s="118" t="s">
        <v>365</v>
      </c>
      <c r="F21" s="106">
        <v>2529179.2799999998</v>
      </c>
      <c r="G21" s="106">
        <v>1607179.28</v>
      </c>
      <c r="H21" s="106">
        <v>922000</v>
      </c>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row>
    <row r="22" spans="1:254" ht="14.25" customHeight="1">
      <c r="A22" s="103" t="s">
        <v>341</v>
      </c>
      <c r="B22" s="103" t="s">
        <v>342</v>
      </c>
      <c r="C22" s="103" t="s">
        <v>342</v>
      </c>
      <c r="D22" s="118" t="s">
        <v>366</v>
      </c>
      <c r="E22" s="118" t="s">
        <v>344</v>
      </c>
      <c r="F22" s="106">
        <v>1140693</v>
      </c>
      <c r="G22" s="106">
        <v>1140693</v>
      </c>
      <c r="H22" s="106">
        <v>0</v>
      </c>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row>
    <row r="23" spans="1:254" ht="14.25" customHeight="1">
      <c r="A23" s="103" t="s">
        <v>341</v>
      </c>
      <c r="B23" s="103" t="s">
        <v>342</v>
      </c>
      <c r="C23" s="103" t="s">
        <v>355</v>
      </c>
      <c r="D23" s="118" t="s">
        <v>366</v>
      </c>
      <c r="E23" s="118" t="s">
        <v>367</v>
      </c>
      <c r="F23" s="106">
        <v>922000</v>
      </c>
      <c r="G23" s="106">
        <v>0</v>
      </c>
      <c r="H23" s="106">
        <v>922000</v>
      </c>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c r="IK23" s="97"/>
      <c r="IL23" s="97"/>
      <c r="IM23" s="97"/>
      <c r="IN23" s="97"/>
      <c r="IO23" s="97"/>
      <c r="IP23" s="97"/>
      <c r="IQ23" s="97"/>
      <c r="IR23" s="97"/>
      <c r="IS23" s="97"/>
      <c r="IT23" s="97"/>
    </row>
    <row r="24" spans="1:254" ht="14.25" customHeight="1">
      <c r="A24" s="103" t="s">
        <v>341</v>
      </c>
      <c r="B24" s="103" t="s">
        <v>353</v>
      </c>
      <c r="C24" s="103" t="s">
        <v>353</v>
      </c>
      <c r="D24" s="118" t="s">
        <v>366</v>
      </c>
      <c r="E24" s="118" t="s">
        <v>354</v>
      </c>
      <c r="F24" s="106">
        <v>139419.68</v>
      </c>
      <c r="G24" s="106">
        <v>139419.68</v>
      </c>
      <c r="H24" s="106">
        <v>0</v>
      </c>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row>
    <row r="25" spans="1:254" ht="14.25" customHeight="1">
      <c r="A25" s="103" t="s">
        <v>341</v>
      </c>
      <c r="B25" s="103" t="s">
        <v>353</v>
      </c>
      <c r="C25" s="103" t="s">
        <v>355</v>
      </c>
      <c r="D25" s="118" t="s">
        <v>366</v>
      </c>
      <c r="E25" s="118" t="s">
        <v>356</v>
      </c>
      <c r="F25" s="106">
        <v>69709.84</v>
      </c>
      <c r="G25" s="106">
        <v>69709.84</v>
      </c>
      <c r="H25" s="106">
        <v>0</v>
      </c>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row>
    <row r="26" spans="1:254" ht="14.25" customHeight="1">
      <c r="A26" s="103" t="s">
        <v>341</v>
      </c>
      <c r="B26" s="103" t="s">
        <v>351</v>
      </c>
      <c r="C26" s="103" t="s">
        <v>342</v>
      </c>
      <c r="D26" s="118" t="s">
        <v>366</v>
      </c>
      <c r="E26" s="118" t="s">
        <v>357</v>
      </c>
      <c r="F26" s="106">
        <v>6971.01</v>
      </c>
      <c r="G26" s="106">
        <v>6971.01</v>
      </c>
      <c r="H26" s="106">
        <v>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c r="IK26" s="97"/>
      <c r="IL26" s="97"/>
      <c r="IM26" s="97"/>
      <c r="IN26" s="97"/>
      <c r="IO26" s="97"/>
      <c r="IP26" s="97"/>
      <c r="IQ26" s="97"/>
      <c r="IR26" s="97"/>
      <c r="IS26" s="97"/>
      <c r="IT26" s="97"/>
    </row>
    <row r="27" spans="1:254" ht="14.25" customHeight="1">
      <c r="A27" s="103" t="s">
        <v>358</v>
      </c>
      <c r="B27" s="103" t="s">
        <v>359</v>
      </c>
      <c r="C27" s="103" t="s">
        <v>342</v>
      </c>
      <c r="D27" s="118" t="s">
        <v>366</v>
      </c>
      <c r="E27" s="118" t="s">
        <v>360</v>
      </c>
      <c r="F27" s="106">
        <v>53153.75</v>
      </c>
      <c r="G27" s="106">
        <v>53153.75</v>
      </c>
      <c r="H27" s="106">
        <v>0</v>
      </c>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c r="GH27" s="97"/>
      <c r="GI27" s="97"/>
      <c r="GJ27" s="97"/>
      <c r="GK27" s="97"/>
      <c r="GL27" s="97"/>
      <c r="GM27" s="97"/>
      <c r="GN27" s="97"/>
      <c r="GO27" s="97"/>
      <c r="GP27" s="97"/>
      <c r="GQ27" s="97"/>
      <c r="GR27" s="97"/>
      <c r="GS27" s="97"/>
      <c r="GT27" s="97"/>
      <c r="GU27" s="97"/>
      <c r="GV27" s="97"/>
      <c r="GW27" s="97"/>
      <c r="GX27" s="97"/>
      <c r="GY27" s="97"/>
      <c r="GZ27" s="97"/>
      <c r="HA27" s="97"/>
      <c r="HB27" s="97"/>
      <c r="HC27" s="97"/>
      <c r="HD27" s="97"/>
      <c r="HE27" s="97"/>
      <c r="HF27" s="97"/>
      <c r="HG27" s="97"/>
      <c r="HH27" s="97"/>
      <c r="HI27" s="97"/>
      <c r="HJ27" s="97"/>
      <c r="HK27" s="97"/>
      <c r="HL27" s="97"/>
      <c r="HM27" s="97"/>
      <c r="HN27" s="97"/>
      <c r="HO27" s="97"/>
      <c r="HP27" s="97"/>
      <c r="HQ27" s="97"/>
      <c r="HR27" s="97"/>
      <c r="HS27" s="97"/>
      <c r="HT27" s="97"/>
      <c r="HU27" s="97"/>
      <c r="HV27" s="97"/>
      <c r="HW27" s="97"/>
      <c r="HX27" s="97"/>
      <c r="HY27" s="97"/>
      <c r="HZ27" s="97"/>
      <c r="IA27" s="97"/>
      <c r="IB27" s="97"/>
      <c r="IC27" s="97"/>
      <c r="ID27" s="97"/>
      <c r="IE27" s="97"/>
      <c r="IF27" s="97"/>
      <c r="IG27" s="97"/>
      <c r="IH27" s="97"/>
      <c r="II27" s="97"/>
      <c r="IJ27" s="97"/>
      <c r="IK27" s="97"/>
      <c r="IL27" s="97"/>
      <c r="IM27" s="97"/>
      <c r="IN27" s="97"/>
      <c r="IO27" s="97"/>
      <c r="IP27" s="97"/>
      <c r="IQ27" s="97"/>
      <c r="IR27" s="97"/>
      <c r="IS27" s="97"/>
      <c r="IT27" s="97"/>
    </row>
    <row r="28" spans="1:254" ht="14.25" customHeight="1">
      <c r="A28" s="103" t="s">
        <v>362</v>
      </c>
      <c r="B28" s="103" t="s">
        <v>345</v>
      </c>
      <c r="C28" s="103" t="s">
        <v>342</v>
      </c>
      <c r="D28" s="118" t="s">
        <v>366</v>
      </c>
      <c r="E28" s="118" t="s">
        <v>363</v>
      </c>
      <c r="F28" s="106">
        <v>197232</v>
      </c>
      <c r="G28" s="106">
        <v>197232</v>
      </c>
      <c r="H28" s="106">
        <v>0</v>
      </c>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c r="IQ28" s="97"/>
      <c r="IR28" s="97"/>
      <c r="IS28" s="97"/>
      <c r="IT28" s="97"/>
    </row>
    <row r="29" spans="1:254" ht="14.25" customHeight="1">
      <c r="A29" s="103"/>
      <c r="B29" s="103"/>
      <c r="C29" s="103"/>
      <c r="D29" s="118" t="s">
        <v>368</v>
      </c>
      <c r="E29" s="118" t="s">
        <v>369</v>
      </c>
      <c r="F29" s="106">
        <v>100545800.37</v>
      </c>
      <c r="G29" s="106">
        <v>4852700.37</v>
      </c>
      <c r="H29" s="106">
        <v>95693100</v>
      </c>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c r="IR29" s="97"/>
      <c r="IS29" s="97"/>
      <c r="IT29" s="97"/>
    </row>
    <row r="30" spans="1:254" ht="14.25" customHeight="1">
      <c r="A30" s="103" t="s">
        <v>341</v>
      </c>
      <c r="B30" s="103" t="s">
        <v>342</v>
      </c>
      <c r="C30" s="103" t="s">
        <v>342</v>
      </c>
      <c r="D30" s="118" t="s">
        <v>370</v>
      </c>
      <c r="E30" s="118" t="s">
        <v>344</v>
      </c>
      <c r="F30" s="106">
        <v>240000</v>
      </c>
      <c r="G30" s="106">
        <v>0</v>
      </c>
      <c r="H30" s="106">
        <v>240000</v>
      </c>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row>
    <row r="31" spans="1:254" ht="14.25" customHeight="1">
      <c r="A31" s="103" t="s">
        <v>341</v>
      </c>
      <c r="B31" s="103" t="s">
        <v>342</v>
      </c>
      <c r="C31" s="103" t="s">
        <v>371</v>
      </c>
      <c r="D31" s="118" t="s">
        <v>370</v>
      </c>
      <c r="E31" s="118" t="s">
        <v>372</v>
      </c>
      <c r="F31" s="106">
        <v>4720882.72</v>
      </c>
      <c r="G31" s="106">
        <v>3730882.72</v>
      </c>
      <c r="H31" s="106">
        <v>990000</v>
      </c>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row>
    <row r="32" spans="1:254" ht="14.25" customHeight="1">
      <c r="A32" s="103" t="s">
        <v>341</v>
      </c>
      <c r="B32" s="103" t="s">
        <v>353</v>
      </c>
      <c r="C32" s="103" t="s">
        <v>353</v>
      </c>
      <c r="D32" s="118" t="s">
        <v>370</v>
      </c>
      <c r="E32" s="118" t="s">
        <v>354</v>
      </c>
      <c r="F32" s="106">
        <v>335750.40000000002</v>
      </c>
      <c r="G32" s="106">
        <v>335750.40000000002</v>
      </c>
      <c r="H32" s="106">
        <v>0</v>
      </c>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97"/>
      <c r="IT32" s="97"/>
    </row>
    <row r="33" spans="1:254" ht="14.25" customHeight="1">
      <c r="A33" s="103" t="s">
        <v>341</v>
      </c>
      <c r="B33" s="103" t="s">
        <v>353</v>
      </c>
      <c r="C33" s="103" t="s">
        <v>355</v>
      </c>
      <c r="D33" s="118" t="s">
        <v>370</v>
      </c>
      <c r="E33" s="118" t="s">
        <v>356</v>
      </c>
      <c r="F33" s="106">
        <v>167875.20000000001</v>
      </c>
      <c r="G33" s="106">
        <v>167875.20000000001</v>
      </c>
      <c r="H33" s="106">
        <v>0</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c r="GH33" s="97"/>
      <c r="GI33" s="97"/>
      <c r="GJ33" s="97"/>
      <c r="GK33" s="97"/>
      <c r="GL33" s="97"/>
      <c r="GM33" s="97"/>
      <c r="GN33" s="97"/>
      <c r="GO33" s="97"/>
      <c r="GP33" s="97"/>
      <c r="GQ33" s="97"/>
      <c r="GR33" s="97"/>
      <c r="GS33" s="97"/>
      <c r="GT33" s="97"/>
      <c r="GU33" s="97"/>
      <c r="GV33" s="97"/>
      <c r="GW33" s="97"/>
      <c r="GX33" s="97"/>
      <c r="GY33" s="97"/>
      <c r="GZ33" s="97"/>
      <c r="HA33" s="97"/>
      <c r="HB33" s="97"/>
      <c r="HC33" s="97"/>
      <c r="HD33" s="97"/>
      <c r="HE33" s="97"/>
      <c r="HF33" s="97"/>
      <c r="HG33" s="97"/>
      <c r="HH33" s="97"/>
      <c r="HI33" s="97"/>
      <c r="HJ33" s="97"/>
      <c r="HK33" s="97"/>
      <c r="HL33" s="97"/>
      <c r="HM33" s="97"/>
      <c r="HN33" s="97"/>
      <c r="HO33" s="97"/>
      <c r="HP33" s="97"/>
      <c r="HQ33" s="97"/>
      <c r="HR33" s="97"/>
      <c r="HS33" s="97"/>
      <c r="HT33" s="97"/>
      <c r="HU33" s="97"/>
      <c r="HV33" s="97"/>
      <c r="HW33" s="97"/>
      <c r="HX33" s="97"/>
      <c r="HY33" s="97"/>
      <c r="HZ33" s="97"/>
      <c r="IA33" s="97"/>
      <c r="IB33" s="97"/>
      <c r="IC33" s="97"/>
      <c r="ID33" s="97"/>
      <c r="IE33" s="97"/>
      <c r="IF33" s="97"/>
      <c r="IG33" s="97"/>
      <c r="IH33" s="97"/>
      <c r="II33" s="97"/>
      <c r="IJ33" s="97"/>
      <c r="IK33" s="97"/>
      <c r="IL33" s="97"/>
      <c r="IM33" s="97"/>
      <c r="IN33" s="97"/>
      <c r="IO33" s="97"/>
      <c r="IP33" s="97"/>
      <c r="IQ33" s="97"/>
      <c r="IR33" s="97"/>
      <c r="IS33" s="97"/>
      <c r="IT33" s="97"/>
    </row>
    <row r="34" spans="1:254" ht="14.25" customHeight="1">
      <c r="A34" s="103" t="s">
        <v>341</v>
      </c>
      <c r="B34" s="103" t="s">
        <v>373</v>
      </c>
      <c r="C34" s="103" t="s">
        <v>345</v>
      </c>
      <c r="D34" s="118" t="s">
        <v>370</v>
      </c>
      <c r="E34" s="118" t="s">
        <v>374</v>
      </c>
      <c r="F34" s="106">
        <v>4221000</v>
      </c>
      <c r="G34" s="106">
        <v>0</v>
      </c>
      <c r="H34" s="106">
        <v>4221000</v>
      </c>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c r="IK34" s="97"/>
      <c r="IL34" s="97"/>
      <c r="IM34" s="97"/>
      <c r="IN34" s="97"/>
      <c r="IO34" s="97"/>
      <c r="IP34" s="97"/>
      <c r="IQ34" s="97"/>
      <c r="IR34" s="97"/>
      <c r="IS34" s="97"/>
      <c r="IT34" s="97"/>
    </row>
    <row r="35" spans="1:254" ht="14.25" customHeight="1">
      <c r="A35" s="103" t="s">
        <v>341</v>
      </c>
      <c r="B35" s="103" t="s">
        <v>351</v>
      </c>
      <c r="C35" s="103" t="s">
        <v>342</v>
      </c>
      <c r="D35" s="118" t="s">
        <v>370</v>
      </c>
      <c r="E35" s="118" t="s">
        <v>357</v>
      </c>
      <c r="F35" s="106">
        <v>5408900.0499999998</v>
      </c>
      <c r="G35" s="106">
        <v>16800.05</v>
      </c>
      <c r="H35" s="106">
        <v>5392100</v>
      </c>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row>
    <row r="36" spans="1:254" ht="14.25" customHeight="1">
      <c r="A36" s="103" t="s">
        <v>358</v>
      </c>
      <c r="B36" s="103" t="s">
        <v>359</v>
      </c>
      <c r="C36" s="103" t="s">
        <v>342</v>
      </c>
      <c r="D36" s="118" t="s">
        <v>370</v>
      </c>
      <c r="E36" s="118" t="s">
        <v>360</v>
      </c>
      <c r="F36" s="106">
        <v>128100</v>
      </c>
      <c r="G36" s="106">
        <v>128100</v>
      </c>
      <c r="H36" s="106">
        <v>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row>
    <row r="37" spans="1:254" ht="14.25" customHeight="1">
      <c r="A37" s="103" t="s">
        <v>375</v>
      </c>
      <c r="B37" s="103" t="s">
        <v>376</v>
      </c>
      <c r="C37" s="103" t="s">
        <v>353</v>
      </c>
      <c r="D37" s="118" t="s">
        <v>370</v>
      </c>
      <c r="E37" s="118" t="s">
        <v>377</v>
      </c>
      <c r="F37" s="106">
        <v>25910000</v>
      </c>
      <c r="G37" s="106">
        <v>0</v>
      </c>
      <c r="H37" s="106">
        <v>25910000</v>
      </c>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c r="IJ37" s="97"/>
      <c r="IK37" s="97"/>
      <c r="IL37" s="97"/>
      <c r="IM37" s="97"/>
      <c r="IN37" s="97"/>
      <c r="IO37" s="97"/>
      <c r="IP37" s="97"/>
      <c r="IQ37" s="97"/>
      <c r="IR37" s="97"/>
      <c r="IS37" s="97"/>
      <c r="IT37" s="97"/>
    </row>
    <row r="38" spans="1:254" ht="14.25" customHeight="1">
      <c r="A38" s="103" t="s">
        <v>375</v>
      </c>
      <c r="B38" s="103" t="s">
        <v>376</v>
      </c>
      <c r="C38" s="103" t="s">
        <v>371</v>
      </c>
      <c r="D38" s="118" t="s">
        <v>370</v>
      </c>
      <c r="E38" s="118" t="s">
        <v>378</v>
      </c>
      <c r="F38" s="106">
        <v>57130000</v>
      </c>
      <c r="G38" s="106">
        <v>0</v>
      </c>
      <c r="H38" s="106">
        <v>57130000</v>
      </c>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c r="GQ38" s="97"/>
      <c r="GR38" s="97"/>
      <c r="GS38" s="97"/>
      <c r="GT38" s="97"/>
      <c r="GU38" s="97"/>
      <c r="GV38" s="97"/>
      <c r="GW38" s="97"/>
      <c r="GX38" s="97"/>
      <c r="GY38" s="97"/>
      <c r="GZ38" s="97"/>
      <c r="HA38" s="97"/>
      <c r="HB38" s="97"/>
      <c r="HC38" s="97"/>
      <c r="HD38" s="97"/>
      <c r="HE38" s="97"/>
      <c r="HF38" s="97"/>
      <c r="HG38" s="97"/>
      <c r="HH38" s="97"/>
      <c r="HI38" s="97"/>
      <c r="HJ38" s="97"/>
      <c r="HK38" s="97"/>
      <c r="HL38" s="97"/>
      <c r="HM38" s="97"/>
      <c r="HN38" s="97"/>
      <c r="HO38" s="97"/>
      <c r="HP38" s="97"/>
      <c r="HQ38" s="97"/>
      <c r="HR38" s="97"/>
      <c r="HS38" s="97"/>
      <c r="HT38" s="97"/>
      <c r="HU38" s="97"/>
      <c r="HV38" s="97"/>
      <c r="HW38" s="97"/>
      <c r="HX38" s="97"/>
      <c r="HY38" s="97"/>
      <c r="HZ38" s="97"/>
      <c r="IA38" s="97"/>
      <c r="IB38" s="97"/>
      <c r="IC38" s="97"/>
      <c r="ID38" s="97"/>
      <c r="IE38" s="97"/>
      <c r="IF38" s="97"/>
      <c r="IG38" s="97"/>
      <c r="IH38" s="97"/>
      <c r="II38" s="97"/>
      <c r="IJ38" s="97"/>
      <c r="IK38" s="97"/>
      <c r="IL38" s="97"/>
      <c r="IM38" s="97"/>
      <c r="IN38" s="97"/>
      <c r="IO38" s="97"/>
      <c r="IP38" s="97"/>
      <c r="IQ38" s="97"/>
      <c r="IR38" s="97"/>
      <c r="IS38" s="97"/>
      <c r="IT38" s="97"/>
    </row>
    <row r="39" spans="1:254" ht="14.25" customHeight="1">
      <c r="A39" s="103" t="s">
        <v>379</v>
      </c>
      <c r="B39" s="103" t="s">
        <v>353</v>
      </c>
      <c r="C39" s="103" t="s">
        <v>355</v>
      </c>
      <c r="D39" s="118" t="s">
        <v>370</v>
      </c>
      <c r="E39" s="118" t="s">
        <v>380</v>
      </c>
      <c r="F39" s="106">
        <v>1810000</v>
      </c>
      <c r="G39" s="106">
        <v>0</v>
      </c>
      <c r="H39" s="106">
        <v>1810000</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97"/>
      <c r="GI39" s="97"/>
      <c r="GJ39" s="97"/>
      <c r="GK39" s="97"/>
      <c r="GL39" s="97"/>
      <c r="GM39" s="97"/>
      <c r="GN39" s="97"/>
      <c r="GO39" s="97"/>
      <c r="GP39" s="97"/>
      <c r="GQ39" s="97"/>
      <c r="GR39" s="97"/>
      <c r="GS39" s="97"/>
      <c r="GT39" s="97"/>
      <c r="GU39" s="97"/>
      <c r="GV39" s="97"/>
      <c r="GW39" s="97"/>
      <c r="GX39" s="97"/>
      <c r="GY39" s="97"/>
      <c r="GZ39" s="97"/>
      <c r="HA39" s="97"/>
      <c r="HB39" s="97"/>
      <c r="HC39" s="97"/>
      <c r="HD39" s="97"/>
      <c r="HE39" s="97"/>
      <c r="HF39" s="97"/>
      <c r="HG39" s="97"/>
      <c r="HH39" s="97"/>
      <c r="HI39" s="97"/>
      <c r="HJ39" s="97"/>
      <c r="HK39" s="97"/>
      <c r="HL39" s="97"/>
      <c r="HM39" s="97"/>
      <c r="HN39" s="97"/>
      <c r="HO39" s="97"/>
      <c r="HP39" s="97"/>
      <c r="HQ39" s="97"/>
      <c r="HR39" s="97"/>
      <c r="HS39" s="97"/>
      <c r="HT39" s="97"/>
      <c r="HU39" s="97"/>
      <c r="HV39" s="97"/>
      <c r="HW39" s="97"/>
      <c r="HX39" s="97"/>
      <c r="HY39" s="97"/>
      <c r="HZ39" s="97"/>
      <c r="IA39" s="97"/>
      <c r="IB39" s="97"/>
      <c r="IC39" s="97"/>
      <c r="ID39" s="97"/>
      <c r="IE39" s="97"/>
      <c r="IF39" s="97"/>
      <c r="IG39" s="97"/>
      <c r="IH39" s="97"/>
      <c r="II39" s="97"/>
      <c r="IJ39" s="97"/>
      <c r="IK39" s="97"/>
      <c r="IL39" s="97"/>
      <c r="IM39" s="97"/>
      <c r="IN39" s="97"/>
      <c r="IO39" s="97"/>
      <c r="IP39" s="97"/>
      <c r="IQ39" s="97"/>
      <c r="IR39" s="97"/>
      <c r="IS39" s="97"/>
      <c r="IT39" s="97"/>
    </row>
    <row r="40" spans="1:254" ht="14.25" customHeight="1">
      <c r="A40" s="103" t="s">
        <v>362</v>
      </c>
      <c r="B40" s="103" t="s">
        <v>345</v>
      </c>
      <c r="C40" s="103" t="s">
        <v>342</v>
      </c>
      <c r="D40" s="118" t="s">
        <v>370</v>
      </c>
      <c r="E40" s="118" t="s">
        <v>363</v>
      </c>
      <c r="F40" s="106">
        <v>473292</v>
      </c>
      <c r="G40" s="106">
        <v>473292</v>
      </c>
      <c r="H40" s="106">
        <v>0</v>
      </c>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c r="IJ40" s="97"/>
      <c r="IK40" s="97"/>
      <c r="IL40" s="97"/>
      <c r="IM40" s="97"/>
      <c r="IN40" s="97"/>
      <c r="IO40" s="97"/>
      <c r="IP40" s="97"/>
      <c r="IQ40" s="97"/>
      <c r="IR40" s="97"/>
      <c r="IS40" s="97"/>
      <c r="IT40" s="97"/>
    </row>
    <row r="41" spans="1:254" ht="14.25"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c r="FB41" s="97"/>
      <c r="FC41" s="97"/>
      <c r="FD41" s="97"/>
      <c r="FE41" s="97"/>
      <c r="FF41" s="97"/>
      <c r="FG41" s="97"/>
      <c r="FH41" s="97"/>
      <c r="FI41" s="97"/>
      <c r="FJ41" s="97"/>
      <c r="FK41" s="97"/>
      <c r="FL41" s="97"/>
      <c r="FM41" s="97"/>
      <c r="FN41" s="97"/>
      <c r="FO41" s="97"/>
      <c r="FP41" s="97"/>
      <c r="FQ41" s="97"/>
      <c r="FR41" s="97"/>
      <c r="FS41" s="97"/>
      <c r="FT41" s="97"/>
      <c r="FU41" s="97"/>
      <c r="FV41" s="97"/>
      <c r="FW41" s="97"/>
      <c r="FX41" s="97"/>
      <c r="FY41" s="97"/>
      <c r="FZ41" s="97"/>
      <c r="GA41" s="97"/>
      <c r="GB41" s="97"/>
      <c r="GC41" s="97"/>
      <c r="GD41" s="97"/>
      <c r="GE41" s="97"/>
      <c r="GF41" s="97"/>
      <c r="GG41" s="97"/>
      <c r="GH41" s="97"/>
      <c r="GI41" s="97"/>
      <c r="GJ41" s="97"/>
      <c r="GK41" s="97"/>
      <c r="GL41" s="97"/>
      <c r="GM41" s="97"/>
      <c r="GN41" s="97"/>
      <c r="GO41" s="97"/>
      <c r="GP41" s="97"/>
      <c r="GQ41" s="97"/>
      <c r="GR41" s="97"/>
      <c r="GS41" s="97"/>
      <c r="GT41" s="97"/>
      <c r="GU41" s="97"/>
      <c r="GV41" s="97"/>
      <c r="GW41" s="97"/>
      <c r="GX41" s="97"/>
      <c r="GY41" s="97"/>
      <c r="GZ41" s="97"/>
      <c r="HA41" s="97"/>
      <c r="HB41" s="97"/>
      <c r="HC41" s="97"/>
      <c r="HD41" s="97"/>
      <c r="HE41" s="97"/>
      <c r="HF41" s="97"/>
      <c r="HG41" s="97"/>
      <c r="HH41" s="97"/>
      <c r="HI41" s="97"/>
      <c r="HJ41" s="97"/>
      <c r="HK41" s="97"/>
      <c r="HL41" s="97"/>
      <c r="HM41" s="97"/>
      <c r="HN41" s="97"/>
      <c r="HO41" s="97"/>
      <c r="HP41" s="97"/>
      <c r="HQ41" s="97"/>
      <c r="HR41" s="97"/>
      <c r="HS41" s="97"/>
      <c r="HT41" s="97"/>
      <c r="HU41" s="97"/>
      <c r="HV41" s="97"/>
      <c r="HW41" s="97"/>
      <c r="HX41" s="97"/>
      <c r="HY41" s="97"/>
      <c r="HZ41" s="97"/>
      <c r="IA41" s="97"/>
      <c r="IB41" s="97"/>
      <c r="IC41" s="97"/>
      <c r="ID41" s="97"/>
      <c r="IE41" s="97"/>
      <c r="IF41" s="97"/>
      <c r="IG41" s="97"/>
      <c r="IH41" s="97"/>
      <c r="II41" s="97"/>
      <c r="IJ41" s="97"/>
      <c r="IK41" s="97"/>
      <c r="IL41" s="97"/>
      <c r="IM41" s="97"/>
      <c r="IN41" s="97"/>
      <c r="IO41" s="97"/>
      <c r="IP41" s="97"/>
      <c r="IQ41" s="97"/>
      <c r="IR41" s="97"/>
      <c r="IS41" s="97"/>
      <c r="IT41" s="97"/>
    </row>
    <row r="42" spans="1:254" ht="14.25"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c r="FR42" s="97"/>
      <c r="FS42" s="97"/>
      <c r="FT42" s="97"/>
      <c r="FU42" s="97"/>
      <c r="FV42" s="97"/>
      <c r="FW42" s="97"/>
      <c r="FX42" s="97"/>
      <c r="FY42" s="97"/>
      <c r="FZ42" s="97"/>
      <c r="GA42" s="97"/>
      <c r="GB42" s="97"/>
      <c r="GC42" s="97"/>
      <c r="GD42" s="97"/>
      <c r="GE42" s="97"/>
      <c r="GF42" s="97"/>
      <c r="GG42" s="97"/>
      <c r="GH42" s="97"/>
      <c r="GI42" s="97"/>
      <c r="GJ42" s="97"/>
      <c r="GK42" s="97"/>
      <c r="GL42" s="97"/>
      <c r="GM42" s="97"/>
      <c r="GN42" s="97"/>
      <c r="GO42" s="97"/>
      <c r="GP42" s="97"/>
      <c r="GQ42" s="97"/>
      <c r="GR42" s="97"/>
      <c r="GS42" s="97"/>
      <c r="GT42" s="97"/>
      <c r="GU42" s="97"/>
      <c r="GV42" s="97"/>
      <c r="GW42" s="97"/>
      <c r="GX42" s="97"/>
      <c r="GY42" s="97"/>
      <c r="GZ42" s="97"/>
      <c r="HA42" s="97"/>
      <c r="HB42" s="97"/>
      <c r="HC42" s="97"/>
      <c r="HD42" s="97"/>
      <c r="HE42" s="97"/>
      <c r="HF42" s="97"/>
      <c r="HG42" s="97"/>
      <c r="HH42" s="97"/>
      <c r="HI42" s="97"/>
      <c r="HJ42" s="97"/>
      <c r="HK42" s="97"/>
      <c r="HL42" s="97"/>
      <c r="HM42" s="97"/>
      <c r="HN42" s="97"/>
      <c r="HO42" s="97"/>
      <c r="HP42" s="97"/>
      <c r="HQ42" s="97"/>
      <c r="HR42" s="97"/>
      <c r="HS42" s="97"/>
      <c r="HT42" s="97"/>
      <c r="HU42" s="97"/>
      <c r="HV42" s="97"/>
      <c r="HW42" s="97"/>
      <c r="HX42" s="97"/>
      <c r="HY42" s="97"/>
      <c r="HZ42" s="97"/>
      <c r="IA42" s="97"/>
      <c r="IB42" s="97"/>
      <c r="IC42" s="97"/>
      <c r="ID42" s="97"/>
      <c r="IE42" s="97"/>
      <c r="IF42" s="97"/>
      <c r="IG42" s="97"/>
      <c r="IH42" s="97"/>
      <c r="II42" s="97"/>
      <c r="IJ42" s="97"/>
      <c r="IK42" s="97"/>
      <c r="IL42" s="97"/>
      <c r="IM42" s="97"/>
      <c r="IN42" s="97"/>
      <c r="IO42" s="97"/>
      <c r="IP42" s="97"/>
      <c r="IQ42" s="97"/>
      <c r="IR42" s="97"/>
      <c r="IS42" s="97"/>
      <c r="IT42" s="97"/>
    </row>
    <row r="43" spans="1:254" ht="14.25"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c r="GP43" s="97"/>
      <c r="GQ43" s="97"/>
      <c r="GR43" s="97"/>
      <c r="GS43" s="97"/>
      <c r="GT43" s="97"/>
      <c r="GU43" s="97"/>
      <c r="GV43" s="97"/>
      <c r="GW43" s="97"/>
      <c r="GX43" s="97"/>
      <c r="GY43" s="97"/>
      <c r="GZ43" s="97"/>
      <c r="HA43" s="97"/>
      <c r="HB43" s="97"/>
      <c r="HC43" s="97"/>
      <c r="HD43" s="97"/>
      <c r="HE43" s="97"/>
      <c r="HF43" s="97"/>
      <c r="HG43" s="97"/>
      <c r="HH43" s="97"/>
      <c r="HI43" s="97"/>
      <c r="HJ43" s="97"/>
      <c r="HK43" s="97"/>
      <c r="HL43" s="97"/>
      <c r="HM43" s="97"/>
      <c r="HN43" s="97"/>
      <c r="HO43" s="97"/>
      <c r="HP43" s="97"/>
      <c r="HQ43" s="97"/>
      <c r="HR43" s="97"/>
      <c r="HS43" s="97"/>
      <c r="HT43" s="97"/>
      <c r="HU43" s="97"/>
      <c r="HV43" s="97"/>
      <c r="HW43" s="97"/>
      <c r="HX43" s="97"/>
      <c r="HY43" s="97"/>
      <c r="HZ43" s="97"/>
      <c r="IA43" s="97"/>
      <c r="IB43" s="97"/>
      <c r="IC43" s="97"/>
      <c r="ID43" s="97"/>
      <c r="IE43" s="97"/>
      <c r="IF43" s="97"/>
      <c r="IG43" s="97"/>
      <c r="IH43" s="97"/>
      <c r="II43" s="97"/>
      <c r="IJ43" s="97"/>
      <c r="IK43" s="97"/>
      <c r="IL43" s="97"/>
      <c r="IM43" s="97"/>
      <c r="IN43" s="97"/>
      <c r="IO43" s="97"/>
      <c r="IP43" s="97"/>
      <c r="IQ43" s="97"/>
      <c r="IR43" s="97"/>
      <c r="IS43" s="97"/>
      <c r="IT43" s="97"/>
    </row>
    <row r="44" spans="1:254" ht="14.25"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97"/>
      <c r="FM44" s="97"/>
      <c r="FN44" s="97"/>
      <c r="FO44" s="97"/>
      <c r="FP44" s="97"/>
      <c r="FQ44" s="97"/>
      <c r="FR44" s="97"/>
      <c r="FS44" s="97"/>
      <c r="FT44" s="97"/>
      <c r="FU44" s="97"/>
      <c r="FV44" s="97"/>
      <c r="FW44" s="97"/>
      <c r="FX44" s="97"/>
      <c r="FY44" s="97"/>
      <c r="FZ44" s="97"/>
      <c r="GA44" s="97"/>
      <c r="GB44" s="97"/>
      <c r="GC44" s="97"/>
      <c r="GD44" s="97"/>
      <c r="GE44" s="97"/>
      <c r="GF44" s="97"/>
      <c r="GG44" s="97"/>
      <c r="GH44" s="97"/>
      <c r="GI44" s="97"/>
      <c r="GJ44" s="97"/>
      <c r="GK44" s="97"/>
      <c r="GL44" s="97"/>
      <c r="GM44" s="97"/>
      <c r="GN44" s="97"/>
      <c r="GO44" s="97"/>
      <c r="GP44" s="97"/>
      <c r="GQ44" s="97"/>
      <c r="GR44" s="97"/>
      <c r="GS44" s="97"/>
      <c r="GT44" s="97"/>
      <c r="GU44" s="97"/>
      <c r="GV44" s="97"/>
      <c r="GW44" s="97"/>
      <c r="GX44" s="97"/>
      <c r="GY44" s="97"/>
      <c r="GZ44" s="97"/>
      <c r="HA44" s="97"/>
      <c r="HB44" s="97"/>
      <c r="HC44" s="97"/>
      <c r="HD44" s="97"/>
      <c r="HE44" s="97"/>
      <c r="HF44" s="97"/>
      <c r="HG44" s="97"/>
      <c r="HH44" s="97"/>
      <c r="HI44" s="97"/>
      <c r="HJ44" s="97"/>
      <c r="HK44" s="97"/>
      <c r="HL44" s="97"/>
      <c r="HM44" s="97"/>
      <c r="HN44" s="97"/>
      <c r="HO44" s="97"/>
      <c r="HP44" s="97"/>
      <c r="HQ44" s="97"/>
      <c r="HR44" s="97"/>
      <c r="HS44" s="97"/>
      <c r="HT44" s="97"/>
      <c r="HU44" s="97"/>
      <c r="HV44" s="97"/>
      <c r="HW44" s="97"/>
      <c r="HX44" s="97"/>
      <c r="HY44" s="97"/>
      <c r="HZ44" s="97"/>
      <c r="IA44" s="97"/>
      <c r="IB44" s="97"/>
      <c r="IC44" s="97"/>
      <c r="ID44" s="97"/>
      <c r="IE44" s="97"/>
      <c r="IF44" s="97"/>
      <c r="IG44" s="97"/>
      <c r="IH44" s="97"/>
      <c r="II44" s="97"/>
      <c r="IJ44" s="97"/>
      <c r="IK44" s="97"/>
      <c r="IL44" s="97"/>
      <c r="IM44" s="97"/>
      <c r="IN44" s="97"/>
      <c r="IO44" s="97"/>
      <c r="IP44" s="97"/>
      <c r="IQ44" s="97"/>
      <c r="IR44" s="97"/>
      <c r="IS44" s="97"/>
      <c r="IT44" s="97"/>
    </row>
    <row r="45" spans="1:254" ht="14.25"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c r="FR45" s="97"/>
      <c r="FS45" s="97"/>
      <c r="FT45" s="97"/>
      <c r="FU45" s="97"/>
      <c r="FV45" s="97"/>
      <c r="FW45" s="97"/>
      <c r="FX45" s="97"/>
      <c r="FY45" s="97"/>
      <c r="FZ45" s="97"/>
      <c r="GA45" s="97"/>
      <c r="GB45" s="97"/>
      <c r="GC45" s="97"/>
      <c r="GD45" s="97"/>
      <c r="GE45" s="97"/>
      <c r="GF45" s="97"/>
      <c r="GG45" s="97"/>
      <c r="GH45" s="97"/>
      <c r="GI45" s="97"/>
      <c r="GJ45" s="97"/>
      <c r="GK45" s="97"/>
      <c r="GL45" s="97"/>
      <c r="GM45" s="97"/>
      <c r="GN45" s="97"/>
      <c r="GO45" s="97"/>
      <c r="GP45" s="97"/>
      <c r="GQ45" s="97"/>
      <c r="GR45" s="97"/>
      <c r="GS45" s="97"/>
      <c r="GT45" s="97"/>
      <c r="GU45" s="97"/>
      <c r="GV45" s="97"/>
      <c r="GW45" s="97"/>
      <c r="GX45" s="97"/>
      <c r="GY45" s="97"/>
      <c r="GZ45" s="97"/>
      <c r="HA45" s="97"/>
      <c r="HB45" s="97"/>
      <c r="HC45" s="97"/>
      <c r="HD45" s="97"/>
      <c r="HE45" s="97"/>
      <c r="HF45" s="97"/>
      <c r="HG45" s="97"/>
      <c r="HH45" s="97"/>
      <c r="HI45" s="97"/>
      <c r="HJ45" s="97"/>
      <c r="HK45" s="97"/>
      <c r="HL45" s="97"/>
      <c r="HM45" s="97"/>
      <c r="HN45" s="97"/>
      <c r="HO45" s="97"/>
      <c r="HP45" s="97"/>
      <c r="HQ45" s="97"/>
      <c r="HR45" s="97"/>
      <c r="HS45" s="97"/>
      <c r="HT45" s="97"/>
      <c r="HU45" s="97"/>
      <c r="HV45" s="97"/>
      <c r="HW45" s="97"/>
      <c r="HX45" s="97"/>
      <c r="HY45" s="97"/>
      <c r="HZ45" s="97"/>
      <c r="IA45" s="97"/>
      <c r="IB45" s="97"/>
      <c r="IC45" s="97"/>
      <c r="ID45" s="97"/>
      <c r="IE45" s="97"/>
      <c r="IF45" s="97"/>
      <c r="IG45" s="97"/>
      <c r="IH45" s="97"/>
      <c r="II45" s="97"/>
      <c r="IJ45" s="97"/>
      <c r="IK45" s="97"/>
      <c r="IL45" s="97"/>
      <c r="IM45" s="97"/>
      <c r="IN45" s="97"/>
      <c r="IO45" s="97"/>
      <c r="IP45" s="97"/>
      <c r="IQ45" s="97"/>
      <c r="IR45" s="97"/>
      <c r="IS45" s="97"/>
      <c r="IT45" s="97"/>
    </row>
    <row r="46" spans="1:254" ht="14.25"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97"/>
      <c r="IB46" s="97"/>
      <c r="IC46" s="97"/>
      <c r="ID46" s="97"/>
      <c r="IE46" s="97"/>
      <c r="IF46" s="97"/>
      <c r="IG46" s="97"/>
      <c r="IH46" s="97"/>
      <c r="II46" s="97"/>
      <c r="IJ46" s="97"/>
      <c r="IK46" s="97"/>
      <c r="IL46" s="97"/>
      <c r="IM46" s="97"/>
      <c r="IN46" s="97"/>
      <c r="IO46" s="97"/>
      <c r="IP46" s="97"/>
      <c r="IQ46" s="97"/>
      <c r="IR46" s="97"/>
      <c r="IS46" s="97"/>
      <c r="IT46" s="97"/>
    </row>
    <row r="47" spans="1:254" ht="14.2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c r="IK47" s="97"/>
      <c r="IL47" s="97"/>
      <c r="IM47" s="97"/>
      <c r="IN47" s="97"/>
      <c r="IO47" s="97"/>
      <c r="IP47" s="97"/>
      <c r="IQ47" s="97"/>
      <c r="IR47" s="97"/>
      <c r="IS47" s="97"/>
      <c r="IT47" s="97"/>
    </row>
    <row r="48" spans="1:254" ht="14.2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7"/>
      <c r="IB48" s="97"/>
      <c r="IC48" s="97"/>
      <c r="ID48" s="97"/>
      <c r="IE48" s="97"/>
      <c r="IF48" s="97"/>
      <c r="IG48" s="97"/>
      <c r="IH48" s="97"/>
      <c r="II48" s="97"/>
      <c r="IJ48" s="97"/>
      <c r="IK48" s="97"/>
      <c r="IL48" s="97"/>
      <c r="IM48" s="97"/>
      <c r="IN48" s="97"/>
      <c r="IO48" s="97"/>
      <c r="IP48" s="97"/>
      <c r="IQ48" s="97"/>
      <c r="IR48" s="97"/>
      <c r="IS48" s="97"/>
      <c r="IT48" s="97"/>
    </row>
    <row r="49" spans="1:254" ht="14.25"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c r="FH49" s="97"/>
      <c r="FI49" s="97"/>
      <c r="FJ49" s="97"/>
      <c r="FK49" s="97"/>
      <c r="FL49" s="97"/>
      <c r="FM49" s="97"/>
      <c r="FN49" s="97"/>
      <c r="FO49" s="97"/>
      <c r="FP49" s="97"/>
      <c r="FQ49" s="97"/>
      <c r="FR49" s="97"/>
      <c r="FS49" s="97"/>
      <c r="FT49" s="97"/>
      <c r="FU49" s="97"/>
      <c r="FV49" s="97"/>
      <c r="FW49" s="97"/>
      <c r="FX49" s="97"/>
      <c r="FY49" s="97"/>
      <c r="FZ49" s="97"/>
      <c r="GA49" s="97"/>
      <c r="GB49" s="97"/>
      <c r="GC49" s="97"/>
      <c r="GD49" s="97"/>
      <c r="GE49" s="97"/>
      <c r="GF49" s="97"/>
      <c r="GG49" s="97"/>
      <c r="GH49" s="97"/>
      <c r="GI49" s="97"/>
      <c r="GJ49" s="97"/>
      <c r="GK49" s="97"/>
      <c r="GL49" s="97"/>
      <c r="GM49" s="97"/>
      <c r="GN49" s="97"/>
      <c r="GO49" s="97"/>
      <c r="GP49" s="97"/>
      <c r="GQ49" s="97"/>
      <c r="GR49" s="97"/>
      <c r="GS49" s="97"/>
      <c r="GT49" s="97"/>
      <c r="GU49" s="97"/>
      <c r="GV49" s="97"/>
      <c r="GW49" s="97"/>
      <c r="GX49" s="97"/>
      <c r="GY49" s="97"/>
      <c r="GZ49" s="97"/>
      <c r="HA49" s="97"/>
      <c r="HB49" s="97"/>
      <c r="HC49" s="97"/>
      <c r="HD49" s="97"/>
      <c r="HE49" s="97"/>
      <c r="HF49" s="97"/>
      <c r="HG49" s="97"/>
      <c r="HH49" s="97"/>
      <c r="HI49" s="97"/>
      <c r="HJ49" s="97"/>
      <c r="HK49" s="97"/>
      <c r="HL49" s="97"/>
      <c r="HM49" s="97"/>
      <c r="HN49" s="97"/>
      <c r="HO49" s="97"/>
      <c r="HP49" s="97"/>
      <c r="HQ49" s="97"/>
      <c r="HR49" s="97"/>
      <c r="HS49" s="97"/>
      <c r="HT49" s="97"/>
      <c r="HU49" s="97"/>
      <c r="HV49" s="97"/>
      <c r="HW49" s="97"/>
      <c r="HX49" s="97"/>
      <c r="HY49" s="97"/>
      <c r="HZ49" s="97"/>
      <c r="IA49" s="97"/>
      <c r="IB49" s="97"/>
      <c r="IC49" s="97"/>
      <c r="ID49" s="97"/>
      <c r="IE49" s="97"/>
      <c r="IF49" s="97"/>
      <c r="IG49" s="97"/>
      <c r="IH49" s="97"/>
      <c r="II49" s="97"/>
      <c r="IJ49" s="97"/>
      <c r="IK49" s="97"/>
      <c r="IL49" s="97"/>
      <c r="IM49" s="97"/>
      <c r="IN49" s="97"/>
      <c r="IO49" s="97"/>
      <c r="IP49" s="97"/>
      <c r="IQ49" s="97"/>
      <c r="IR49" s="97"/>
      <c r="IS49" s="97"/>
      <c r="IT49" s="97"/>
    </row>
    <row r="50" spans="1:254" ht="14.25"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c r="GH50" s="97"/>
      <c r="GI50" s="97"/>
      <c r="GJ50" s="97"/>
      <c r="GK50" s="97"/>
      <c r="GL50" s="97"/>
      <c r="GM50" s="97"/>
      <c r="GN50" s="97"/>
      <c r="GO50" s="97"/>
      <c r="GP50" s="97"/>
      <c r="GQ50" s="97"/>
      <c r="GR50" s="97"/>
      <c r="GS50" s="97"/>
      <c r="GT50" s="97"/>
      <c r="GU50" s="97"/>
      <c r="GV50" s="97"/>
      <c r="GW50" s="97"/>
      <c r="GX50" s="97"/>
      <c r="GY50" s="97"/>
      <c r="GZ50" s="97"/>
      <c r="HA50" s="97"/>
      <c r="HB50" s="97"/>
      <c r="HC50" s="97"/>
      <c r="HD50" s="97"/>
      <c r="HE50" s="97"/>
      <c r="HF50" s="97"/>
      <c r="HG50" s="97"/>
      <c r="HH50" s="97"/>
      <c r="HI50" s="97"/>
      <c r="HJ50" s="97"/>
      <c r="HK50" s="97"/>
      <c r="HL50" s="97"/>
      <c r="HM50" s="97"/>
      <c r="HN50" s="97"/>
      <c r="HO50" s="97"/>
      <c r="HP50" s="97"/>
      <c r="HQ50" s="97"/>
      <c r="HR50" s="97"/>
      <c r="HS50" s="97"/>
      <c r="HT50" s="97"/>
      <c r="HU50" s="97"/>
      <c r="HV50" s="97"/>
      <c r="HW50" s="97"/>
      <c r="HX50" s="97"/>
      <c r="HY50" s="97"/>
      <c r="HZ50" s="97"/>
      <c r="IA50" s="97"/>
      <c r="IB50" s="97"/>
      <c r="IC50" s="97"/>
      <c r="ID50" s="97"/>
      <c r="IE50" s="97"/>
      <c r="IF50" s="97"/>
      <c r="IG50" s="97"/>
      <c r="IH50" s="97"/>
      <c r="II50" s="97"/>
      <c r="IJ50" s="97"/>
      <c r="IK50" s="97"/>
      <c r="IL50" s="97"/>
      <c r="IM50" s="97"/>
      <c r="IN50" s="97"/>
      <c r="IO50" s="97"/>
      <c r="IP50" s="97"/>
      <c r="IQ50" s="97"/>
      <c r="IR50" s="97"/>
      <c r="IS50" s="97"/>
      <c r="IT50" s="97"/>
    </row>
    <row r="51" spans="1:254" ht="14.2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c r="GH51" s="97"/>
      <c r="GI51" s="97"/>
      <c r="GJ51" s="97"/>
      <c r="GK51" s="97"/>
      <c r="GL51" s="97"/>
      <c r="GM51" s="97"/>
      <c r="GN51" s="97"/>
      <c r="GO51" s="97"/>
      <c r="GP51" s="97"/>
      <c r="GQ51" s="97"/>
      <c r="GR51" s="97"/>
      <c r="GS51" s="97"/>
      <c r="GT51" s="97"/>
      <c r="GU51" s="97"/>
      <c r="GV51" s="97"/>
      <c r="GW51" s="97"/>
      <c r="GX51" s="97"/>
      <c r="GY51" s="97"/>
      <c r="GZ51" s="97"/>
      <c r="HA51" s="97"/>
      <c r="HB51" s="97"/>
      <c r="HC51" s="97"/>
      <c r="HD51" s="97"/>
      <c r="HE51" s="97"/>
      <c r="HF51" s="97"/>
      <c r="HG51" s="97"/>
      <c r="HH51" s="97"/>
      <c r="HI51" s="97"/>
      <c r="HJ51" s="97"/>
      <c r="HK51" s="97"/>
      <c r="HL51" s="97"/>
      <c r="HM51" s="97"/>
      <c r="HN51" s="97"/>
      <c r="HO51" s="97"/>
      <c r="HP51" s="97"/>
      <c r="HQ51" s="97"/>
      <c r="HR51" s="97"/>
      <c r="HS51" s="97"/>
      <c r="HT51" s="97"/>
      <c r="HU51" s="97"/>
      <c r="HV51" s="97"/>
      <c r="HW51" s="97"/>
      <c r="HX51" s="97"/>
      <c r="HY51" s="97"/>
      <c r="HZ51" s="97"/>
      <c r="IA51" s="97"/>
      <c r="IB51" s="97"/>
      <c r="IC51" s="97"/>
      <c r="ID51" s="97"/>
      <c r="IE51" s="97"/>
      <c r="IF51" s="97"/>
      <c r="IG51" s="97"/>
      <c r="IH51" s="97"/>
      <c r="II51" s="97"/>
      <c r="IJ51" s="97"/>
      <c r="IK51" s="97"/>
      <c r="IL51" s="97"/>
      <c r="IM51" s="97"/>
      <c r="IN51" s="97"/>
      <c r="IO51" s="97"/>
      <c r="IP51" s="97"/>
      <c r="IQ51" s="97"/>
      <c r="IR51" s="97"/>
      <c r="IS51" s="97"/>
      <c r="IT51" s="97"/>
    </row>
    <row r="52" spans="1:254" ht="14.25"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c r="GH52" s="97"/>
      <c r="GI52" s="97"/>
      <c r="GJ52" s="97"/>
      <c r="GK52" s="97"/>
      <c r="GL52" s="97"/>
      <c r="GM52" s="97"/>
      <c r="GN52" s="97"/>
      <c r="GO52" s="97"/>
      <c r="GP52" s="97"/>
      <c r="GQ52" s="97"/>
      <c r="GR52" s="97"/>
      <c r="GS52" s="97"/>
      <c r="GT52" s="97"/>
      <c r="GU52" s="97"/>
      <c r="GV52" s="97"/>
      <c r="GW52" s="97"/>
      <c r="GX52" s="97"/>
      <c r="GY52" s="97"/>
      <c r="GZ52" s="97"/>
      <c r="HA52" s="97"/>
      <c r="HB52" s="97"/>
      <c r="HC52" s="97"/>
      <c r="HD52" s="97"/>
      <c r="HE52" s="97"/>
      <c r="HF52" s="97"/>
      <c r="HG52" s="97"/>
      <c r="HH52" s="97"/>
      <c r="HI52" s="97"/>
      <c r="HJ52" s="97"/>
      <c r="HK52" s="97"/>
      <c r="HL52" s="97"/>
      <c r="HM52" s="97"/>
      <c r="HN52" s="97"/>
      <c r="HO52" s="97"/>
      <c r="HP52" s="97"/>
      <c r="HQ52" s="97"/>
      <c r="HR52" s="97"/>
      <c r="HS52" s="97"/>
      <c r="HT52" s="97"/>
      <c r="HU52" s="97"/>
      <c r="HV52" s="97"/>
      <c r="HW52" s="97"/>
      <c r="HX52" s="97"/>
      <c r="HY52" s="97"/>
      <c r="HZ52" s="97"/>
      <c r="IA52" s="97"/>
      <c r="IB52" s="97"/>
      <c r="IC52" s="97"/>
      <c r="ID52" s="97"/>
      <c r="IE52" s="97"/>
      <c r="IF52" s="97"/>
      <c r="IG52" s="97"/>
      <c r="IH52" s="97"/>
      <c r="II52" s="97"/>
      <c r="IJ52" s="97"/>
      <c r="IK52" s="97"/>
      <c r="IL52" s="97"/>
      <c r="IM52" s="97"/>
      <c r="IN52" s="97"/>
      <c r="IO52" s="97"/>
      <c r="IP52" s="97"/>
      <c r="IQ52" s="97"/>
      <c r="IR52" s="97"/>
      <c r="IS52" s="97"/>
      <c r="IT52" s="97"/>
    </row>
    <row r="53" spans="1:254" ht="14.25"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row>
    <row r="54" spans="1:254" ht="14.2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c r="GH54" s="97"/>
      <c r="GI54" s="97"/>
      <c r="GJ54" s="97"/>
      <c r="GK54" s="97"/>
      <c r="GL54" s="97"/>
      <c r="GM54" s="97"/>
      <c r="GN54" s="97"/>
      <c r="GO54" s="97"/>
      <c r="GP54" s="97"/>
      <c r="GQ54" s="97"/>
      <c r="GR54" s="97"/>
      <c r="GS54" s="97"/>
      <c r="GT54" s="97"/>
      <c r="GU54" s="97"/>
      <c r="GV54" s="97"/>
      <c r="GW54" s="97"/>
      <c r="GX54" s="97"/>
      <c r="GY54" s="97"/>
      <c r="GZ54" s="97"/>
      <c r="HA54" s="97"/>
      <c r="HB54" s="97"/>
      <c r="HC54" s="97"/>
      <c r="HD54" s="97"/>
      <c r="HE54" s="97"/>
      <c r="HF54" s="97"/>
      <c r="HG54" s="97"/>
      <c r="HH54" s="97"/>
      <c r="HI54" s="97"/>
      <c r="HJ54" s="97"/>
      <c r="HK54" s="97"/>
      <c r="HL54" s="97"/>
      <c r="HM54" s="97"/>
      <c r="HN54" s="97"/>
      <c r="HO54" s="97"/>
      <c r="HP54" s="97"/>
      <c r="HQ54" s="97"/>
      <c r="HR54" s="97"/>
      <c r="HS54" s="97"/>
      <c r="HT54" s="97"/>
      <c r="HU54" s="97"/>
      <c r="HV54" s="97"/>
      <c r="HW54" s="97"/>
      <c r="HX54" s="97"/>
      <c r="HY54" s="97"/>
      <c r="HZ54" s="97"/>
      <c r="IA54" s="97"/>
      <c r="IB54" s="97"/>
      <c r="IC54" s="97"/>
      <c r="ID54" s="97"/>
      <c r="IE54" s="97"/>
      <c r="IF54" s="97"/>
      <c r="IG54" s="97"/>
      <c r="IH54" s="97"/>
      <c r="II54" s="97"/>
      <c r="IJ54" s="97"/>
      <c r="IK54" s="97"/>
      <c r="IL54" s="97"/>
      <c r="IM54" s="97"/>
      <c r="IN54" s="97"/>
      <c r="IO54" s="97"/>
      <c r="IP54" s="97"/>
      <c r="IQ54" s="97"/>
      <c r="IR54" s="97"/>
      <c r="IS54" s="97"/>
      <c r="IT54" s="97"/>
    </row>
    <row r="55" spans="1:254" ht="14.2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c r="GH55" s="97"/>
      <c r="GI55" s="97"/>
      <c r="GJ55" s="97"/>
      <c r="GK55" s="97"/>
      <c r="GL55" s="97"/>
      <c r="GM55" s="97"/>
      <c r="GN55" s="97"/>
      <c r="GO55" s="97"/>
      <c r="GP55" s="97"/>
      <c r="GQ55" s="97"/>
      <c r="GR55" s="97"/>
      <c r="GS55" s="97"/>
      <c r="GT55" s="97"/>
      <c r="GU55" s="97"/>
      <c r="GV55" s="97"/>
      <c r="GW55" s="97"/>
      <c r="GX55" s="97"/>
      <c r="GY55" s="97"/>
      <c r="GZ55" s="97"/>
      <c r="HA55" s="97"/>
      <c r="HB55" s="97"/>
      <c r="HC55" s="97"/>
      <c r="HD55" s="97"/>
      <c r="HE55" s="97"/>
      <c r="HF55" s="97"/>
      <c r="HG55" s="97"/>
      <c r="HH55" s="97"/>
      <c r="HI55" s="97"/>
      <c r="HJ55" s="97"/>
      <c r="HK55" s="97"/>
      <c r="HL55" s="97"/>
      <c r="HM55" s="97"/>
      <c r="HN55" s="97"/>
      <c r="HO55" s="97"/>
      <c r="HP55" s="97"/>
      <c r="HQ55" s="97"/>
      <c r="HR55" s="97"/>
      <c r="HS55" s="97"/>
      <c r="HT55" s="97"/>
      <c r="HU55" s="97"/>
      <c r="HV55" s="97"/>
      <c r="HW55" s="97"/>
      <c r="HX55" s="97"/>
      <c r="HY55" s="97"/>
      <c r="HZ55" s="97"/>
      <c r="IA55" s="97"/>
      <c r="IB55" s="97"/>
      <c r="IC55" s="97"/>
      <c r="ID55" s="97"/>
      <c r="IE55" s="97"/>
      <c r="IF55" s="97"/>
      <c r="IG55" s="97"/>
      <c r="IH55" s="97"/>
      <c r="II55" s="97"/>
      <c r="IJ55" s="97"/>
      <c r="IK55" s="97"/>
      <c r="IL55" s="97"/>
      <c r="IM55" s="97"/>
      <c r="IN55" s="97"/>
      <c r="IO55" s="97"/>
      <c r="IP55" s="97"/>
      <c r="IQ55" s="97"/>
      <c r="IR55" s="97"/>
      <c r="IS55" s="97"/>
      <c r="IT55" s="97"/>
    </row>
    <row r="56" spans="1:254" ht="14.25"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c r="GH56" s="97"/>
      <c r="GI56" s="97"/>
      <c r="GJ56" s="97"/>
      <c r="GK56" s="97"/>
      <c r="GL56" s="97"/>
      <c r="GM56" s="97"/>
      <c r="GN56" s="97"/>
      <c r="GO56" s="97"/>
      <c r="GP56" s="97"/>
      <c r="GQ56" s="97"/>
      <c r="GR56" s="97"/>
      <c r="GS56" s="97"/>
      <c r="GT56" s="97"/>
      <c r="GU56" s="97"/>
      <c r="GV56" s="97"/>
      <c r="GW56" s="97"/>
      <c r="GX56" s="97"/>
      <c r="GY56" s="97"/>
      <c r="GZ56" s="97"/>
      <c r="HA56" s="97"/>
      <c r="HB56" s="97"/>
      <c r="HC56" s="97"/>
      <c r="HD56" s="97"/>
      <c r="HE56" s="97"/>
      <c r="HF56" s="97"/>
      <c r="HG56" s="97"/>
      <c r="HH56" s="97"/>
      <c r="HI56" s="97"/>
      <c r="HJ56" s="97"/>
      <c r="HK56" s="97"/>
      <c r="HL56" s="97"/>
      <c r="HM56" s="97"/>
      <c r="HN56" s="97"/>
      <c r="HO56" s="97"/>
      <c r="HP56" s="97"/>
      <c r="HQ56" s="97"/>
      <c r="HR56" s="97"/>
      <c r="HS56" s="97"/>
      <c r="HT56" s="97"/>
      <c r="HU56" s="97"/>
      <c r="HV56" s="97"/>
      <c r="HW56" s="97"/>
      <c r="HX56" s="97"/>
      <c r="HY56" s="97"/>
      <c r="HZ56" s="97"/>
      <c r="IA56" s="97"/>
      <c r="IB56" s="97"/>
      <c r="IC56" s="97"/>
      <c r="ID56" s="97"/>
      <c r="IE56" s="97"/>
      <c r="IF56" s="97"/>
      <c r="IG56" s="97"/>
      <c r="IH56" s="97"/>
      <c r="II56" s="97"/>
      <c r="IJ56" s="97"/>
      <c r="IK56" s="97"/>
      <c r="IL56" s="97"/>
      <c r="IM56" s="97"/>
      <c r="IN56" s="97"/>
      <c r="IO56" s="97"/>
      <c r="IP56" s="97"/>
      <c r="IQ56" s="97"/>
      <c r="IR56" s="97"/>
      <c r="IS56" s="97"/>
      <c r="IT56" s="97"/>
    </row>
    <row r="57" spans="1:254" ht="14.25"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c r="GH57" s="97"/>
      <c r="GI57" s="97"/>
      <c r="GJ57" s="97"/>
      <c r="GK57" s="97"/>
      <c r="GL57" s="97"/>
      <c r="GM57" s="97"/>
      <c r="GN57" s="97"/>
      <c r="GO57" s="97"/>
      <c r="GP57" s="97"/>
      <c r="GQ57" s="97"/>
      <c r="GR57" s="97"/>
      <c r="GS57" s="97"/>
      <c r="GT57" s="97"/>
      <c r="GU57" s="97"/>
      <c r="GV57" s="97"/>
      <c r="GW57" s="97"/>
      <c r="GX57" s="97"/>
      <c r="GY57" s="97"/>
      <c r="GZ57" s="97"/>
      <c r="HA57" s="97"/>
      <c r="HB57" s="97"/>
      <c r="HC57" s="97"/>
      <c r="HD57" s="97"/>
      <c r="HE57" s="97"/>
      <c r="HF57" s="97"/>
      <c r="HG57" s="97"/>
      <c r="HH57" s="97"/>
      <c r="HI57" s="97"/>
      <c r="HJ57" s="97"/>
      <c r="HK57" s="97"/>
      <c r="HL57" s="97"/>
      <c r="HM57" s="97"/>
      <c r="HN57" s="97"/>
      <c r="HO57" s="97"/>
      <c r="HP57" s="97"/>
      <c r="HQ57" s="97"/>
      <c r="HR57" s="97"/>
      <c r="HS57" s="97"/>
      <c r="HT57" s="97"/>
      <c r="HU57" s="97"/>
      <c r="HV57" s="97"/>
      <c r="HW57" s="97"/>
      <c r="HX57" s="97"/>
      <c r="HY57" s="97"/>
      <c r="HZ57" s="97"/>
      <c r="IA57" s="97"/>
      <c r="IB57" s="97"/>
      <c r="IC57" s="97"/>
      <c r="ID57" s="97"/>
      <c r="IE57" s="97"/>
      <c r="IF57" s="97"/>
      <c r="IG57" s="97"/>
      <c r="IH57" s="97"/>
      <c r="II57" s="97"/>
      <c r="IJ57" s="97"/>
      <c r="IK57" s="97"/>
      <c r="IL57" s="97"/>
      <c r="IM57" s="97"/>
      <c r="IN57" s="97"/>
      <c r="IO57" s="97"/>
      <c r="IP57" s="97"/>
      <c r="IQ57" s="97"/>
      <c r="IR57" s="97"/>
      <c r="IS57" s="97"/>
      <c r="IT57" s="97"/>
    </row>
  </sheetData>
  <sheetProtection formatCells="0" formatColumns="0" formatRows="0"/>
  <mergeCells count="7">
    <mergeCell ref="A4:E4"/>
    <mergeCell ref="F4:F6"/>
    <mergeCell ref="G4:G6"/>
    <mergeCell ref="H4:H6"/>
    <mergeCell ref="A5:C5"/>
    <mergeCell ref="D5:D6"/>
    <mergeCell ref="E5:E6"/>
  </mergeCells>
  <phoneticPr fontId="19" type="noConversion"/>
  <printOptions horizontalCentered="1"/>
  <pageMargins left="0.39370078740157483" right="0.39370078740157483" top="0.6692913385826772" bottom="0.6692913385826772" header="0.39370078740157483" footer="0.31496062992125984"/>
  <pageSetup paperSize="9" fitToHeight="10" orientation="landscape"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V43"/>
  <sheetViews>
    <sheetView showGridLines="0" showZeros="0" tabSelected="1" workbookViewId="0">
      <selection activeCell="D16" sqref="D16"/>
    </sheetView>
  </sheetViews>
  <sheetFormatPr defaultColWidth="9.1640625" defaultRowHeight="14.25" customHeight="1"/>
  <cols>
    <col min="1" max="1" width="34.83203125" style="108" customWidth="1"/>
    <col min="2" max="2" width="20.83203125" style="108" customWidth="1"/>
    <col min="3" max="3" width="34.83203125" style="108" customWidth="1"/>
    <col min="4" max="8" width="20.83203125" style="108" customWidth="1"/>
    <col min="9" max="32" width="12" style="108" customWidth="1"/>
    <col min="33" max="16384" width="9.1640625" style="108"/>
  </cols>
  <sheetData>
    <row r="1" spans="1:256" s="97" customFormat="1" ht="14.25" customHeight="1">
      <c r="A1" s="54"/>
      <c r="B1" s="54"/>
      <c r="C1" s="54"/>
      <c r="E1" s="119"/>
      <c r="F1" s="119"/>
      <c r="G1" s="119"/>
      <c r="H1" s="56" t="s">
        <v>86</v>
      </c>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c r="IR1" s="119"/>
      <c r="IS1" s="119"/>
      <c r="IT1" s="119"/>
      <c r="IU1" s="119"/>
      <c r="IV1" s="119"/>
    </row>
    <row r="2" spans="1:256" s="97" customFormat="1" ht="20.100000000000001" customHeight="1">
      <c r="A2" s="57" t="s">
        <v>87</v>
      </c>
      <c r="B2" s="58"/>
      <c r="C2" s="58"/>
      <c r="D2" s="58"/>
      <c r="E2" s="58"/>
      <c r="F2" s="58"/>
      <c r="G2" s="58"/>
      <c r="H2" s="58"/>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row>
    <row r="3" spans="1:256" s="97" customFormat="1" ht="14.25" customHeight="1">
      <c r="A3" s="59" t="s">
        <v>336</v>
      </c>
      <c r="B3" s="54"/>
      <c r="C3" s="54"/>
      <c r="E3" s="119"/>
      <c r="F3" s="119"/>
      <c r="G3" s="119"/>
      <c r="H3" s="121" t="s">
        <v>3</v>
      </c>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c r="IR3" s="119"/>
      <c r="IS3" s="119"/>
      <c r="IT3" s="119"/>
      <c r="IU3" s="119"/>
      <c r="IV3" s="119"/>
    </row>
    <row r="4" spans="1:256" s="97" customFormat="1" ht="14.25" customHeight="1">
      <c r="A4" s="252" t="s">
        <v>4</v>
      </c>
      <c r="B4" s="253"/>
      <c r="C4" s="239" t="s">
        <v>5</v>
      </c>
      <c r="D4" s="239"/>
      <c r="E4" s="239"/>
      <c r="F4" s="239"/>
      <c r="G4" s="239"/>
      <c r="H4" s="23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c r="IL4" s="119"/>
      <c r="IM4" s="119"/>
      <c r="IN4" s="119"/>
      <c r="IO4" s="119"/>
      <c r="IP4" s="119"/>
      <c r="IQ4" s="119"/>
      <c r="IR4" s="119"/>
      <c r="IS4" s="119"/>
      <c r="IT4" s="119"/>
      <c r="IU4" s="119"/>
      <c r="IV4" s="119"/>
    </row>
    <row r="5" spans="1:256" s="97" customFormat="1" ht="14.25" customHeight="1">
      <c r="A5" s="122" t="s">
        <v>6</v>
      </c>
      <c r="B5" s="123" t="s">
        <v>7</v>
      </c>
      <c r="C5" s="124" t="s">
        <v>6</v>
      </c>
      <c r="D5" s="125" t="s">
        <v>61</v>
      </c>
      <c r="E5" s="126" t="s">
        <v>88</v>
      </c>
      <c r="F5" s="126" t="s">
        <v>89</v>
      </c>
      <c r="G5" s="126" t="s">
        <v>90</v>
      </c>
      <c r="H5" s="126" t="s">
        <v>91</v>
      </c>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c r="IJ5" s="119"/>
      <c r="IK5" s="119"/>
      <c r="IL5" s="119"/>
      <c r="IM5" s="119"/>
      <c r="IN5" s="119"/>
      <c r="IO5" s="119"/>
      <c r="IP5" s="119"/>
      <c r="IQ5" s="119"/>
      <c r="IR5" s="119"/>
      <c r="IS5" s="119"/>
      <c r="IT5" s="119"/>
      <c r="IU5" s="119"/>
      <c r="IV5" s="119"/>
    </row>
    <row r="6" spans="1:256" s="107" customFormat="1" ht="14.25" customHeight="1">
      <c r="A6" s="127" t="s">
        <v>92</v>
      </c>
      <c r="B6" s="128">
        <v>110065754.26000001</v>
      </c>
      <c r="C6" s="129" t="s">
        <v>93</v>
      </c>
      <c r="D6" s="130">
        <v>110065754.26000001</v>
      </c>
      <c r="E6" s="130">
        <v>27025754.260000002</v>
      </c>
      <c r="F6" s="130">
        <v>83040000</v>
      </c>
      <c r="G6" s="131">
        <v>0</v>
      </c>
      <c r="H6" s="132">
        <v>0</v>
      </c>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pans="1:256" s="107" customFormat="1" ht="14.25" customHeight="1">
      <c r="A7" s="127" t="s">
        <v>94</v>
      </c>
      <c r="B7" s="128">
        <v>27025754.260000002</v>
      </c>
      <c r="C7" s="129" t="s">
        <v>95</v>
      </c>
      <c r="D7" s="130">
        <v>0</v>
      </c>
      <c r="E7" s="133">
        <v>0</v>
      </c>
      <c r="F7" s="134">
        <v>0</v>
      </c>
      <c r="G7" s="135"/>
      <c r="H7" s="128">
        <v>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pans="1:256" s="107" customFormat="1" ht="14.25" customHeight="1">
      <c r="A8" s="127" t="s">
        <v>96</v>
      </c>
      <c r="B8" s="106">
        <v>83040000</v>
      </c>
      <c r="C8" s="136" t="s">
        <v>97</v>
      </c>
      <c r="D8" s="130">
        <v>0</v>
      </c>
      <c r="E8" s="133">
        <v>0</v>
      </c>
      <c r="F8" s="134">
        <v>0</v>
      </c>
      <c r="G8" s="135"/>
      <c r="H8" s="128">
        <v>0</v>
      </c>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pans="1:256" s="107" customFormat="1" ht="14.25" customHeight="1">
      <c r="A9" s="127" t="s">
        <v>98</v>
      </c>
      <c r="B9" s="137"/>
      <c r="C9" s="129" t="s">
        <v>99</v>
      </c>
      <c r="D9" s="130">
        <v>0</v>
      </c>
      <c r="E9" s="133">
        <v>0</v>
      </c>
      <c r="F9" s="134">
        <v>0</v>
      </c>
      <c r="G9" s="135"/>
      <c r="H9" s="128">
        <v>0</v>
      </c>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256" s="107" customFormat="1" ht="14.25" customHeight="1">
      <c r="A10" s="127" t="s">
        <v>100</v>
      </c>
      <c r="B10" s="128">
        <v>0</v>
      </c>
      <c r="C10" s="129" t="s">
        <v>101</v>
      </c>
      <c r="D10" s="130">
        <v>0</v>
      </c>
      <c r="E10" s="133">
        <v>0</v>
      </c>
      <c r="F10" s="134">
        <v>0</v>
      </c>
      <c r="G10" s="135"/>
      <c r="H10" s="128">
        <v>0</v>
      </c>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s="107" customFormat="1" ht="14.25" customHeight="1">
      <c r="A11" s="127" t="s">
        <v>102</v>
      </c>
      <c r="B11" s="128">
        <v>0</v>
      </c>
      <c r="C11" s="129" t="s">
        <v>103</v>
      </c>
      <c r="D11" s="130">
        <v>0</v>
      </c>
      <c r="E11" s="133">
        <v>0</v>
      </c>
      <c r="F11" s="134">
        <v>0</v>
      </c>
      <c r="G11" s="138"/>
      <c r="H11" s="128">
        <v>0</v>
      </c>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s="107" customFormat="1" ht="14.25" customHeight="1">
      <c r="A12" s="127" t="s">
        <v>104</v>
      </c>
      <c r="B12" s="106">
        <v>0</v>
      </c>
      <c r="C12" s="129" t="s">
        <v>105</v>
      </c>
      <c r="D12" s="130">
        <v>0</v>
      </c>
      <c r="E12" s="133">
        <v>0</v>
      </c>
      <c r="F12" s="134">
        <v>0</v>
      </c>
      <c r="G12" s="138"/>
      <c r="H12" s="128">
        <v>0</v>
      </c>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s="107" customFormat="1" ht="14.25" customHeight="1">
      <c r="A13" s="127" t="s">
        <v>106</v>
      </c>
      <c r="B13" s="139"/>
      <c r="C13" s="129" t="s">
        <v>107</v>
      </c>
      <c r="D13" s="130">
        <v>0</v>
      </c>
      <c r="E13" s="133">
        <v>0</v>
      </c>
      <c r="F13" s="134">
        <v>0</v>
      </c>
      <c r="G13" s="138"/>
      <c r="H13" s="128">
        <v>0</v>
      </c>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s="107" customFormat="1" ht="14.25" customHeight="1">
      <c r="A14" s="140"/>
      <c r="B14" s="137"/>
      <c r="C14" s="129" t="s">
        <v>108</v>
      </c>
      <c r="D14" s="130">
        <v>23699439.859999999</v>
      </c>
      <c r="E14" s="133">
        <v>23699439.859999999</v>
      </c>
      <c r="F14" s="134">
        <v>0</v>
      </c>
      <c r="G14" s="138"/>
      <c r="H14" s="128">
        <v>0</v>
      </c>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s="107" customFormat="1" ht="14.25" customHeight="1">
      <c r="A15" s="140"/>
      <c r="B15" s="141"/>
      <c r="C15" s="136" t="s">
        <v>109</v>
      </c>
      <c r="D15" s="130">
        <v>0</v>
      </c>
      <c r="E15" s="133">
        <v>0</v>
      </c>
      <c r="F15" s="134">
        <v>0</v>
      </c>
      <c r="G15" s="138"/>
      <c r="H15" s="128">
        <v>0</v>
      </c>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s="107" customFormat="1" ht="14.25" customHeight="1">
      <c r="A16" s="142"/>
      <c r="B16" s="143"/>
      <c r="C16" s="129" t="s">
        <v>110</v>
      </c>
      <c r="D16" s="130">
        <v>324582.40000000002</v>
      </c>
      <c r="E16" s="133">
        <v>324582.40000000002</v>
      </c>
      <c r="F16" s="134">
        <v>0</v>
      </c>
      <c r="G16" s="138"/>
      <c r="H16" s="128">
        <v>0</v>
      </c>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pans="1:256" s="107" customFormat="1" ht="14.25" customHeight="1">
      <c r="A17" s="144"/>
      <c r="B17" s="131"/>
      <c r="C17" s="140" t="s">
        <v>111</v>
      </c>
      <c r="D17" s="130">
        <v>0</v>
      </c>
      <c r="E17" s="133">
        <v>0</v>
      </c>
      <c r="F17" s="134">
        <v>0</v>
      </c>
      <c r="G17" s="138"/>
      <c r="H17" s="128">
        <v>0</v>
      </c>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row>
    <row r="18" spans="1:256" s="107" customFormat="1" ht="14.25" customHeight="1">
      <c r="A18" s="142"/>
      <c r="B18" s="131"/>
      <c r="C18" s="140" t="s">
        <v>112</v>
      </c>
      <c r="D18" s="130">
        <v>83040000</v>
      </c>
      <c r="E18" s="133">
        <v>0</v>
      </c>
      <c r="F18" s="134">
        <v>83040000</v>
      </c>
      <c r="G18" s="138"/>
      <c r="H18" s="128">
        <v>0</v>
      </c>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row>
    <row r="19" spans="1:256" s="107" customFormat="1" ht="14.25" customHeight="1">
      <c r="A19" s="142"/>
      <c r="B19" s="131"/>
      <c r="C19" s="140" t="s">
        <v>113</v>
      </c>
      <c r="D19" s="130">
        <v>1810000</v>
      </c>
      <c r="E19" s="133">
        <v>1810000</v>
      </c>
      <c r="F19" s="134">
        <v>0</v>
      </c>
      <c r="G19" s="138"/>
      <c r="H19" s="128">
        <v>0</v>
      </c>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spans="1:256" s="107" customFormat="1" ht="14.25" customHeight="1">
      <c r="A20" s="142"/>
      <c r="B20" s="131"/>
      <c r="C20" s="140" t="s">
        <v>114</v>
      </c>
      <c r="D20" s="130">
        <v>0</v>
      </c>
      <c r="E20" s="133">
        <v>0</v>
      </c>
      <c r="F20" s="134">
        <v>0</v>
      </c>
      <c r="G20" s="138"/>
      <c r="H20" s="128">
        <v>0</v>
      </c>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row>
    <row r="21" spans="1:256" s="107" customFormat="1" ht="14.25" customHeight="1">
      <c r="A21" s="142"/>
      <c r="B21" s="131"/>
      <c r="C21" s="140" t="s">
        <v>115</v>
      </c>
      <c r="D21" s="130">
        <v>0</v>
      </c>
      <c r="E21" s="133">
        <v>0</v>
      </c>
      <c r="F21" s="134">
        <v>0</v>
      </c>
      <c r="G21" s="138"/>
      <c r="H21" s="128">
        <v>0</v>
      </c>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row>
    <row r="22" spans="1:256" s="107" customFormat="1" ht="14.25" customHeight="1">
      <c r="A22" s="142"/>
      <c r="B22" s="145"/>
      <c r="C22" s="146" t="s">
        <v>116</v>
      </c>
      <c r="D22" s="130">
        <v>0</v>
      </c>
      <c r="E22" s="133">
        <v>0</v>
      </c>
      <c r="F22" s="134">
        <v>0</v>
      </c>
      <c r="G22" s="138"/>
      <c r="H22" s="128">
        <v>0</v>
      </c>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row>
    <row r="23" spans="1:256" s="107" customFormat="1" ht="14.25" customHeight="1">
      <c r="A23" s="144"/>
      <c r="B23" s="131"/>
      <c r="C23" s="147" t="s">
        <v>117</v>
      </c>
      <c r="D23" s="130">
        <v>0</v>
      </c>
      <c r="E23" s="133">
        <v>0</v>
      </c>
      <c r="F23" s="134">
        <v>0</v>
      </c>
      <c r="G23" s="138"/>
      <c r="H23" s="128">
        <v>0</v>
      </c>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row>
    <row r="24" spans="1:256" s="107" customFormat="1" ht="14.25" customHeight="1">
      <c r="A24" s="144"/>
      <c r="B24" s="131"/>
      <c r="C24" s="148" t="s">
        <v>118</v>
      </c>
      <c r="D24" s="130">
        <v>0</v>
      </c>
      <c r="E24" s="133">
        <v>0</v>
      </c>
      <c r="F24" s="134">
        <v>0</v>
      </c>
      <c r="G24" s="138"/>
      <c r="H24" s="128">
        <v>0</v>
      </c>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row>
    <row r="25" spans="1:256" s="107" customFormat="1" ht="14.25" customHeight="1">
      <c r="A25" s="144"/>
      <c r="B25" s="131"/>
      <c r="C25" s="140" t="s">
        <v>119</v>
      </c>
      <c r="D25" s="130">
        <v>0</v>
      </c>
      <c r="E25" s="133">
        <v>0</v>
      </c>
      <c r="F25" s="134">
        <v>0</v>
      </c>
      <c r="G25" s="135"/>
      <c r="H25" s="128">
        <v>0</v>
      </c>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row>
    <row r="26" spans="1:256" s="107" customFormat="1" ht="14.25" customHeight="1">
      <c r="A26" s="144"/>
      <c r="B26" s="131"/>
      <c r="C26" s="140" t="s">
        <v>120</v>
      </c>
      <c r="D26" s="130">
        <v>1191732</v>
      </c>
      <c r="E26" s="133">
        <v>1191732</v>
      </c>
      <c r="F26" s="134">
        <v>0</v>
      </c>
      <c r="G26" s="138"/>
      <c r="H26" s="128">
        <v>0</v>
      </c>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pans="1:256" s="107" customFormat="1" ht="14.25" customHeight="1">
      <c r="A27" s="144"/>
      <c r="B27" s="131"/>
      <c r="C27" s="140" t="s">
        <v>121</v>
      </c>
      <c r="D27" s="130">
        <v>0</v>
      </c>
      <c r="E27" s="133">
        <v>0</v>
      </c>
      <c r="F27" s="134">
        <v>0</v>
      </c>
      <c r="G27" s="138"/>
      <c r="H27" s="128">
        <v>0</v>
      </c>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1:256" s="107" customFormat="1" ht="14.25" customHeight="1">
      <c r="A28" s="142"/>
      <c r="B28" s="141"/>
      <c r="C28" s="140" t="s">
        <v>122</v>
      </c>
      <c r="D28" s="130">
        <v>0</v>
      </c>
      <c r="E28" s="133">
        <v>0</v>
      </c>
      <c r="F28" s="134">
        <v>0</v>
      </c>
      <c r="G28" s="138"/>
      <c r="H28" s="128">
        <v>0</v>
      </c>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s="107" customFormat="1" ht="14.25" customHeight="1">
      <c r="A29" s="142"/>
      <c r="B29" s="141"/>
      <c r="C29" s="140" t="s">
        <v>123</v>
      </c>
      <c r="D29" s="130">
        <v>0</v>
      </c>
      <c r="E29" s="133">
        <v>0</v>
      </c>
      <c r="F29" s="134">
        <v>0</v>
      </c>
      <c r="G29" s="138"/>
      <c r="H29" s="128">
        <v>0</v>
      </c>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spans="1:256" s="107" customFormat="1" ht="14.25" customHeight="1">
      <c r="A30" s="142"/>
      <c r="B30" s="141"/>
      <c r="C30" s="149" t="s">
        <v>124</v>
      </c>
      <c r="D30" s="130">
        <v>0</v>
      </c>
      <c r="E30" s="133">
        <v>0</v>
      </c>
      <c r="F30" s="134">
        <v>0</v>
      </c>
      <c r="G30" s="138"/>
      <c r="H30" s="128">
        <v>0</v>
      </c>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s="107" customFormat="1" ht="14.25" customHeight="1">
      <c r="A31" s="142"/>
      <c r="B31" s="141"/>
      <c r="C31" s="140" t="s">
        <v>125</v>
      </c>
      <c r="D31" s="130">
        <v>0</v>
      </c>
      <c r="E31" s="133">
        <v>0</v>
      </c>
      <c r="F31" s="134">
        <v>0</v>
      </c>
      <c r="G31" s="138"/>
      <c r="H31" s="128">
        <v>0</v>
      </c>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row>
    <row r="32" spans="1:256" s="107" customFormat="1" ht="14.25" customHeight="1">
      <c r="A32" s="142"/>
      <c r="B32" s="141"/>
      <c r="C32" s="136" t="s">
        <v>126</v>
      </c>
      <c r="D32" s="130">
        <v>0</v>
      </c>
      <c r="E32" s="133">
        <v>0</v>
      </c>
      <c r="F32" s="134">
        <v>0</v>
      </c>
      <c r="G32" s="135"/>
      <c r="H32" s="128">
        <v>0</v>
      </c>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spans="1:256" s="107" customFormat="1" ht="14.25" customHeight="1">
      <c r="A33" s="142"/>
      <c r="B33" s="141"/>
      <c r="C33" s="136" t="s">
        <v>127</v>
      </c>
      <c r="D33" s="130">
        <v>0</v>
      </c>
      <c r="E33" s="133">
        <v>0</v>
      </c>
      <c r="F33" s="134">
        <v>0</v>
      </c>
      <c r="G33" s="138"/>
      <c r="H33" s="128">
        <v>0</v>
      </c>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row>
    <row r="34" spans="1:256" s="107" customFormat="1" ht="14.25" customHeight="1">
      <c r="A34" s="150"/>
      <c r="B34" s="141"/>
      <c r="C34" s="136" t="s">
        <v>128</v>
      </c>
      <c r="D34" s="130">
        <v>0</v>
      </c>
      <c r="E34" s="133">
        <v>0</v>
      </c>
      <c r="F34" s="134">
        <v>0</v>
      </c>
      <c r="G34" s="151"/>
      <c r="H34" s="128">
        <v>0</v>
      </c>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1:256" s="107" customFormat="1" ht="14.25" customHeight="1">
      <c r="A35" s="152"/>
      <c r="B35" s="128"/>
      <c r="C35" s="136" t="s">
        <v>129</v>
      </c>
      <c r="D35" s="130">
        <v>0</v>
      </c>
      <c r="E35" s="153">
        <v>0</v>
      </c>
      <c r="F35" s="153">
        <v>0</v>
      </c>
      <c r="G35" s="154"/>
      <c r="H35" s="106">
        <v>0</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row>
    <row r="36" spans="1:256" s="97" customFormat="1" ht="14.25" customHeight="1">
      <c r="A36" s="152"/>
      <c r="B36" s="128"/>
      <c r="C36" s="136"/>
      <c r="D36" s="106"/>
      <c r="E36" s="106"/>
      <c r="F36" s="106"/>
      <c r="G36" s="154"/>
      <c r="H36" s="155"/>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c r="FT36" s="119"/>
      <c r="FU36" s="119"/>
      <c r="FV36" s="119"/>
      <c r="FW36" s="119"/>
      <c r="FX36" s="119"/>
      <c r="FY36" s="119"/>
      <c r="FZ36" s="119"/>
      <c r="GA36" s="119"/>
      <c r="GB36" s="119"/>
      <c r="GC36" s="119"/>
      <c r="GD36" s="119"/>
      <c r="GE36" s="119"/>
      <c r="GF36" s="119"/>
      <c r="GG36" s="119"/>
      <c r="GH36" s="119"/>
      <c r="GI36" s="119"/>
      <c r="GJ36" s="119"/>
      <c r="GK36" s="119"/>
      <c r="GL36" s="119"/>
      <c r="GM36" s="119"/>
      <c r="GN36" s="119"/>
      <c r="GO36" s="119"/>
      <c r="GP36" s="119"/>
      <c r="GQ36" s="119"/>
      <c r="GR36" s="119"/>
      <c r="GS36" s="119"/>
      <c r="GT36" s="119"/>
      <c r="GU36" s="119"/>
      <c r="GV36" s="119"/>
      <c r="GW36" s="119"/>
      <c r="GX36" s="119"/>
      <c r="GY36" s="119"/>
      <c r="GZ36" s="119"/>
      <c r="HA36" s="119"/>
      <c r="HB36" s="119"/>
      <c r="HC36" s="119"/>
      <c r="HD36" s="119"/>
      <c r="HE36" s="119"/>
      <c r="HF36" s="119"/>
      <c r="HG36" s="119"/>
      <c r="HH36" s="119"/>
      <c r="HI36" s="119"/>
      <c r="HJ36" s="119"/>
      <c r="HK36" s="119"/>
      <c r="HL36" s="119"/>
      <c r="HM36" s="119"/>
      <c r="HN36" s="119"/>
      <c r="HO36" s="119"/>
      <c r="HP36" s="119"/>
      <c r="HQ36" s="119"/>
      <c r="HR36" s="119"/>
      <c r="HS36" s="119"/>
      <c r="HT36" s="119"/>
      <c r="HU36" s="119"/>
      <c r="HV36" s="119"/>
      <c r="HW36" s="119"/>
      <c r="HX36" s="119"/>
      <c r="HY36" s="119"/>
      <c r="HZ36" s="119"/>
      <c r="IA36" s="119"/>
      <c r="IB36" s="119"/>
      <c r="IC36" s="119"/>
      <c r="ID36" s="119"/>
      <c r="IE36" s="119"/>
      <c r="IF36" s="119"/>
      <c r="IG36" s="119"/>
      <c r="IH36" s="119"/>
      <c r="II36" s="119"/>
      <c r="IJ36" s="119"/>
      <c r="IK36" s="119"/>
      <c r="IL36" s="119"/>
      <c r="IM36" s="119"/>
      <c r="IN36" s="119"/>
      <c r="IO36" s="119"/>
      <c r="IP36" s="119"/>
      <c r="IQ36" s="119"/>
      <c r="IR36" s="119"/>
      <c r="IS36" s="119"/>
      <c r="IT36" s="119"/>
      <c r="IU36" s="119"/>
      <c r="IV36" s="119"/>
    </row>
    <row r="37" spans="1:256" s="97" customFormat="1" ht="14.25" customHeight="1">
      <c r="A37" s="152"/>
      <c r="B37" s="128"/>
      <c r="C37" s="136"/>
      <c r="D37" s="106"/>
      <c r="E37" s="106"/>
      <c r="F37" s="106"/>
      <c r="G37" s="154"/>
      <c r="H37" s="155"/>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119"/>
      <c r="FI37" s="119"/>
      <c r="FJ37" s="119"/>
      <c r="FK37" s="119"/>
      <c r="FL37" s="119"/>
      <c r="FM37" s="119"/>
      <c r="FN37" s="119"/>
      <c r="FO37" s="119"/>
      <c r="FP37" s="119"/>
      <c r="FQ37" s="119"/>
      <c r="FR37" s="119"/>
      <c r="FS37" s="119"/>
      <c r="FT37" s="119"/>
      <c r="FU37" s="119"/>
      <c r="FV37" s="119"/>
      <c r="FW37" s="119"/>
      <c r="FX37" s="119"/>
      <c r="FY37" s="119"/>
      <c r="FZ37" s="119"/>
      <c r="GA37" s="119"/>
      <c r="GB37" s="119"/>
      <c r="GC37" s="119"/>
      <c r="GD37" s="119"/>
      <c r="GE37" s="119"/>
      <c r="GF37" s="119"/>
      <c r="GG37" s="119"/>
      <c r="GH37" s="119"/>
      <c r="GI37" s="119"/>
      <c r="GJ37" s="119"/>
      <c r="GK37" s="119"/>
      <c r="GL37" s="119"/>
      <c r="GM37" s="119"/>
      <c r="GN37" s="119"/>
      <c r="GO37" s="119"/>
      <c r="GP37" s="119"/>
      <c r="GQ37" s="119"/>
      <c r="GR37" s="119"/>
      <c r="GS37" s="119"/>
      <c r="GT37" s="119"/>
      <c r="GU37" s="119"/>
      <c r="GV37" s="119"/>
      <c r="GW37" s="119"/>
      <c r="GX37" s="119"/>
      <c r="GY37" s="119"/>
      <c r="GZ37" s="119"/>
      <c r="HA37" s="119"/>
      <c r="HB37" s="119"/>
      <c r="HC37" s="119"/>
      <c r="HD37" s="119"/>
      <c r="HE37" s="119"/>
      <c r="HF37" s="119"/>
      <c r="HG37" s="119"/>
      <c r="HH37" s="119"/>
      <c r="HI37" s="119"/>
      <c r="HJ37" s="119"/>
      <c r="HK37" s="119"/>
      <c r="HL37" s="119"/>
      <c r="HM37" s="119"/>
      <c r="HN37" s="119"/>
      <c r="HO37" s="119"/>
      <c r="HP37" s="119"/>
      <c r="HQ37" s="119"/>
      <c r="HR37" s="119"/>
      <c r="HS37" s="119"/>
      <c r="HT37" s="119"/>
      <c r="HU37" s="119"/>
      <c r="HV37" s="119"/>
      <c r="HW37" s="119"/>
      <c r="HX37" s="119"/>
      <c r="HY37" s="119"/>
      <c r="HZ37" s="119"/>
      <c r="IA37" s="119"/>
      <c r="IB37" s="119"/>
      <c r="IC37" s="119"/>
      <c r="ID37" s="119"/>
      <c r="IE37" s="119"/>
      <c r="IF37" s="119"/>
      <c r="IG37" s="119"/>
      <c r="IH37" s="119"/>
      <c r="II37" s="119"/>
      <c r="IJ37" s="119"/>
      <c r="IK37" s="119"/>
      <c r="IL37" s="119"/>
      <c r="IM37" s="119"/>
      <c r="IN37" s="119"/>
      <c r="IO37" s="119"/>
      <c r="IP37" s="119"/>
      <c r="IQ37" s="119"/>
      <c r="IR37" s="119"/>
      <c r="IS37" s="119"/>
      <c r="IT37" s="119"/>
      <c r="IU37" s="119"/>
      <c r="IV37" s="119"/>
    </row>
    <row r="38" spans="1:256" s="97" customFormat="1" ht="14.25" customHeight="1">
      <c r="A38" s="152"/>
      <c r="B38" s="128"/>
      <c r="C38" s="136"/>
      <c r="D38" s="106"/>
      <c r="E38" s="106"/>
      <c r="F38" s="106"/>
      <c r="G38" s="154"/>
      <c r="H38" s="155"/>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c r="FT38" s="119"/>
      <c r="FU38" s="119"/>
      <c r="FV38" s="119"/>
      <c r="FW38" s="119"/>
      <c r="FX38" s="119"/>
      <c r="FY38" s="119"/>
      <c r="FZ38" s="119"/>
      <c r="GA38" s="119"/>
      <c r="GB38" s="119"/>
      <c r="GC38" s="119"/>
      <c r="GD38" s="119"/>
      <c r="GE38" s="119"/>
      <c r="GF38" s="119"/>
      <c r="GG38" s="119"/>
      <c r="GH38" s="119"/>
      <c r="GI38" s="119"/>
      <c r="GJ38" s="119"/>
      <c r="GK38" s="119"/>
      <c r="GL38" s="119"/>
      <c r="GM38" s="119"/>
      <c r="GN38" s="119"/>
      <c r="GO38" s="119"/>
      <c r="GP38" s="119"/>
      <c r="GQ38" s="119"/>
      <c r="GR38" s="119"/>
      <c r="GS38" s="119"/>
      <c r="GT38" s="119"/>
      <c r="GU38" s="119"/>
      <c r="GV38" s="119"/>
      <c r="GW38" s="119"/>
      <c r="GX38" s="119"/>
      <c r="GY38" s="119"/>
      <c r="GZ38" s="119"/>
      <c r="HA38" s="119"/>
      <c r="HB38" s="119"/>
      <c r="HC38" s="119"/>
      <c r="HD38" s="119"/>
      <c r="HE38" s="119"/>
      <c r="HF38" s="119"/>
      <c r="HG38" s="119"/>
      <c r="HH38" s="119"/>
      <c r="HI38" s="119"/>
      <c r="HJ38" s="119"/>
      <c r="HK38" s="119"/>
      <c r="HL38" s="119"/>
      <c r="HM38" s="119"/>
      <c r="HN38" s="119"/>
      <c r="HO38" s="119"/>
      <c r="HP38" s="119"/>
      <c r="HQ38" s="119"/>
      <c r="HR38" s="119"/>
      <c r="HS38" s="119"/>
      <c r="HT38" s="119"/>
      <c r="HU38" s="119"/>
      <c r="HV38" s="119"/>
      <c r="HW38" s="119"/>
      <c r="HX38" s="119"/>
      <c r="HY38" s="119"/>
      <c r="HZ38" s="119"/>
      <c r="IA38" s="119"/>
      <c r="IB38" s="119"/>
      <c r="IC38" s="119"/>
      <c r="ID38" s="119"/>
      <c r="IE38" s="119"/>
      <c r="IF38" s="119"/>
      <c r="IG38" s="119"/>
      <c r="IH38" s="119"/>
      <c r="II38" s="119"/>
      <c r="IJ38" s="119"/>
      <c r="IK38" s="119"/>
      <c r="IL38" s="119"/>
      <c r="IM38" s="119"/>
      <c r="IN38" s="119"/>
      <c r="IO38" s="119"/>
      <c r="IP38" s="119"/>
      <c r="IQ38" s="119"/>
      <c r="IR38" s="119"/>
      <c r="IS38" s="119"/>
      <c r="IT38" s="119"/>
      <c r="IU38" s="119"/>
      <c r="IV38" s="119"/>
    </row>
    <row r="39" spans="1:256" s="107" customFormat="1" ht="14.25" customHeight="1">
      <c r="A39" s="122" t="s">
        <v>130</v>
      </c>
      <c r="B39" s="141">
        <v>110065754.26000001</v>
      </c>
      <c r="C39" s="156" t="s">
        <v>131</v>
      </c>
      <c r="D39" s="131">
        <v>110065754.26000001</v>
      </c>
      <c r="E39" s="106">
        <v>27025754.260000002</v>
      </c>
      <c r="F39" s="106">
        <v>83040000</v>
      </c>
      <c r="G39" s="106">
        <v>0</v>
      </c>
      <c r="H39" s="106">
        <v>0</v>
      </c>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row>
    <row r="40" spans="1:256" s="97" customFormat="1" ht="14.25" customHeight="1">
      <c r="A40" s="119"/>
      <c r="B40" s="92"/>
      <c r="C40" s="92"/>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19"/>
      <c r="HA40" s="119"/>
      <c r="HB40" s="119"/>
      <c r="HC40" s="119"/>
      <c r="HD40" s="119"/>
      <c r="HE40" s="119"/>
      <c r="HF40" s="119"/>
      <c r="HG40" s="119"/>
      <c r="HH40" s="119"/>
      <c r="HI40" s="119"/>
      <c r="HJ40" s="119"/>
      <c r="HK40" s="119"/>
      <c r="HL40" s="119"/>
      <c r="HM40" s="119"/>
      <c r="HN40" s="119"/>
      <c r="HO40" s="119"/>
      <c r="HP40" s="119"/>
      <c r="HQ40" s="119"/>
      <c r="HR40" s="119"/>
      <c r="HS40" s="119"/>
      <c r="HT40" s="119"/>
      <c r="HU40" s="119"/>
      <c r="HV40" s="119"/>
      <c r="HW40" s="119"/>
      <c r="HX40" s="119"/>
      <c r="HY40" s="119"/>
      <c r="HZ40" s="119"/>
      <c r="IA40" s="119"/>
      <c r="IB40" s="119"/>
      <c r="IC40" s="119"/>
      <c r="ID40" s="119"/>
      <c r="IE40" s="119"/>
      <c r="IF40" s="119"/>
      <c r="IG40" s="119"/>
      <c r="IH40" s="119"/>
      <c r="II40" s="119"/>
      <c r="IJ40" s="119"/>
      <c r="IK40" s="119"/>
      <c r="IL40" s="119"/>
      <c r="IM40" s="119"/>
      <c r="IN40" s="119"/>
      <c r="IO40" s="119"/>
      <c r="IP40" s="119"/>
      <c r="IQ40" s="119"/>
      <c r="IR40" s="119"/>
      <c r="IS40" s="119"/>
      <c r="IT40" s="119"/>
      <c r="IU40" s="119"/>
      <c r="IV40" s="119"/>
    </row>
    <row r="41" spans="1:256" s="97" customFormat="1" ht="14.25" customHeight="1">
      <c r="B41" s="92"/>
      <c r="C41" s="92"/>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19"/>
      <c r="IP41" s="119"/>
      <c r="IQ41" s="119"/>
      <c r="IR41" s="119"/>
      <c r="IS41" s="119"/>
      <c r="IT41" s="119"/>
      <c r="IU41" s="119"/>
      <c r="IV41" s="119"/>
    </row>
    <row r="42" spans="1:256" s="97" customFormat="1" ht="14.25" customHeight="1">
      <c r="B42" s="92"/>
    </row>
    <row r="43" spans="1:256" s="97" customFormat="1" ht="14.25" customHeight="1">
      <c r="B43" s="92"/>
      <c r="C43" s="92"/>
    </row>
  </sheetData>
  <sheetProtection formatCells="0" formatColumns="0" formatRows="0"/>
  <mergeCells count="2">
    <mergeCell ref="A4:B4"/>
    <mergeCell ref="C4:H4"/>
  </mergeCells>
  <phoneticPr fontId="19" type="noConversion"/>
  <pageMargins left="0.74803149606299213" right="0.74803149606299213" top="0.39370078740157483" bottom="0.39370078740157483" header="0.39370078740157483" footer="0.39370078740157483"/>
  <pageSetup paperSize="9" scale="82" orientation="landscape" r:id="rId1"/>
  <headerFooter scaleWithDoc="0" alignWithMargins="0"/>
</worksheet>
</file>

<file path=xl/worksheets/sheet5.xml><?xml version="1.0" encoding="utf-8"?>
<worksheet xmlns="http://schemas.openxmlformats.org/spreadsheetml/2006/main" xmlns:r="http://schemas.openxmlformats.org/officeDocument/2006/relationships">
  <dimension ref="A1:IV53"/>
  <sheetViews>
    <sheetView showGridLines="0" showZeros="0" tabSelected="1" topLeftCell="A10" workbookViewId="0">
      <selection activeCell="D16" sqref="D16"/>
    </sheetView>
  </sheetViews>
  <sheetFormatPr defaultColWidth="12.33203125" defaultRowHeight="14.25" customHeight="1"/>
  <cols>
    <col min="1" max="1" width="6.83203125" style="108" customWidth="1"/>
    <col min="2" max="3" width="12.83203125" style="108" customWidth="1"/>
    <col min="4" max="4" width="44.83203125" style="108" customWidth="1"/>
    <col min="5" max="6" width="16.83203125" style="108" customWidth="1"/>
    <col min="7" max="12" width="13.83203125" style="108" customWidth="1"/>
    <col min="13" max="15" width="8.5" style="108" customWidth="1"/>
    <col min="16" max="16" width="16.83203125" style="108" customWidth="1"/>
    <col min="17" max="22" width="13.83203125" style="108" customWidth="1"/>
    <col min="23" max="25" width="8.5" style="108" customWidth="1"/>
    <col min="26" max="16384" width="12.33203125" style="108"/>
  </cols>
  <sheetData>
    <row r="1" spans="1:256" s="97" customFormat="1" ht="14.25" customHeight="1">
      <c r="A1" s="157"/>
      <c r="B1" s="158"/>
      <c r="C1" s="158"/>
      <c r="D1" s="158"/>
      <c r="E1" s="158"/>
      <c r="F1" s="158"/>
      <c r="G1" s="158"/>
      <c r="H1" s="158"/>
      <c r="I1" s="158"/>
      <c r="J1" s="158"/>
      <c r="K1" s="158"/>
      <c r="L1" s="158"/>
      <c r="M1" s="158"/>
      <c r="N1" s="158"/>
      <c r="O1" s="158"/>
      <c r="P1" s="158"/>
      <c r="Q1" s="158"/>
      <c r="R1" s="158"/>
      <c r="S1" s="158"/>
      <c r="T1" s="158"/>
      <c r="U1" s="158"/>
      <c r="V1" s="158"/>
      <c r="W1" s="158"/>
      <c r="X1" s="158"/>
      <c r="Y1" s="159" t="s">
        <v>132</v>
      </c>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row>
    <row r="2" spans="1:256" s="97" customFormat="1" ht="20.100000000000001" customHeight="1">
      <c r="A2" s="110" t="s">
        <v>133</v>
      </c>
      <c r="B2" s="110"/>
      <c r="C2" s="110"/>
      <c r="D2" s="110"/>
      <c r="E2" s="110"/>
      <c r="F2" s="110"/>
      <c r="G2" s="110"/>
      <c r="H2" s="110"/>
      <c r="I2" s="110"/>
      <c r="J2" s="110"/>
      <c r="K2" s="110"/>
      <c r="L2" s="110"/>
      <c r="M2" s="110"/>
      <c r="N2" s="110"/>
      <c r="O2" s="110"/>
      <c r="P2" s="110"/>
      <c r="Q2" s="110"/>
      <c r="R2" s="110"/>
      <c r="S2" s="110"/>
      <c r="T2" s="110"/>
      <c r="U2" s="110"/>
      <c r="V2" s="110"/>
      <c r="W2" s="110"/>
      <c r="X2" s="110"/>
      <c r="Y2" s="11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row>
    <row r="3" spans="1:256" s="97" customFormat="1" ht="14.25" customHeight="1">
      <c r="A3" s="161" t="s">
        <v>336</v>
      </c>
      <c r="B3" s="162"/>
      <c r="C3" s="163"/>
      <c r="D3" s="163"/>
      <c r="E3" s="164"/>
      <c r="F3" s="164"/>
      <c r="G3" s="164"/>
      <c r="H3" s="164"/>
      <c r="I3" s="164"/>
      <c r="J3" s="164"/>
      <c r="K3" s="164"/>
      <c r="L3" s="164"/>
      <c r="M3" s="164"/>
      <c r="N3" s="164"/>
      <c r="O3" s="164"/>
      <c r="P3" s="164"/>
      <c r="Q3" s="164"/>
      <c r="R3" s="164"/>
      <c r="S3" s="164"/>
      <c r="T3" s="164"/>
      <c r="U3" s="164"/>
      <c r="V3" s="164"/>
      <c r="W3" s="164"/>
      <c r="X3" s="164"/>
      <c r="Y3" s="159" t="s">
        <v>3</v>
      </c>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row>
    <row r="4" spans="1:256" s="97" customFormat="1" ht="14.25" customHeight="1">
      <c r="A4" s="257" t="s">
        <v>6</v>
      </c>
      <c r="B4" s="258"/>
      <c r="C4" s="258"/>
      <c r="D4" s="258"/>
      <c r="E4" s="259" t="s">
        <v>55</v>
      </c>
      <c r="F4" s="165" t="s">
        <v>134</v>
      </c>
      <c r="G4" s="166"/>
      <c r="H4" s="166"/>
      <c r="I4" s="166"/>
      <c r="J4" s="166"/>
      <c r="K4" s="166"/>
      <c r="L4" s="166"/>
      <c r="M4" s="166"/>
      <c r="N4" s="166"/>
      <c r="O4" s="167"/>
      <c r="P4" s="168" t="s">
        <v>135</v>
      </c>
      <c r="Q4" s="168"/>
      <c r="R4" s="168"/>
      <c r="S4" s="168"/>
      <c r="T4" s="168"/>
      <c r="U4" s="168"/>
      <c r="V4" s="168"/>
      <c r="W4" s="168"/>
      <c r="X4" s="168"/>
      <c r="Y4" s="168"/>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row>
    <row r="5" spans="1:256" s="97" customFormat="1" ht="14.25" customHeight="1">
      <c r="A5" s="257" t="s">
        <v>58</v>
      </c>
      <c r="B5" s="258"/>
      <c r="C5" s="261" t="s">
        <v>59</v>
      </c>
      <c r="D5" s="263" t="s">
        <v>136</v>
      </c>
      <c r="E5" s="259"/>
      <c r="F5" s="256" t="s">
        <v>61</v>
      </c>
      <c r="G5" s="168" t="s">
        <v>137</v>
      </c>
      <c r="H5" s="168"/>
      <c r="I5" s="168"/>
      <c r="J5" s="168" t="s">
        <v>89</v>
      </c>
      <c r="K5" s="168"/>
      <c r="L5" s="168"/>
      <c r="M5" s="169" t="s">
        <v>138</v>
      </c>
      <c r="N5" s="169"/>
      <c r="O5" s="169"/>
      <c r="P5" s="254" t="s">
        <v>61</v>
      </c>
      <c r="Q5" s="168" t="s">
        <v>139</v>
      </c>
      <c r="R5" s="168"/>
      <c r="S5" s="168"/>
      <c r="T5" s="168" t="s">
        <v>140</v>
      </c>
      <c r="U5" s="168"/>
      <c r="V5" s="168"/>
      <c r="W5" s="256" t="s">
        <v>141</v>
      </c>
      <c r="X5" s="256"/>
      <c r="Y5" s="256"/>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row>
    <row r="6" spans="1:256" s="97" customFormat="1" ht="14.25" customHeight="1">
      <c r="A6" s="170" t="s">
        <v>70</v>
      </c>
      <c r="B6" s="170" t="s">
        <v>71</v>
      </c>
      <c r="C6" s="262"/>
      <c r="D6" s="264"/>
      <c r="E6" s="260"/>
      <c r="F6" s="254"/>
      <c r="G6" s="171" t="s">
        <v>142</v>
      </c>
      <c r="H6" s="171" t="s">
        <v>83</v>
      </c>
      <c r="I6" s="171" t="s">
        <v>84</v>
      </c>
      <c r="J6" s="171" t="s">
        <v>142</v>
      </c>
      <c r="K6" s="171" t="s">
        <v>83</v>
      </c>
      <c r="L6" s="171" t="s">
        <v>84</v>
      </c>
      <c r="M6" s="172" t="s">
        <v>142</v>
      </c>
      <c r="N6" s="172" t="s">
        <v>83</v>
      </c>
      <c r="O6" s="172" t="s">
        <v>84</v>
      </c>
      <c r="P6" s="255"/>
      <c r="Q6" s="171" t="s">
        <v>142</v>
      </c>
      <c r="R6" s="171" t="s">
        <v>83</v>
      </c>
      <c r="S6" s="171" t="s">
        <v>84</v>
      </c>
      <c r="T6" s="171" t="s">
        <v>142</v>
      </c>
      <c r="U6" s="171" t="s">
        <v>83</v>
      </c>
      <c r="V6" s="171" t="s">
        <v>84</v>
      </c>
      <c r="W6" s="171" t="s">
        <v>142</v>
      </c>
      <c r="X6" s="171" t="s">
        <v>83</v>
      </c>
      <c r="Y6" s="171" t="s">
        <v>84</v>
      </c>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row>
    <row r="7" spans="1:256" s="107" customFormat="1" ht="14.25" customHeight="1">
      <c r="A7" s="103"/>
      <c r="B7" s="103"/>
      <c r="C7" s="103"/>
      <c r="D7" s="103" t="s">
        <v>61</v>
      </c>
      <c r="E7" s="173">
        <v>110065754.26000001</v>
      </c>
      <c r="F7" s="173">
        <v>110065754.26000001</v>
      </c>
      <c r="G7" s="173">
        <v>27025754.260000002</v>
      </c>
      <c r="H7" s="173">
        <v>11107154.26</v>
      </c>
      <c r="I7" s="173">
        <v>15918600</v>
      </c>
      <c r="J7" s="173">
        <v>83040000</v>
      </c>
      <c r="K7" s="173">
        <v>0</v>
      </c>
      <c r="L7" s="106">
        <v>83040000</v>
      </c>
      <c r="M7" s="174">
        <f>SUM(0)</f>
        <v>0</v>
      </c>
      <c r="N7" s="173">
        <f>SUM(0)</f>
        <v>0</v>
      </c>
      <c r="O7" s="173">
        <f>SUM(0)</f>
        <v>0</v>
      </c>
      <c r="P7" s="173">
        <v>0</v>
      </c>
      <c r="Q7" s="173">
        <v>0</v>
      </c>
      <c r="R7" s="173">
        <v>0</v>
      </c>
      <c r="S7" s="173">
        <v>0</v>
      </c>
      <c r="T7" s="173">
        <v>0</v>
      </c>
      <c r="U7" s="173">
        <v>0</v>
      </c>
      <c r="V7" s="106">
        <v>0</v>
      </c>
      <c r="W7" s="175">
        <f>SUM(0)</f>
        <v>0</v>
      </c>
      <c r="X7" s="176">
        <f>SUM(0)</f>
        <v>0</v>
      </c>
      <c r="Y7" s="176">
        <f>SUM(0)</f>
        <v>0</v>
      </c>
      <c r="Z7" s="177"/>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c r="IQ7" s="178"/>
      <c r="IR7" s="178"/>
      <c r="IS7" s="178"/>
      <c r="IT7" s="178"/>
      <c r="IU7" s="178"/>
      <c r="IV7" s="178"/>
    </row>
    <row r="8" spans="1:256" s="97" customFormat="1" ht="14.25" customHeight="1">
      <c r="A8" s="103"/>
      <c r="B8" s="103"/>
      <c r="C8" s="103" t="s">
        <v>381</v>
      </c>
      <c r="D8" s="103" t="s">
        <v>382</v>
      </c>
      <c r="E8" s="173">
        <v>6990774.6100000003</v>
      </c>
      <c r="F8" s="173">
        <v>6990774.6100000003</v>
      </c>
      <c r="G8" s="173">
        <v>6990774.6100000003</v>
      </c>
      <c r="H8" s="173">
        <v>4647274.6100000003</v>
      </c>
      <c r="I8" s="173">
        <v>2343500</v>
      </c>
      <c r="J8" s="173">
        <v>0</v>
      </c>
      <c r="K8" s="173">
        <v>0</v>
      </c>
      <c r="L8" s="106">
        <v>0</v>
      </c>
      <c r="M8" s="174">
        <f t="shared" ref="M8:O49" si="0">SUM(0)</f>
        <v>0</v>
      </c>
      <c r="N8" s="173">
        <f t="shared" si="0"/>
        <v>0</v>
      </c>
      <c r="O8" s="173">
        <f t="shared" si="0"/>
        <v>0</v>
      </c>
      <c r="P8" s="173">
        <v>0</v>
      </c>
      <c r="Q8" s="173">
        <v>0</v>
      </c>
      <c r="R8" s="173">
        <v>0</v>
      </c>
      <c r="S8" s="173">
        <v>0</v>
      </c>
      <c r="T8" s="173">
        <v>0</v>
      </c>
      <c r="U8" s="173">
        <v>0</v>
      </c>
      <c r="V8" s="106">
        <v>0</v>
      </c>
      <c r="W8" s="175">
        <f t="shared" ref="W8:Y49" si="1">SUM(0)</f>
        <v>0</v>
      </c>
      <c r="X8" s="176">
        <f t="shared" si="1"/>
        <v>0</v>
      </c>
      <c r="Y8" s="176">
        <f t="shared" si="1"/>
        <v>0</v>
      </c>
      <c r="Z8" s="160"/>
      <c r="AA8" s="177"/>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row>
    <row r="9" spans="1:256" s="97" customFormat="1" ht="14.25" customHeight="1">
      <c r="A9" s="103"/>
      <c r="B9" s="103"/>
      <c r="C9" s="103" t="s">
        <v>383</v>
      </c>
      <c r="D9" s="103" t="s">
        <v>384</v>
      </c>
      <c r="E9" s="173">
        <v>3319739.65</v>
      </c>
      <c r="F9" s="173">
        <v>3319739.65</v>
      </c>
      <c r="G9" s="173">
        <v>3319739.65</v>
      </c>
      <c r="H9" s="173">
        <v>3319739.65</v>
      </c>
      <c r="I9" s="173">
        <v>0</v>
      </c>
      <c r="J9" s="173">
        <v>0</v>
      </c>
      <c r="K9" s="173">
        <v>0</v>
      </c>
      <c r="L9" s="106">
        <v>0</v>
      </c>
      <c r="M9" s="174">
        <f t="shared" si="0"/>
        <v>0</v>
      </c>
      <c r="N9" s="173">
        <f t="shared" si="0"/>
        <v>0</v>
      </c>
      <c r="O9" s="173">
        <f t="shared" si="0"/>
        <v>0</v>
      </c>
      <c r="P9" s="173">
        <v>0</v>
      </c>
      <c r="Q9" s="173">
        <v>0</v>
      </c>
      <c r="R9" s="173">
        <v>0</v>
      </c>
      <c r="S9" s="173">
        <v>0</v>
      </c>
      <c r="T9" s="173">
        <v>0</v>
      </c>
      <c r="U9" s="173">
        <v>0</v>
      </c>
      <c r="V9" s="106">
        <v>0</v>
      </c>
      <c r="W9" s="175">
        <f t="shared" si="1"/>
        <v>0</v>
      </c>
      <c r="X9" s="176">
        <f t="shared" si="1"/>
        <v>0</v>
      </c>
      <c r="Y9" s="176">
        <f t="shared" si="1"/>
        <v>0</v>
      </c>
      <c r="Z9" s="179"/>
      <c r="AA9" s="180"/>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row>
    <row r="10" spans="1:256" s="97" customFormat="1" ht="14.25" customHeight="1">
      <c r="A10" s="103" t="s">
        <v>385</v>
      </c>
      <c r="B10" s="103" t="s">
        <v>386</v>
      </c>
      <c r="C10" s="103" t="s">
        <v>343</v>
      </c>
      <c r="D10" s="103" t="s">
        <v>387</v>
      </c>
      <c r="E10" s="173">
        <v>2058206</v>
      </c>
      <c r="F10" s="173">
        <v>2058206</v>
      </c>
      <c r="G10" s="173">
        <v>2058206</v>
      </c>
      <c r="H10" s="173">
        <v>2058206</v>
      </c>
      <c r="I10" s="173">
        <v>0</v>
      </c>
      <c r="J10" s="173">
        <v>0</v>
      </c>
      <c r="K10" s="173">
        <v>0</v>
      </c>
      <c r="L10" s="106">
        <v>0</v>
      </c>
      <c r="M10" s="174">
        <f t="shared" si="0"/>
        <v>0</v>
      </c>
      <c r="N10" s="173">
        <f t="shared" si="0"/>
        <v>0</v>
      </c>
      <c r="O10" s="173">
        <f t="shared" si="0"/>
        <v>0</v>
      </c>
      <c r="P10" s="173">
        <v>0</v>
      </c>
      <c r="Q10" s="173">
        <v>0</v>
      </c>
      <c r="R10" s="173">
        <v>0</v>
      </c>
      <c r="S10" s="173">
        <v>0</v>
      </c>
      <c r="T10" s="173">
        <v>0</v>
      </c>
      <c r="U10" s="173">
        <v>0</v>
      </c>
      <c r="V10" s="106">
        <v>0</v>
      </c>
      <c r="W10" s="175">
        <f t="shared" si="1"/>
        <v>0</v>
      </c>
      <c r="X10" s="176">
        <f t="shared" si="1"/>
        <v>0</v>
      </c>
      <c r="Y10" s="176">
        <f t="shared" si="1"/>
        <v>0</v>
      </c>
      <c r="Z10" s="179"/>
      <c r="AA10" s="180"/>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79"/>
      <c r="FH10" s="179"/>
      <c r="FI10" s="179"/>
      <c r="FJ10" s="179"/>
      <c r="FK10" s="179"/>
      <c r="FL10" s="179"/>
      <c r="FM10" s="179"/>
      <c r="FN10" s="179"/>
      <c r="FO10" s="179"/>
      <c r="FP10" s="179"/>
      <c r="FQ10" s="179"/>
      <c r="FR10" s="179"/>
      <c r="FS10" s="179"/>
      <c r="FT10" s="179"/>
      <c r="FU10" s="179"/>
      <c r="FV10" s="179"/>
      <c r="FW10" s="179"/>
      <c r="FX10" s="179"/>
      <c r="FY10" s="179"/>
      <c r="FZ10" s="179"/>
      <c r="GA10" s="179"/>
      <c r="GB10" s="179"/>
      <c r="GC10" s="179"/>
      <c r="GD10" s="179"/>
      <c r="GE10" s="179"/>
      <c r="GF10" s="179"/>
      <c r="GG10" s="179"/>
      <c r="GH10" s="179"/>
      <c r="GI10" s="179"/>
      <c r="GJ10" s="179"/>
      <c r="GK10" s="179"/>
      <c r="GL10" s="179"/>
      <c r="GM10" s="179"/>
      <c r="GN10" s="179"/>
      <c r="GO10" s="179"/>
      <c r="GP10" s="179"/>
      <c r="GQ10" s="179"/>
      <c r="GR10" s="179"/>
      <c r="GS10" s="179"/>
      <c r="GT10" s="179"/>
      <c r="GU10" s="179"/>
      <c r="GV10" s="179"/>
      <c r="GW10" s="179"/>
      <c r="GX10" s="179"/>
      <c r="GY10" s="179"/>
      <c r="GZ10" s="179"/>
      <c r="HA10" s="179"/>
      <c r="HB10" s="179"/>
      <c r="HC10" s="179"/>
      <c r="HD10" s="179"/>
      <c r="HE10" s="179"/>
      <c r="HF10" s="179"/>
      <c r="HG10" s="179"/>
      <c r="HH10" s="179"/>
      <c r="HI10" s="179"/>
      <c r="HJ10" s="179"/>
      <c r="HK10" s="179"/>
      <c r="HL10" s="179"/>
      <c r="HM10" s="179"/>
      <c r="HN10" s="179"/>
      <c r="HO10" s="179"/>
      <c r="HP10" s="179"/>
      <c r="HQ10" s="179"/>
      <c r="HR10" s="179"/>
      <c r="HS10" s="179"/>
      <c r="HT10" s="179"/>
      <c r="HU10" s="179"/>
      <c r="HV10" s="179"/>
      <c r="HW10" s="179"/>
      <c r="HX10" s="179"/>
      <c r="HY10" s="179"/>
      <c r="HZ10" s="179"/>
      <c r="IA10" s="179"/>
      <c r="IB10" s="179"/>
      <c r="IC10" s="179"/>
      <c r="ID10" s="179"/>
      <c r="IE10" s="179"/>
      <c r="IF10" s="179"/>
      <c r="IG10" s="179"/>
      <c r="IH10" s="179"/>
      <c r="II10" s="179"/>
      <c r="IJ10" s="179"/>
      <c r="IK10" s="179"/>
      <c r="IL10" s="179"/>
      <c r="IM10" s="179"/>
      <c r="IN10" s="179"/>
      <c r="IO10" s="179"/>
      <c r="IP10" s="179"/>
      <c r="IQ10" s="179"/>
      <c r="IR10" s="179"/>
      <c r="IS10" s="179"/>
      <c r="IT10" s="179"/>
      <c r="IU10" s="179"/>
      <c r="IV10" s="179"/>
    </row>
    <row r="11" spans="1:256" s="97" customFormat="1" ht="14.25" customHeight="1">
      <c r="A11" s="103" t="s">
        <v>385</v>
      </c>
      <c r="B11" s="103" t="s">
        <v>388</v>
      </c>
      <c r="C11" s="103" t="s">
        <v>343</v>
      </c>
      <c r="D11" s="103" t="s">
        <v>389</v>
      </c>
      <c r="E11" s="173">
        <v>724342.65</v>
      </c>
      <c r="F11" s="173">
        <v>724342.65</v>
      </c>
      <c r="G11" s="173">
        <v>724342.65</v>
      </c>
      <c r="H11" s="173">
        <v>724342.65</v>
      </c>
      <c r="I11" s="173">
        <v>0</v>
      </c>
      <c r="J11" s="173">
        <v>0</v>
      </c>
      <c r="K11" s="173">
        <v>0</v>
      </c>
      <c r="L11" s="106">
        <v>0</v>
      </c>
      <c r="M11" s="174">
        <f t="shared" si="0"/>
        <v>0</v>
      </c>
      <c r="N11" s="173">
        <f t="shared" si="0"/>
        <v>0</v>
      </c>
      <c r="O11" s="173">
        <f t="shared" si="0"/>
        <v>0</v>
      </c>
      <c r="P11" s="173">
        <v>0</v>
      </c>
      <c r="Q11" s="173">
        <v>0</v>
      </c>
      <c r="R11" s="173">
        <v>0</v>
      </c>
      <c r="S11" s="173">
        <v>0</v>
      </c>
      <c r="T11" s="173">
        <v>0</v>
      </c>
      <c r="U11" s="173">
        <v>0</v>
      </c>
      <c r="V11" s="106">
        <v>0</v>
      </c>
      <c r="W11" s="175">
        <f t="shared" si="1"/>
        <v>0</v>
      </c>
      <c r="X11" s="176">
        <f t="shared" si="1"/>
        <v>0</v>
      </c>
      <c r="Y11" s="176">
        <f t="shared" si="1"/>
        <v>0</v>
      </c>
      <c r="Z11" s="179"/>
      <c r="AA11" s="180"/>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c r="EF11" s="179"/>
      <c r="EG11" s="179"/>
      <c r="EH11" s="179"/>
      <c r="EI11" s="179"/>
      <c r="EJ11" s="179"/>
      <c r="EK11" s="179"/>
      <c r="EL11" s="179"/>
      <c r="EM11" s="179"/>
      <c r="EN11" s="179"/>
      <c r="EO11" s="179"/>
      <c r="EP11" s="179"/>
      <c r="EQ11" s="179"/>
      <c r="ER11" s="179"/>
      <c r="ES11" s="179"/>
      <c r="ET11" s="179"/>
      <c r="EU11" s="179"/>
      <c r="EV11" s="179"/>
      <c r="EW11" s="179"/>
      <c r="EX11" s="179"/>
      <c r="EY11" s="179"/>
      <c r="EZ11" s="179"/>
      <c r="FA11" s="179"/>
      <c r="FB11" s="179"/>
      <c r="FC11" s="179"/>
      <c r="FD11" s="179"/>
      <c r="FE11" s="179"/>
      <c r="FF11" s="179"/>
      <c r="FG11" s="179"/>
      <c r="FH11" s="179"/>
      <c r="FI11" s="179"/>
      <c r="FJ11" s="179"/>
      <c r="FK11" s="179"/>
      <c r="FL11" s="179"/>
      <c r="FM11" s="179"/>
      <c r="FN11" s="179"/>
      <c r="FO11" s="179"/>
      <c r="FP11" s="179"/>
      <c r="FQ11" s="179"/>
      <c r="FR11" s="179"/>
      <c r="FS11" s="179"/>
      <c r="FT11" s="179"/>
      <c r="FU11" s="179"/>
      <c r="FV11" s="179"/>
      <c r="FW11" s="179"/>
      <c r="FX11" s="179"/>
      <c r="FY11" s="179"/>
      <c r="FZ11" s="179"/>
      <c r="GA11" s="179"/>
      <c r="GB11" s="179"/>
      <c r="GC11" s="179"/>
      <c r="GD11" s="179"/>
      <c r="GE11" s="179"/>
      <c r="GF11" s="179"/>
      <c r="GG11" s="179"/>
      <c r="GH11" s="179"/>
      <c r="GI11" s="179"/>
      <c r="GJ11" s="179"/>
      <c r="GK11" s="179"/>
      <c r="GL11" s="179"/>
      <c r="GM11" s="179"/>
      <c r="GN11" s="179"/>
      <c r="GO11" s="179"/>
      <c r="GP11" s="179"/>
      <c r="GQ11" s="179"/>
      <c r="GR11" s="179"/>
      <c r="GS11" s="179"/>
      <c r="GT11" s="179"/>
      <c r="GU11" s="179"/>
      <c r="GV11" s="179"/>
      <c r="GW11" s="179"/>
      <c r="GX11" s="179"/>
      <c r="GY11" s="179"/>
      <c r="GZ11" s="179"/>
      <c r="HA11" s="179"/>
      <c r="HB11" s="179"/>
      <c r="HC11" s="179"/>
      <c r="HD11" s="179"/>
      <c r="HE11" s="179"/>
      <c r="HF11" s="179"/>
      <c r="HG11" s="179"/>
      <c r="HH11" s="179"/>
      <c r="HI11" s="179"/>
      <c r="HJ11" s="179"/>
      <c r="HK11" s="179"/>
      <c r="HL11" s="179"/>
      <c r="HM11" s="179"/>
      <c r="HN11" s="179"/>
      <c r="HO11" s="179"/>
      <c r="HP11" s="179"/>
      <c r="HQ11" s="179"/>
      <c r="HR11" s="179"/>
      <c r="HS11" s="179"/>
      <c r="HT11" s="179"/>
      <c r="HU11" s="179"/>
      <c r="HV11" s="179"/>
      <c r="HW11" s="179"/>
      <c r="HX11" s="179"/>
      <c r="HY11" s="179"/>
      <c r="HZ11" s="179"/>
      <c r="IA11" s="179"/>
      <c r="IB11" s="179"/>
      <c r="IC11" s="179"/>
      <c r="ID11" s="179"/>
      <c r="IE11" s="179"/>
      <c r="IF11" s="179"/>
      <c r="IG11" s="179"/>
      <c r="IH11" s="179"/>
      <c r="II11" s="179"/>
      <c r="IJ11" s="179"/>
      <c r="IK11" s="179"/>
      <c r="IL11" s="179"/>
      <c r="IM11" s="179"/>
      <c r="IN11" s="179"/>
      <c r="IO11" s="179"/>
      <c r="IP11" s="179"/>
      <c r="IQ11" s="179"/>
      <c r="IR11" s="179"/>
      <c r="IS11" s="179"/>
      <c r="IT11" s="179"/>
      <c r="IU11" s="179"/>
      <c r="IV11" s="179"/>
    </row>
    <row r="12" spans="1:256" s="97" customFormat="1" ht="14.25" customHeight="1">
      <c r="A12" s="103" t="s">
        <v>385</v>
      </c>
      <c r="B12" s="103" t="s">
        <v>390</v>
      </c>
      <c r="C12" s="103" t="s">
        <v>343</v>
      </c>
      <c r="D12" s="103" t="s">
        <v>363</v>
      </c>
      <c r="E12" s="173">
        <v>521208</v>
      </c>
      <c r="F12" s="173">
        <v>521208</v>
      </c>
      <c r="G12" s="173">
        <v>521208</v>
      </c>
      <c r="H12" s="173">
        <v>521208</v>
      </c>
      <c r="I12" s="173">
        <v>0</v>
      </c>
      <c r="J12" s="173">
        <v>0</v>
      </c>
      <c r="K12" s="173">
        <v>0</v>
      </c>
      <c r="L12" s="106">
        <v>0</v>
      </c>
      <c r="M12" s="174">
        <f t="shared" si="0"/>
        <v>0</v>
      </c>
      <c r="N12" s="173">
        <f t="shared" si="0"/>
        <v>0</v>
      </c>
      <c r="O12" s="173">
        <f t="shared" si="0"/>
        <v>0</v>
      </c>
      <c r="P12" s="173">
        <v>0</v>
      </c>
      <c r="Q12" s="173">
        <v>0</v>
      </c>
      <c r="R12" s="173">
        <v>0</v>
      </c>
      <c r="S12" s="173">
        <v>0</v>
      </c>
      <c r="T12" s="173">
        <v>0</v>
      </c>
      <c r="U12" s="173">
        <v>0</v>
      </c>
      <c r="V12" s="106">
        <v>0</v>
      </c>
      <c r="W12" s="175">
        <f t="shared" si="1"/>
        <v>0</v>
      </c>
      <c r="X12" s="176">
        <f t="shared" si="1"/>
        <v>0</v>
      </c>
      <c r="Y12" s="176">
        <f t="shared" si="1"/>
        <v>0</v>
      </c>
      <c r="Z12" s="179"/>
      <c r="AA12" s="180"/>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c r="EF12" s="179"/>
      <c r="EG12" s="179"/>
      <c r="EH12" s="179"/>
      <c r="EI12" s="179"/>
      <c r="EJ12" s="179"/>
      <c r="EK12" s="179"/>
      <c r="EL12" s="179"/>
      <c r="EM12" s="179"/>
      <c r="EN12" s="179"/>
      <c r="EO12" s="179"/>
      <c r="EP12" s="179"/>
      <c r="EQ12" s="179"/>
      <c r="ER12" s="179"/>
      <c r="ES12" s="179"/>
      <c r="ET12" s="179"/>
      <c r="EU12" s="179"/>
      <c r="EV12" s="179"/>
      <c r="EW12" s="179"/>
      <c r="EX12" s="179"/>
      <c r="EY12" s="179"/>
      <c r="EZ12" s="179"/>
      <c r="FA12" s="179"/>
      <c r="FB12" s="179"/>
      <c r="FC12" s="179"/>
      <c r="FD12" s="179"/>
      <c r="FE12" s="179"/>
      <c r="FF12" s="179"/>
      <c r="FG12" s="179"/>
      <c r="FH12" s="179"/>
      <c r="FI12" s="179"/>
      <c r="FJ12" s="179"/>
      <c r="FK12" s="179"/>
      <c r="FL12" s="179"/>
      <c r="FM12" s="179"/>
      <c r="FN12" s="179"/>
      <c r="FO12" s="179"/>
      <c r="FP12" s="179"/>
      <c r="FQ12" s="179"/>
      <c r="FR12" s="179"/>
      <c r="FS12" s="179"/>
      <c r="FT12" s="179"/>
      <c r="FU12" s="179"/>
      <c r="FV12" s="179"/>
      <c r="FW12" s="179"/>
      <c r="FX12" s="179"/>
      <c r="FY12" s="179"/>
      <c r="FZ12" s="179"/>
      <c r="GA12" s="179"/>
      <c r="GB12" s="179"/>
      <c r="GC12" s="179"/>
      <c r="GD12" s="179"/>
      <c r="GE12" s="179"/>
      <c r="GF12" s="179"/>
      <c r="GG12" s="179"/>
      <c r="GH12" s="179"/>
      <c r="GI12" s="179"/>
      <c r="GJ12" s="179"/>
      <c r="GK12" s="179"/>
      <c r="GL12" s="179"/>
      <c r="GM12" s="179"/>
      <c r="GN12" s="179"/>
      <c r="GO12" s="179"/>
      <c r="GP12" s="179"/>
      <c r="GQ12" s="179"/>
      <c r="GR12" s="179"/>
      <c r="GS12" s="179"/>
      <c r="GT12" s="179"/>
      <c r="GU12" s="179"/>
      <c r="GV12" s="179"/>
      <c r="GW12" s="179"/>
      <c r="GX12" s="179"/>
      <c r="GY12" s="179"/>
      <c r="GZ12" s="179"/>
      <c r="HA12" s="179"/>
      <c r="HB12" s="179"/>
      <c r="HC12" s="179"/>
      <c r="HD12" s="179"/>
      <c r="HE12" s="179"/>
      <c r="HF12" s="179"/>
      <c r="HG12" s="179"/>
      <c r="HH12" s="179"/>
      <c r="HI12" s="179"/>
      <c r="HJ12" s="179"/>
      <c r="HK12" s="179"/>
      <c r="HL12" s="179"/>
      <c r="HM12" s="179"/>
      <c r="HN12" s="179"/>
      <c r="HO12" s="179"/>
      <c r="HP12" s="179"/>
      <c r="HQ12" s="179"/>
      <c r="HR12" s="179"/>
      <c r="HS12" s="179"/>
      <c r="HT12" s="179"/>
      <c r="HU12" s="179"/>
      <c r="HV12" s="179"/>
      <c r="HW12" s="179"/>
      <c r="HX12" s="179"/>
      <c r="HY12" s="179"/>
      <c r="HZ12" s="179"/>
      <c r="IA12" s="179"/>
      <c r="IB12" s="179"/>
      <c r="IC12" s="179"/>
      <c r="ID12" s="179"/>
      <c r="IE12" s="179"/>
      <c r="IF12" s="179"/>
      <c r="IG12" s="179"/>
      <c r="IH12" s="179"/>
      <c r="II12" s="179"/>
      <c r="IJ12" s="179"/>
      <c r="IK12" s="179"/>
      <c r="IL12" s="179"/>
      <c r="IM12" s="179"/>
      <c r="IN12" s="179"/>
      <c r="IO12" s="179"/>
      <c r="IP12" s="179"/>
      <c r="IQ12" s="179"/>
      <c r="IR12" s="179"/>
      <c r="IS12" s="179"/>
      <c r="IT12" s="179"/>
      <c r="IU12" s="179"/>
      <c r="IV12" s="179"/>
    </row>
    <row r="13" spans="1:256" s="97" customFormat="1" ht="14.25" customHeight="1">
      <c r="A13" s="103" t="s">
        <v>385</v>
      </c>
      <c r="B13" s="103" t="s">
        <v>391</v>
      </c>
      <c r="C13" s="103" t="s">
        <v>343</v>
      </c>
      <c r="D13" s="103" t="s">
        <v>392</v>
      </c>
      <c r="E13" s="173">
        <v>15983</v>
      </c>
      <c r="F13" s="173">
        <v>15983</v>
      </c>
      <c r="G13" s="173">
        <v>15983</v>
      </c>
      <c r="H13" s="173">
        <v>15983</v>
      </c>
      <c r="I13" s="173">
        <v>0</v>
      </c>
      <c r="J13" s="173">
        <v>0</v>
      </c>
      <c r="K13" s="173">
        <v>0</v>
      </c>
      <c r="L13" s="106">
        <v>0</v>
      </c>
      <c r="M13" s="174">
        <f t="shared" si="0"/>
        <v>0</v>
      </c>
      <c r="N13" s="173">
        <f t="shared" si="0"/>
        <v>0</v>
      </c>
      <c r="O13" s="173">
        <f t="shared" si="0"/>
        <v>0</v>
      </c>
      <c r="P13" s="173">
        <v>0</v>
      </c>
      <c r="Q13" s="173">
        <v>0</v>
      </c>
      <c r="R13" s="173">
        <v>0</v>
      </c>
      <c r="S13" s="173">
        <v>0</v>
      </c>
      <c r="T13" s="173">
        <v>0</v>
      </c>
      <c r="U13" s="173">
        <v>0</v>
      </c>
      <c r="V13" s="106">
        <v>0</v>
      </c>
      <c r="W13" s="175">
        <f t="shared" si="1"/>
        <v>0</v>
      </c>
      <c r="X13" s="176">
        <f t="shared" si="1"/>
        <v>0</v>
      </c>
      <c r="Y13" s="176">
        <f t="shared" si="1"/>
        <v>0</v>
      </c>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79"/>
      <c r="DD13" s="179"/>
      <c r="DE13" s="179"/>
      <c r="DF13" s="179"/>
      <c r="DG13" s="179"/>
      <c r="DH13" s="179"/>
      <c r="DI13" s="179"/>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c r="EF13" s="179"/>
      <c r="EG13" s="179"/>
      <c r="EH13" s="179"/>
      <c r="EI13" s="179"/>
      <c r="EJ13" s="179"/>
      <c r="EK13" s="179"/>
      <c r="EL13" s="179"/>
      <c r="EM13" s="179"/>
      <c r="EN13" s="179"/>
      <c r="EO13" s="179"/>
      <c r="EP13" s="179"/>
      <c r="EQ13" s="179"/>
      <c r="ER13" s="179"/>
      <c r="ES13" s="179"/>
      <c r="ET13" s="179"/>
      <c r="EU13" s="179"/>
      <c r="EV13" s="179"/>
      <c r="EW13" s="179"/>
      <c r="EX13" s="179"/>
      <c r="EY13" s="179"/>
      <c r="EZ13" s="179"/>
      <c r="FA13" s="179"/>
      <c r="FB13" s="179"/>
      <c r="FC13" s="179"/>
      <c r="FD13" s="179"/>
      <c r="FE13" s="179"/>
      <c r="FF13" s="179"/>
      <c r="FG13" s="179"/>
      <c r="FH13" s="179"/>
      <c r="FI13" s="179"/>
      <c r="FJ13" s="179"/>
      <c r="FK13" s="179"/>
      <c r="FL13" s="179"/>
      <c r="FM13" s="179"/>
      <c r="FN13" s="179"/>
      <c r="FO13" s="179"/>
      <c r="FP13" s="179"/>
      <c r="FQ13" s="179"/>
      <c r="FR13" s="179"/>
      <c r="FS13" s="179"/>
      <c r="FT13" s="179"/>
      <c r="FU13" s="179"/>
      <c r="FV13" s="179"/>
      <c r="FW13" s="179"/>
      <c r="FX13" s="179"/>
      <c r="FY13" s="179"/>
      <c r="FZ13" s="179"/>
      <c r="GA13" s="179"/>
      <c r="GB13" s="179"/>
      <c r="GC13" s="179"/>
      <c r="GD13" s="179"/>
      <c r="GE13" s="179"/>
      <c r="GF13" s="179"/>
      <c r="GG13" s="179"/>
      <c r="GH13" s="179"/>
      <c r="GI13" s="179"/>
      <c r="GJ13" s="179"/>
      <c r="GK13" s="179"/>
      <c r="GL13" s="179"/>
      <c r="GM13" s="179"/>
      <c r="GN13" s="179"/>
      <c r="GO13" s="179"/>
      <c r="GP13" s="179"/>
      <c r="GQ13" s="179"/>
      <c r="GR13" s="179"/>
      <c r="GS13" s="179"/>
      <c r="GT13" s="179"/>
      <c r="GU13" s="179"/>
      <c r="GV13" s="179"/>
      <c r="GW13" s="179"/>
      <c r="GX13" s="179"/>
      <c r="GY13" s="179"/>
      <c r="GZ13" s="179"/>
      <c r="HA13" s="179"/>
      <c r="HB13" s="179"/>
      <c r="HC13" s="179"/>
      <c r="HD13" s="179"/>
      <c r="HE13" s="179"/>
      <c r="HF13" s="179"/>
      <c r="HG13" s="179"/>
      <c r="HH13" s="179"/>
      <c r="HI13" s="179"/>
      <c r="HJ13" s="179"/>
      <c r="HK13" s="179"/>
      <c r="HL13" s="179"/>
      <c r="HM13" s="179"/>
      <c r="HN13" s="179"/>
      <c r="HO13" s="179"/>
      <c r="HP13" s="179"/>
      <c r="HQ13" s="179"/>
      <c r="HR13" s="179"/>
      <c r="HS13" s="179"/>
      <c r="HT13" s="179"/>
      <c r="HU13" s="179"/>
      <c r="HV13" s="179"/>
      <c r="HW13" s="179"/>
      <c r="HX13" s="179"/>
      <c r="HY13" s="179"/>
      <c r="HZ13" s="179"/>
      <c r="IA13" s="179"/>
      <c r="IB13" s="179"/>
      <c r="IC13" s="179"/>
      <c r="ID13" s="179"/>
      <c r="IE13" s="179"/>
      <c r="IF13" s="179"/>
      <c r="IG13" s="179"/>
      <c r="IH13" s="179"/>
      <c r="II13" s="179"/>
      <c r="IJ13" s="179"/>
      <c r="IK13" s="179"/>
      <c r="IL13" s="179"/>
      <c r="IM13" s="179"/>
      <c r="IN13" s="179"/>
      <c r="IO13" s="179"/>
      <c r="IP13" s="179"/>
      <c r="IQ13" s="179"/>
      <c r="IR13" s="179"/>
      <c r="IS13" s="179"/>
      <c r="IT13" s="179"/>
      <c r="IU13" s="179"/>
      <c r="IV13" s="179"/>
    </row>
    <row r="14" spans="1:256" s="97" customFormat="1" ht="14.25" customHeight="1">
      <c r="A14" s="103"/>
      <c r="B14" s="103"/>
      <c r="C14" s="103" t="s">
        <v>393</v>
      </c>
      <c r="D14" s="103" t="s">
        <v>394</v>
      </c>
      <c r="E14" s="173">
        <v>2451410.96</v>
      </c>
      <c r="F14" s="173">
        <v>2451410.96</v>
      </c>
      <c r="G14" s="173">
        <v>2451410.96</v>
      </c>
      <c r="H14" s="173">
        <v>1004910.96</v>
      </c>
      <c r="I14" s="173">
        <v>1446500</v>
      </c>
      <c r="J14" s="173">
        <v>0</v>
      </c>
      <c r="K14" s="173">
        <v>0</v>
      </c>
      <c r="L14" s="106">
        <v>0</v>
      </c>
      <c r="M14" s="174">
        <f t="shared" si="0"/>
        <v>0</v>
      </c>
      <c r="N14" s="173">
        <f t="shared" si="0"/>
        <v>0</v>
      </c>
      <c r="O14" s="173">
        <f t="shared" si="0"/>
        <v>0</v>
      </c>
      <c r="P14" s="173">
        <v>0</v>
      </c>
      <c r="Q14" s="173">
        <v>0</v>
      </c>
      <c r="R14" s="173">
        <v>0</v>
      </c>
      <c r="S14" s="173">
        <v>0</v>
      </c>
      <c r="T14" s="173">
        <v>0</v>
      </c>
      <c r="U14" s="173">
        <v>0</v>
      </c>
      <c r="V14" s="106">
        <v>0</v>
      </c>
      <c r="W14" s="175">
        <f t="shared" si="1"/>
        <v>0</v>
      </c>
      <c r="X14" s="176">
        <f t="shared" si="1"/>
        <v>0</v>
      </c>
      <c r="Y14" s="176">
        <f t="shared" si="1"/>
        <v>0</v>
      </c>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179"/>
      <c r="DW14" s="179"/>
      <c r="DX14" s="179"/>
      <c r="DY14" s="179"/>
      <c r="DZ14" s="179"/>
      <c r="EA14" s="179"/>
      <c r="EB14" s="179"/>
      <c r="EC14" s="179"/>
      <c r="ED14" s="179"/>
      <c r="EE14" s="179"/>
      <c r="EF14" s="179"/>
      <c r="EG14" s="179"/>
      <c r="EH14" s="179"/>
      <c r="EI14" s="179"/>
      <c r="EJ14" s="179"/>
      <c r="EK14" s="179"/>
      <c r="EL14" s="179"/>
      <c r="EM14" s="179"/>
      <c r="EN14" s="179"/>
      <c r="EO14" s="179"/>
      <c r="EP14" s="179"/>
      <c r="EQ14" s="179"/>
      <c r="ER14" s="179"/>
      <c r="ES14" s="179"/>
      <c r="ET14" s="179"/>
      <c r="EU14" s="179"/>
      <c r="EV14" s="179"/>
      <c r="EW14" s="179"/>
      <c r="EX14" s="179"/>
      <c r="EY14" s="179"/>
      <c r="EZ14" s="179"/>
      <c r="FA14" s="179"/>
      <c r="FB14" s="179"/>
      <c r="FC14" s="179"/>
      <c r="FD14" s="179"/>
      <c r="FE14" s="179"/>
      <c r="FF14" s="179"/>
      <c r="FG14" s="179"/>
      <c r="FH14" s="179"/>
      <c r="FI14" s="179"/>
      <c r="FJ14" s="179"/>
      <c r="FK14" s="179"/>
      <c r="FL14" s="179"/>
      <c r="FM14" s="179"/>
      <c r="FN14" s="179"/>
      <c r="FO14" s="179"/>
      <c r="FP14" s="179"/>
      <c r="FQ14" s="179"/>
      <c r="FR14" s="179"/>
      <c r="FS14" s="179"/>
      <c r="FT14" s="179"/>
      <c r="FU14" s="179"/>
      <c r="FV14" s="179"/>
      <c r="FW14" s="179"/>
      <c r="FX14" s="179"/>
      <c r="FY14" s="179"/>
      <c r="FZ14" s="179"/>
      <c r="GA14" s="179"/>
      <c r="GB14" s="179"/>
      <c r="GC14" s="179"/>
      <c r="GD14" s="179"/>
      <c r="GE14" s="179"/>
      <c r="GF14" s="179"/>
      <c r="GG14" s="179"/>
      <c r="GH14" s="179"/>
      <c r="GI14" s="179"/>
      <c r="GJ14" s="179"/>
      <c r="GK14" s="179"/>
      <c r="GL14" s="179"/>
      <c r="GM14" s="179"/>
      <c r="GN14" s="179"/>
      <c r="GO14" s="179"/>
      <c r="GP14" s="179"/>
      <c r="GQ14" s="179"/>
      <c r="GR14" s="179"/>
      <c r="GS14" s="179"/>
      <c r="GT14" s="179"/>
      <c r="GU14" s="179"/>
      <c r="GV14" s="179"/>
      <c r="GW14" s="179"/>
      <c r="GX14" s="179"/>
      <c r="GY14" s="179"/>
      <c r="GZ14" s="179"/>
      <c r="HA14" s="179"/>
      <c r="HB14" s="179"/>
      <c r="HC14" s="179"/>
      <c r="HD14" s="179"/>
      <c r="HE14" s="179"/>
      <c r="HF14" s="179"/>
      <c r="HG14" s="179"/>
      <c r="HH14" s="179"/>
      <c r="HI14" s="179"/>
      <c r="HJ14" s="179"/>
      <c r="HK14" s="179"/>
      <c r="HL14" s="179"/>
      <c r="HM14" s="179"/>
      <c r="HN14" s="179"/>
      <c r="HO14" s="179"/>
      <c r="HP14" s="179"/>
      <c r="HQ14" s="179"/>
      <c r="HR14" s="179"/>
      <c r="HS14" s="179"/>
      <c r="HT14" s="179"/>
      <c r="HU14" s="179"/>
      <c r="HV14" s="179"/>
      <c r="HW14" s="179"/>
      <c r="HX14" s="179"/>
      <c r="HY14" s="179"/>
      <c r="HZ14" s="179"/>
      <c r="IA14" s="179"/>
      <c r="IB14" s="179"/>
      <c r="IC14" s="179"/>
      <c r="ID14" s="179"/>
      <c r="IE14" s="179"/>
      <c r="IF14" s="179"/>
      <c r="IG14" s="179"/>
      <c r="IH14" s="179"/>
      <c r="II14" s="179"/>
      <c r="IJ14" s="179"/>
      <c r="IK14" s="179"/>
      <c r="IL14" s="179"/>
      <c r="IM14" s="179"/>
      <c r="IN14" s="179"/>
      <c r="IO14" s="179"/>
      <c r="IP14" s="179"/>
      <c r="IQ14" s="179"/>
      <c r="IR14" s="179"/>
      <c r="IS14" s="179"/>
      <c r="IT14" s="179"/>
      <c r="IU14" s="179"/>
      <c r="IV14" s="179"/>
    </row>
    <row r="15" spans="1:256" s="97" customFormat="1" ht="14.25" customHeight="1">
      <c r="A15" s="103" t="s">
        <v>395</v>
      </c>
      <c r="B15" s="103" t="s">
        <v>396</v>
      </c>
      <c r="C15" s="103" t="s">
        <v>343</v>
      </c>
      <c r="D15" s="103" t="s">
        <v>397</v>
      </c>
      <c r="E15" s="173">
        <v>924200</v>
      </c>
      <c r="F15" s="173">
        <v>924200</v>
      </c>
      <c r="G15" s="173">
        <v>924200</v>
      </c>
      <c r="H15" s="173">
        <v>554200</v>
      </c>
      <c r="I15" s="173">
        <v>370000</v>
      </c>
      <c r="J15" s="173">
        <v>0</v>
      </c>
      <c r="K15" s="173">
        <v>0</v>
      </c>
      <c r="L15" s="106">
        <v>0</v>
      </c>
      <c r="M15" s="174">
        <f t="shared" si="0"/>
        <v>0</v>
      </c>
      <c r="N15" s="173">
        <f t="shared" si="0"/>
        <v>0</v>
      </c>
      <c r="O15" s="173">
        <f t="shared" si="0"/>
        <v>0</v>
      </c>
      <c r="P15" s="173">
        <v>0</v>
      </c>
      <c r="Q15" s="173">
        <v>0</v>
      </c>
      <c r="R15" s="173">
        <v>0</v>
      </c>
      <c r="S15" s="173">
        <v>0</v>
      </c>
      <c r="T15" s="173">
        <v>0</v>
      </c>
      <c r="U15" s="173">
        <v>0</v>
      </c>
      <c r="V15" s="106">
        <v>0</v>
      </c>
      <c r="W15" s="175">
        <f t="shared" si="1"/>
        <v>0</v>
      </c>
      <c r="X15" s="176">
        <f t="shared" si="1"/>
        <v>0</v>
      </c>
      <c r="Y15" s="176">
        <f t="shared" si="1"/>
        <v>0</v>
      </c>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c r="EF15" s="179"/>
      <c r="EG15" s="179"/>
      <c r="EH15" s="179"/>
      <c r="EI15" s="179"/>
      <c r="EJ15" s="179"/>
      <c r="EK15" s="179"/>
      <c r="EL15" s="179"/>
      <c r="EM15" s="179"/>
      <c r="EN15" s="179"/>
      <c r="EO15" s="179"/>
      <c r="EP15" s="179"/>
      <c r="EQ15" s="179"/>
      <c r="ER15" s="179"/>
      <c r="ES15" s="179"/>
      <c r="ET15" s="179"/>
      <c r="EU15" s="179"/>
      <c r="EV15" s="179"/>
      <c r="EW15" s="179"/>
      <c r="EX15" s="179"/>
      <c r="EY15" s="179"/>
      <c r="EZ15" s="179"/>
      <c r="FA15" s="179"/>
      <c r="FB15" s="179"/>
      <c r="FC15" s="179"/>
      <c r="FD15" s="179"/>
      <c r="FE15" s="179"/>
      <c r="FF15" s="179"/>
      <c r="FG15" s="179"/>
      <c r="FH15" s="179"/>
      <c r="FI15" s="179"/>
      <c r="FJ15" s="179"/>
      <c r="FK15" s="179"/>
      <c r="FL15" s="179"/>
      <c r="FM15" s="179"/>
      <c r="FN15" s="179"/>
      <c r="FO15" s="179"/>
      <c r="FP15" s="179"/>
      <c r="FQ15" s="179"/>
      <c r="FR15" s="179"/>
      <c r="FS15" s="179"/>
      <c r="FT15" s="179"/>
      <c r="FU15" s="179"/>
      <c r="FV15" s="179"/>
      <c r="FW15" s="179"/>
      <c r="FX15" s="179"/>
      <c r="FY15" s="179"/>
      <c r="FZ15" s="179"/>
      <c r="GA15" s="179"/>
      <c r="GB15" s="179"/>
      <c r="GC15" s="179"/>
      <c r="GD15" s="179"/>
      <c r="GE15" s="179"/>
      <c r="GF15" s="179"/>
      <c r="GG15" s="179"/>
      <c r="GH15" s="179"/>
      <c r="GI15" s="179"/>
      <c r="GJ15" s="179"/>
      <c r="GK15" s="179"/>
      <c r="GL15" s="179"/>
      <c r="GM15" s="179"/>
      <c r="GN15" s="179"/>
      <c r="GO15" s="179"/>
      <c r="GP15" s="179"/>
      <c r="GQ15" s="179"/>
      <c r="GR15" s="179"/>
      <c r="GS15" s="179"/>
      <c r="GT15" s="179"/>
      <c r="GU15" s="179"/>
      <c r="GV15" s="179"/>
      <c r="GW15" s="179"/>
      <c r="GX15" s="179"/>
      <c r="GY15" s="179"/>
      <c r="GZ15" s="179"/>
      <c r="HA15" s="179"/>
      <c r="HB15" s="179"/>
      <c r="HC15" s="179"/>
      <c r="HD15" s="179"/>
      <c r="HE15" s="179"/>
      <c r="HF15" s="179"/>
      <c r="HG15" s="179"/>
      <c r="HH15" s="179"/>
      <c r="HI15" s="179"/>
      <c r="HJ15" s="179"/>
      <c r="HK15" s="179"/>
      <c r="HL15" s="179"/>
      <c r="HM15" s="179"/>
      <c r="HN15" s="179"/>
      <c r="HO15" s="179"/>
      <c r="HP15" s="179"/>
      <c r="HQ15" s="179"/>
      <c r="HR15" s="179"/>
      <c r="HS15" s="179"/>
      <c r="HT15" s="179"/>
      <c r="HU15" s="179"/>
      <c r="HV15" s="179"/>
      <c r="HW15" s="179"/>
      <c r="HX15" s="179"/>
      <c r="HY15" s="179"/>
      <c r="HZ15" s="179"/>
      <c r="IA15" s="179"/>
      <c r="IB15" s="179"/>
      <c r="IC15" s="179"/>
      <c r="ID15" s="179"/>
      <c r="IE15" s="179"/>
      <c r="IF15" s="179"/>
      <c r="IG15" s="179"/>
      <c r="IH15" s="179"/>
      <c r="II15" s="179"/>
      <c r="IJ15" s="179"/>
      <c r="IK15" s="179"/>
      <c r="IL15" s="179"/>
      <c r="IM15" s="179"/>
      <c r="IN15" s="179"/>
      <c r="IO15" s="179"/>
      <c r="IP15" s="179"/>
      <c r="IQ15" s="179"/>
      <c r="IR15" s="179"/>
      <c r="IS15" s="179"/>
      <c r="IT15" s="179"/>
      <c r="IU15" s="179"/>
      <c r="IV15" s="179"/>
    </row>
    <row r="16" spans="1:256" s="97" customFormat="1" ht="14.25" customHeight="1">
      <c r="A16" s="103" t="s">
        <v>395</v>
      </c>
      <c r="B16" s="103" t="s">
        <v>398</v>
      </c>
      <c r="C16" s="103" t="s">
        <v>343</v>
      </c>
      <c r="D16" s="103" t="s">
        <v>399</v>
      </c>
      <c r="E16" s="173">
        <v>50000</v>
      </c>
      <c r="F16" s="173">
        <v>50000</v>
      </c>
      <c r="G16" s="173">
        <v>50000</v>
      </c>
      <c r="H16" s="173">
        <v>0</v>
      </c>
      <c r="I16" s="173">
        <v>50000</v>
      </c>
      <c r="J16" s="173">
        <v>0</v>
      </c>
      <c r="K16" s="173">
        <v>0</v>
      </c>
      <c r="L16" s="106">
        <v>0</v>
      </c>
      <c r="M16" s="174">
        <f t="shared" si="0"/>
        <v>0</v>
      </c>
      <c r="N16" s="173">
        <f t="shared" si="0"/>
        <v>0</v>
      </c>
      <c r="O16" s="173">
        <f t="shared" si="0"/>
        <v>0</v>
      </c>
      <c r="P16" s="173">
        <v>0</v>
      </c>
      <c r="Q16" s="173">
        <v>0</v>
      </c>
      <c r="R16" s="173">
        <v>0</v>
      </c>
      <c r="S16" s="173">
        <v>0</v>
      </c>
      <c r="T16" s="173">
        <v>0</v>
      </c>
      <c r="U16" s="173">
        <v>0</v>
      </c>
      <c r="V16" s="106">
        <v>0</v>
      </c>
      <c r="W16" s="175">
        <f t="shared" si="1"/>
        <v>0</v>
      </c>
      <c r="X16" s="176">
        <f t="shared" si="1"/>
        <v>0</v>
      </c>
      <c r="Y16" s="176">
        <f t="shared" si="1"/>
        <v>0</v>
      </c>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c r="CH16" s="179"/>
      <c r="CI16" s="179"/>
      <c r="CJ16" s="179"/>
      <c r="CK16" s="179"/>
      <c r="CL16" s="179"/>
      <c r="CM16" s="179"/>
      <c r="CN16" s="179"/>
      <c r="CO16" s="179"/>
      <c r="CP16" s="179"/>
      <c r="CQ16" s="179"/>
      <c r="CR16" s="179"/>
      <c r="CS16" s="179"/>
      <c r="CT16" s="179"/>
      <c r="CU16" s="179"/>
      <c r="CV16" s="179"/>
      <c r="CW16" s="179"/>
      <c r="CX16" s="179"/>
      <c r="CY16" s="179"/>
      <c r="CZ16" s="179"/>
      <c r="DA16" s="179"/>
      <c r="DB16" s="179"/>
      <c r="DC16" s="179"/>
      <c r="DD16" s="179"/>
      <c r="DE16" s="179"/>
      <c r="DF16" s="179"/>
      <c r="DG16" s="179"/>
      <c r="DH16" s="179"/>
      <c r="DI16" s="179"/>
      <c r="DJ16" s="179"/>
      <c r="DK16" s="179"/>
      <c r="DL16" s="179"/>
      <c r="DM16" s="179"/>
      <c r="DN16" s="179"/>
      <c r="DO16" s="179"/>
      <c r="DP16" s="179"/>
      <c r="DQ16" s="179"/>
      <c r="DR16" s="179"/>
      <c r="DS16" s="179"/>
      <c r="DT16" s="179"/>
      <c r="DU16" s="179"/>
      <c r="DV16" s="179"/>
      <c r="DW16" s="179"/>
      <c r="DX16" s="179"/>
      <c r="DY16" s="179"/>
      <c r="DZ16" s="179"/>
      <c r="EA16" s="179"/>
      <c r="EB16" s="179"/>
      <c r="EC16" s="179"/>
      <c r="ED16" s="179"/>
      <c r="EE16" s="179"/>
      <c r="EF16" s="179"/>
      <c r="EG16" s="179"/>
      <c r="EH16" s="179"/>
      <c r="EI16" s="179"/>
      <c r="EJ16" s="179"/>
      <c r="EK16" s="179"/>
      <c r="EL16" s="179"/>
      <c r="EM16" s="179"/>
      <c r="EN16" s="179"/>
      <c r="EO16" s="179"/>
      <c r="EP16" s="179"/>
      <c r="EQ16" s="179"/>
      <c r="ER16" s="179"/>
      <c r="ES16" s="179"/>
      <c r="ET16" s="179"/>
      <c r="EU16" s="179"/>
      <c r="EV16" s="179"/>
      <c r="EW16" s="179"/>
      <c r="EX16" s="179"/>
      <c r="EY16" s="179"/>
      <c r="EZ16" s="179"/>
      <c r="FA16" s="179"/>
      <c r="FB16" s="179"/>
      <c r="FC16" s="179"/>
      <c r="FD16" s="179"/>
      <c r="FE16" s="179"/>
      <c r="FF16" s="179"/>
      <c r="FG16" s="179"/>
      <c r="FH16" s="179"/>
      <c r="FI16" s="179"/>
      <c r="FJ16" s="179"/>
      <c r="FK16" s="179"/>
      <c r="FL16" s="179"/>
      <c r="FM16" s="179"/>
      <c r="FN16" s="179"/>
      <c r="FO16" s="179"/>
      <c r="FP16" s="179"/>
      <c r="FQ16" s="179"/>
      <c r="FR16" s="179"/>
      <c r="FS16" s="179"/>
      <c r="FT16" s="179"/>
      <c r="FU16" s="179"/>
      <c r="FV16" s="179"/>
      <c r="FW16" s="179"/>
      <c r="FX16" s="179"/>
      <c r="FY16" s="179"/>
      <c r="FZ16" s="179"/>
      <c r="GA16" s="179"/>
      <c r="GB16" s="179"/>
      <c r="GC16" s="179"/>
      <c r="GD16" s="179"/>
      <c r="GE16" s="179"/>
      <c r="GF16" s="179"/>
      <c r="GG16" s="179"/>
      <c r="GH16" s="179"/>
      <c r="GI16" s="179"/>
      <c r="GJ16" s="179"/>
      <c r="GK16" s="179"/>
      <c r="GL16" s="179"/>
      <c r="GM16" s="179"/>
      <c r="GN16" s="179"/>
      <c r="GO16" s="179"/>
      <c r="GP16" s="179"/>
      <c r="GQ16" s="179"/>
      <c r="GR16" s="179"/>
      <c r="GS16" s="179"/>
      <c r="GT16" s="179"/>
      <c r="GU16" s="179"/>
      <c r="GV16" s="179"/>
      <c r="GW16" s="179"/>
      <c r="GX16" s="179"/>
      <c r="GY16" s="179"/>
      <c r="GZ16" s="179"/>
      <c r="HA16" s="179"/>
      <c r="HB16" s="179"/>
      <c r="HC16" s="179"/>
      <c r="HD16" s="179"/>
      <c r="HE16" s="179"/>
      <c r="HF16" s="179"/>
      <c r="HG16" s="179"/>
      <c r="HH16" s="179"/>
      <c r="HI16" s="179"/>
      <c r="HJ16" s="179"/>
      <c r="HK16" s="179"/>
      <c r="HL16" s="179"/>
      <c r="HM16" s="179"/>
      <c r="HN16" s="179"/>
      <c r="HO16" s="179"/>
      <c r="HP16" s="179"/>
      <c r="HQ16" s="179"/>
      <c r="HR16" s="179"/>
      <c r="HS16" s="179"/>
      <c r="HT16" s="179"/>
      <c r="HU16" s="179"/>
      <c r="HV16" s="179"/>
      <c r="HW16" s="179"/>
      <c r="HX16" s="179"/>
      <c r="HY16" s="179"/>
      <c r="HZ16" s="179"/>
      <c r="IA16" s="179"/>
      <c r="IB16" s="179"/>
      <c r="IC16" s="179"/>
      <c r="ID16" s="179"/>
      <c r="IE16" s="179"/>
      <c r="IF16" s="179"/>
      <c r="IG16" s="179"/>
      <c r="IH16" s="179"/>
      <c r="II16" s="179"/>
      <c r="IJ16" s="179"/>
      <c r="IK16" s="179"/>
      <c r="IL16" s="179"/>
      <c r="IM16" s="179"/>
      <c r="IN16" s="179"/>
      <c r="IO16" s="179"/>
      <c r="IP16" s="179"/>
      <c r="IQ16" s="179"/>
      <c r="IR16" s="179"/>
      <c r="IS16" s="179"/>
      <c r="IT16" s="179"/>
      <c r="IU16" s="179"/>
      <c r="IV16" s="179"/>
    </row>
    <row r="17" spans="1:256" s="97" customFormat="1" ht="14.25" customHeight="1">
      <c r="A17" s="103" t="s">
        <v>395</v>
      </c>
      <c r="B17" s="103" t="s">
        <v>400</v>
      </c>
      <c r="C17" s="103" t="s">
        <v>343</v>
      </c>
      <c r="D17" s="103" t="s">
        <v>401</v>
      </c>
      <c r="E17" s="173">
        <v>349460.96</v>
      </c>
      <c r="F17" s="173">
        <v>349460.96</v>
      </c>
      <c r="G17" s="173">
        <v>349460.96</v>
      </c>
      <c r="H17" s="173">
        <v>329460.96000000002</v>
      </c>
      <c r="I17" s="173">
        <v>20000</v>
      </c>
      <c r="J17" s="173">
        <v>0</v>
      </c>
      <c r="K17" s="173">
        <v>0</v>
      </c>
      <c r="L17" s="106">
        <v>0</v>
      </c>
      <c r="M17" s="174">
        <f t="shared" si="0"/>
        <v>0</v>
      </c>
      <c r="N17" s="173">
        <f t="shared" si="0"/>
        <v>0</v>
      </c>
      <c r="O17" s="173">
        <f t="shared" si="0"/>
        <v>0</v>
      </c>
      <c r="P17" s="173">
        <v>0</v>
      </c>
      <c r="Q17" s="173">
        <v>0</v>
      </c>
      <c r="R17" s="173">
        <v>0</v>
      </c>
      <c r="S17" s="173">
        <v>0</v>
      </c>
      <c r="T17" s="173">
        <v>0</v>
      </c>
      <c r="U17" s="173">
        <v>0</v>
      </c>
      <c r="V17" s="106">
        <v>0</v>
      </c>
      <c r="W17" s="175">
        <f t="shared" si="1"/>
        <v>0</v>
      </c>
      <c r="X17" s="176">
        <f t="shared" si="1"/>
        <v>0</v>
      </c>
      <c r="Y17" s="176">
        <f t="shared" si="1"/>
        <v>0</v>
      </c>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79"/>
      <c r="DO17" s="179"/>
      <c r="DP17" s="179"/>
      <c r="DQ17" s="179"/>
      <c r="DR17" s="179"/>
      <c r="DS17" s="179"/>
      <c r="DT17" s="179"/>
      <c r="DU17" s="179"/>
      <c r="DV17" s="179"/>
      <c r="DW17" s="179"/>
      <c r="DX17" s="179"/>
      <c r="DY17" s="179"/>
      <c r="DZ17" s="179"/>
      <c r="EA17" s="179"/>
      <c r="EB17" s="179"/>
      <c r="EC17" s="179"/>
      <c r="ED17" s="179"/>
      <c r="EE17" s="179"/>
      <c r="EF17" s="179"/>
      <c r="EG17" s="179"/>
      <c r="EH17" s="179"/>
      <c r="EI17" s="179"/>
      <c r="EJ17" s="179"/>
      <c r="EK17" s="179"/>
      <c r="EL17" s="179"/>
      <c r="EM17" s="179"/>
      <c r="EN17" s="179"/>
      <c r="EO17" s="179"/>
      <c r="EP17" s="179"/>
      <c r="EQ17" s="179"/>
      <c r="ER17" s="179"/>
      <c r="ES17" s="179"/>
      <c r="ET17" s="179"/>
      <c r="EU17" s="179"/>
      <c r="EV17" s="179"/>
      <c r="EW17" s="179"/>
      <c r="EX17" s="179"/>
      <c r="EY17" s="179"/>
      <c r="EZ17" s="179"/>
      <c r="FA17" s="179"/>
      <c r="FB17" s="179"/>
      <c r="FC17" s="179"/>
      <c r="FD17" s="179"/>
      <c r="FE17" s="179"/>
      <c r="FF17" s="179"/>
      <c r="FG17" s="179"/>
      <c r="FH17" s="179"/>
      <c r="FI17" s="179"/>
      <c r="FJ17" s="179"/>
      <c r="FK17" s="179"/>
      <c r="FL17" s="179"/>
      <c r="FM17" s="179"/>
      <c r="FN17" s="179"/>
      <c r="FO17" s="179"/>
      <c r="FP17" s="179"/>
      <c r="FQ17" s="179"/>
      <c r="FR17" s="179"/>
      <c r="FS17" s="179"/>
      <c r="FT17" s="179"/>
      <c r="FU17" s="179"/>
      <c r="FV17" s="179"/>
      <c r="FW17" s="179"/>
      <c r="FX17" s="179"/>
      <c r="FY17" s="179"/>
      <c r="FZ17" s="179"/>
      <c r="GA17" s="179"/>
      <c r="GB17" s="179"/>
      <c r="GC17" s="179"/>
      <c r="GD17" s="179"/>
      <c r="GE17" s="179"/>
      <c r="GF17" s="179"/>
      <c r="GG17" s="179"/>
      <c r="GH17" s="179"/>
      <c r="GI17" s="179"/>
      <c r="GJ17" s="179"/>
      <c r="GK17" s="179"/>
      <c r="GL17" s="179"/>
      <c r="GM17" s="179"/>
      <c r="GN17" s="179"/>
      <c r="GO17" s="179"/>
      <c r="GP17" s="179"/>
      <c r="GQ17" s="179"/>
      <c r="GR17" s="179"/>
      <c r="GS17" s="179"/>
      <c r="GT17" s="179"/>
      <c r="GU17" s="179"/>
      <c r="GV17" s="179"/>
      <c r="GW17" s="179"/>
      <c r="GX17" s="179"/>
      <c r="GY17" s="179"/>
      <c r="GZ17" s="179"/>
      <c r="HA17" s="179"/>
      <c r="HB17" s="179"/>
      <c r="HC17" s="179"/>
      <c r="HD17" s="179"/>
      <c r="HE17" s="179"/>
      <c r="HF17" s="179"/>
      <c r="HG17" s="179"/>
      <c r="HH17" s="179"/>
      <c r="HI17" s="179"/>
      <c r="HJ17" s="179"/>
      <c r="HK17" s="179"/>
      <c r="HL17" s="179"/>
      <c r="HM17" s="179"/>
      <c r="HN17" s="179"/>
      <c r="HO17" s="179"/>
      <c r="HP17" s="179"/>
      <c r="HQ17" s="179"/>
      <c r="HR17" s="179"/>
      <c r="HS17" s="179"/>
      <c r="HT17" s="179"/>
      <c r="HU17" s="179"/>
      <c r="HV17" s="179"/>
      <c r="HW17" s="179"/>
      <c r="HX17" s="179"/>
      <c r="HY17" s="179"/>
      <c r="HZ17" s="179"/>
      <c r="IA17" s="179"/>
      <c r="IB17" s="179"/>
      <c r="IC17" s="179"/>
      <c r="ID17" s="179"/>
      <c r="IE17" s="179"/>
      <c r="IF17" s="179"/>
      <c r="IG17" s="179"/>
      <c r="IH17" s="179"/>
      <c r="II17" s="179"/>
      <c r="IJ17" s="179"/>
      <c r="IK17" s="179"/>
      <c r="IL17" s="179"/>
      <c r="IM17" s="179"/>
      <c r="IN17" s="179"/>
      <c r="IO17" s="179"/>
      <c r="IP17" s="179"/>
      <c r="IQ17" s="179"/>
      <c r="IR17" s="179"/>
      <c r="IS17" s="179"/>
      <c r="IT17" s="179"/>
      <c r="IU17" s="179"/>
      <c r="IV17" s="179"/>
    </row>
    <row r="18" spans="1:256" s="97" customFormat="1" ht="14.25" customHeight="1">
      <c r="A18" s="103" t="s">
        <v>395</v>
      </c>
      <c r="B18" s="103" t="s">
        <v>402</v>
      </c>
      <c r="C18" s="103" t="s">
        <v>343</v>
      </c>
      <c r="D18" s="103" t="s">
        <v>403</v>
      </c>
      <c r="E18" s="173">
        <v>200000</v>
      </c>
      <c r="F18" s="173">
        <v>200000</v>
      </c>
      <c r="G18" s="173">
        <v>200000</v>
      </c>
      <c r="H18" s="173">
        <v>60000</v>
      </c>
      <c r="I18" s="173">
        <v>140000</v>
      </c>
      <c r="J18" s="173">
        <v>0</v>
      </c>
      <c r="K18" s="173">
        <v>0</v>
      </c>
      <c r="L18" s="106">
        <v>0</v>
      </c>
      <c r="M18" s="174">
        <f t="shared" si="0"/>
        <v>0</v>
      </c>
      <c r="N18" s="173">
        <f t="shared" si="0"/>
        <v>0</v>
      </c>
      <c r="O18" s="173">
        <f t="shared" si="0"/>
        <v>0</v>
      </c>
      <c r="P18" s="173">
        <v>0</v>
      </c>
      <c r="Q18" s="173">
        <v>0</v>
      </c>
      <c r="R18" s="173">
        <v>0</v>
      </c>
      <c r="S18" s="173">
        <v>0</v>
      </c>
      <c r="T18" s="173">
        <v>0</v>
      </c>
      <c r="U18" s="173">
        <v>0</v>
      </c>
      <c r="V18" s="106">
        <v>0</v>
      </c>
      <c r="W18" s="175">
        <f t="shared" si="1"/>
        <v>0</v>
      </c>
      <c r="X18" s="176">
        <f t="shared" si="1"/>
        <v>0</v>
      </c>
      <c r="Y18" s="176">
        <f t="shared" si="1"/>
        <v>0</v>
      </c>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BZ18" s="179"/>
      <c r="CA18" s="179"/>
      <c r="CB18" s="179"/>
      <c r="CC18" s="179"/>
      <c r="CD18" s="179"/>
      <c r="CE18" s="179"/>
      <c r="CF18" s="179"/>
      <c r="CG18" s="179"/>
      <c r="CH18" s="179"/>
      <c r="CI18" s="179"/>
      <c r="CJ18" s="179"/>
      <c r="CK18" s="179"/>
      <c r="CL18" s="179"/>
      <c r="CM18" s="179"/>
      <c r="CN18" s="179"/>
      <c r="CO18" s="179"/>
      <c r="CP18" s="179"/>
      <c r="CQ18" s="179"/>
      <c r="CR18" s="179"/>
      <c r="CS18" s="179"/>
      <c r="CT18" s="179"/>
      <c r="CU18" s="179"/>
      <c r="CV18" s="179"/>
      <c r="CW18" s="179"/>
      <c r="CX18" s="179"/>
      <c r="CY18" s="179"/>
      <c r="CZ18" s="179"/>
      <c r="DA18" s="179"/>
      <c r="DB18" s="179"/>
      <c r="DC18" s="179"/>
      <c r="DD18" s="179"/>
      <c r="DE18" s="179"/>
      <c r="DF18" s="179"/>
      <c r="DG18" s="179"/>
      <c r="DH18" s="179"/>
      <c r="DI18" s="179"/>
      <c r="DJ18" s="179"/>
      <c r="DK18" s="179"/>
      <c r="DL18" s="179"/>
      <c r="DM18" s="179"/>
      <c r="DN18" s="179"/>
      <c r="DO18" s="179"/>
      <c r="DP18" s="179"/>
      <c r="DQ18" s="179"/>
      <c r="DR18" s="179"/>
      <c r="DS18" s="179"/>
      <c r="DT18" s="179"/>
      <c r="DU18" s="179"/>
      <c r="DV18" s="179"/>
      <c r="DW18" s="179"/>
      <c r="DX18" s="179"/>
      <c r="DY18" s="179"/>
      <c r="DZ18" s="179"/>
      <c r="EA18" s="179"/>
      <c r="EB18" s="179"/>
      <c r="EC18" s="179"/>
      <c r="ED18" s="179"/>
      <c r="EE18" s="179"/>
      <c r="EF18" s="179"/>
      <c r="EG18" s="179"/>
      <c r="EH18" s="179"/>
      <c r="EI18" s="179"/>
      <c r="EJ18" s="179"/>
      <c r="EK18" s="179"/>
      <c r="EL18" s="179"/>
      <c r="EM18" s="179"/>
      <c r="EN18" s="179"/>
      <c r="EO18" s="179"/>
      <c r="EP18" s="179"/>
      <c r="EQ18" s="179"/>
      <c r="ER18" s="179"/>
      <c r="ES18" s="179"/>
      <c r="ET18" s="179"/>
      <c r="EU18" s="179"/>
      <c r="EV18" s="179"/>
      <c r="EW18" s="179"/>
      <c r="EX18" s="179"/>
      <c r="EY18" s="179"/>
      <c r="EZ18" s="179"/>
      <c r="FA18" s="179"/>
      <c r="FB18" s="179"/>
      <c r="FC18" s="179"/>
      <c r="FD18" s="179"/>
      <c r="FE18" s="179"/>
      <c r="FF18" s="179"/>
      <c r="FG18" s="179"/>
      <c r="FH18" s="179"/>
      <c r="FI18" s="179"/>
      <c r="FJ18" s="179"/>
      <c r="FK18" s="179"/>
      <c r="FL18" s="179"/>
      <c r="FM18" s="179"/>
      <c r="FN18" s="179"/>
      <c r="FO18" s="179"/>
      <c r="FP18" s="179"/>
      <c r="FQ18" s="179"/>
      <c r="FR18" s="179"/>
      <c r="FS18" s="179"/>
      <c r="FT18" s="179"/>
      <c r="FU18" s="179"/>
      <c r="FV18" s="179"/>
      <c r="FW18" s="179"/>
      <c r="FX18" s="179"/>
      <c r="FY18" s="179"/>
      <c r="FZ18" s="179"/>
      <c r="GA18" s="179"/>
      <c r="GB18" s="179"/>
      <c r="GC18" s="179"/>
      <c r="GD18" s="179"/>
      <c r="GE18" s="179"/>
      <c r="GF18" s="179"/>
      <c r="GG18" s="179"/>
      <c r="GH18" s="179"/>
      <c r="GI18" s="179"/>
      <c r="GJ18" s="179"/>
      <c r="GK18" s="179"/>
      <c r="GL18" s="179"/>
      <c r="GM18" s="179"/>
      <c r="GN18" s="179"/>
      <c r="GO18" s="179"/>
      <c r="GP18" s="179"/>
      <c r="GQ18" s="179"/>
      <c r="GR18" s="179"/>
      <c r="GS18" s="179"/>
      <c r="GT18" s="179"/>
      <c r="GU18" s="179"/>
      <c r="GV18" s="179"/>
      <c r="GW18" s="179"/>
      <c r="GX18" s="179"/>
      <c r="GY18" s="179"/>
      <c r="GZ18" s="179"/>
      <c r="HA18" s="179"/>
      <c r="HB18" s="179"/>
      <c r="HC18" s="179"/>
      <c r="HD18" s="179"/>
      <c r="HE18" s="179"/>
      <c r="HF18" s="179"/>
      <c r="HG18" s="179"/>
      <c r="HH18" s="179"/>
      <c r="HI18" s="179"/>
      <c r="HJ18" s="179"/>
      <c r="HK18" s="179"/>
      <c r="HL18" s="179"/>
      <c r="HM18" s="179"/>
      <c r="HN18" s="179"/>
      <c r="HO18" s="179"/>
      <c r="HP18" s="179"/>
      <c r="HQ18" s="179"/>
      <c r="HR18" s="179"/>
      <c r="HS18" s="179"/>
      <c r="HT18" s="179"/>
      <c r="HU18" s="179"/>
      <c r="HV18" s="179"/>
      <c r="HW18" s="179"/>
      <c r="HX18" s="179"/>
      <c r="HY18" s="179"/>
      <c r="HZ18" s="179"/>
      <c r="IA18" s="179"/>
      <c r="IB18" s="179"/>
      <c r="IC18" s="179"/>
      <c r="ID18" s="179"/>
      <c r="IE18" s="179"/>
      <c r="IF18" s="179"/>
      <c r="IG18" s="179"/>
      <c r="IH18" s="179"/>
      <c r="II18" s="179"/>
      <c r="IJ18" s="179"/>
      <c r="IK18" s="179"/>
      <c r="IL18" s="179"/>
      <c r="IM18" s="179"/>
      <c r="IN18" s="179"/>
      <c r="IO18" s="179"/>
      <c r="IP18" s="179"/>
      <c r="IQ18" s="179"/>
      <c r="IR18" s="179"/>
      <c r="IS18" s="179"/>
      <c r="IT18" s="179"/>
      <c r="IU18" s="179"/>
      <c r="IV18" s="179"/>
    </row>
    <row r="19" spans="1:256" s="97" customFormat="1" ht="14.25" customHeight="1">
      <c r="A19" s="103" t="s">
        <v>395</v>
      </c>
      <c r="B19" s="103" t="s">
        <v>404</v>
      </c>
      <c r="C19" s="103" t="s">
        <v>343</v>
      </c>
      <c r="D19" s="103" t="s">
        <v>405</v>
      </c>
      <c r="E19" s="173">
        <v>11250</v>
      </c>
      <c r="F19" s="173">
        <v>11250</v>
      </c>
      <c r="G19" s="173">
        <v>11250</v>
      </c>
      <c r="H19" s="173">
        <v>11250</v>
      </c>
      <c r="I19" s="173">
        <v>0</v>
      </c>
      <c r="J19" s="173">
        <v>0</v>
      </c>
      <c r="K19" s="173">
        <v>0</v>
      </c>
      <c r="L19" s="106">
        <v>0</v>
      </c>
      <c r="M19" s="174">
        <f t="shared" si="0"/>
        <v>0</v>
      </c>
      <c r="N19" s="173">
        <f t="shared" si="0"/>
        <v>0</v>
      </c>
      <c r="O19" s="173">
        <f t="shared" si="0"/>
        <v>0</v>
      </c>
      <c r="P19" s="173">
        <v>0</v>
      </c>
      <c r="Q19" s="173">
        <v>0</v>
      </c>
      <c r="R19" s="173">
        <v>0</v>
      </c>
      <c r="S19" s="173">
        <v>0</v>
      </c>
      <c r="T19" s="173">
        <v>0</v>
      </c>
      <c r="U19" s="173">
        <v>0</v>
      </c>
      <c r="V19" s="106">
        <v>0</v>
      </c>
      <c r="W19" s="175">
        <f t="shared" si="1"/>
        <v>0</v>
      </c>
      <c r="X19" s="176">
        <f t="shared" si="1"/>
        <v>0</v>
      </c>
      <c r="Y19" s="176">
        <f t="shared" si="1"/>
        <v>0</v>
      </c>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179"/>
      <c r="CS19" s="179"/>
      <c r="CT19" s="179"/>
      <c r="CU19" s="179"/>
      <c r="CV19" s="179"/>
      <c r="CW19" s="179"/>
      <c r="CX19" s="179"/>
      <c r="CY19" s="179"/>
      <c r="CZ19" s="179"/>
      <c r="DA19" s="179"/>
      <c r="DB19" s="179"/>
      <c r="DC19" s="179"/>
      <c r="DD19" s="179"/>
      <c r="DE19" s="179"/>
      <c r="DF19" s="179"/>
      <c r="DG19" s="179"/>
      <c r="DH19" s="179"/>
      <c r="DI19" s="179"/>
      <c r="DJ19" s="179"/>
      <c r="DK19" s="179"/>
      <c r="DL19" s="179"/>
      <c r="DM19" s="179"/>
      <c r="DN19" s="179"/>
      <c r="DO19" s="179"/>
      <c r="DP19" s="179"/>
      <c r="DQ19" s="179"/>
      <c r="DR19" s="179"/>
      <c r="DS19" s="179"/>
      <c r="DT19" s="179"/>
      <c r="DU19" s="179"/>
      <c r="DV19" s="179"/>
      <c r="DW19" s="179"/>
      <c r="DX19" s="179"/>
      <c r="DY19" s="179"/>
      <c r="DZ19" s="179"/>
      <c r="EA19" s="179"/>
      <c r="EB19" s="179"/>
      <c r="EC19" s="179"/>
      <c r="ED19" s="179"/>
      <c r="EE19" s="179"/>
      <c r="EF19" s="179"/>
      <c r="EG19" s="179"/>
      <c r="EH19" s="179"/>
      <c r="EI19" s="179"/>
      <c r="EJ19" s="179"/>
      <c r="EK19" s="179"/>
      <c r="EL19" s="179"/>
      <c r="EM19" s="179"/>
      <c r="EN19" s="179"/>
      <c r="EO19" s="179"/>
      <c r="EP19" s="179"/>
      <c r="EQ19" s="179"/>
      <c r="ER19" s="179"/>
      <c r="ES19" s="179"/>
      <c r="ET19" s="179"/>
      <c r="EU19" s="179"/>
      <c r="EV19" s="179"/>
      <c r="EW19" s="179"/>
      <c r="EX19" s="179"/>
      <c r="EY19" s="179"/>
      <c r="EZ19" s="179"/>
      <c r="FA19" s="179"/>
      <c r="FB19" s="179"/>
      <c r="FC19" s="179"/>
      <c r="FD19" s="179"/>
      <c r="FE19" s="179"/>
      <c r="FF19" s="179"/>
      <c r="FG19" s="179"/>
      <c r="FH19" s="179"/>
      <c r="FI19" s="179"/>
      <c r="FJ19" s="179"/>
      <c r="FK19" s="179"/>
      <c r="FL19" s="179"/>
      <c r="FM19" s="179"/>
      <c r="FN19" s="179"/>
      <c r="FO19" s="179"/>
      <c r="FP19" s="179"/>
      <c r="FQ19" s="179"/>
      <c r="FR19" s="179"/>
      <c r="FS19" s="179"/>
      <c r="FT19" s="179"/>
      <c r="FU19" s="179"/>
      <c r="FV19" s="179"/>
      <c r="FW19" s="179"/>
      <c r="FX19" s="179"/>
      <c r="FY19" s="179"/>
      <c r="FZ19" s="179"/>
      <c r="GA19" s="179"/>
      <c r="GB19" s="179"/>
      <c r="GC19" s="179"/>
      <c r="GD19" s="179"/>
      <c r="GE19" s="179"/>
      <c r="GF19" s="179"/>
      <c r="GG19" s="179"/>
      <c r="GH19" s="179"/>
      <c r="GI19" s="179"/>
      <c r="GJ19" s="179"/>
      <c r="GK19" s="179"/>
      <c r="GL19" s="179"/>
      <c r="GM19" s="179"/>
      <c r="GN19" s="179"/>
      <c r="GO19" s="179"/>
      <c r="GP19" s="179"/>
      <c r="GQ19" s="179"/>
      <c r="GR19" s="179"/>
      <c r="GS19" s="179"/>
      <c r="GT19" s="179"/>
      <c r="GU19" s="179"/>
      <c r="GV19" s="179"/>
      <c r="GW19" s="179"/>
      <c r="GX19" s="179"/>
      <c r="GY19" s="179"/>
      <c r="GZ19" s="179"/>
      <c r="HA19" s="179"/>
      <c r="HB19" s="179"/>
      <c r="HC19" s="179"/>
      <c r="HD19" s="179"/>
      <c r="HE19" s="179"/>
      <c r="HF19" s="179"/>
      <c r="HG19" s="179"/>
      <c r="HH19" s="179"/>
      <c r="HI19" s="179"/>
      <c r="HJ19" s="179"/>
      <c r="HK19" s="179"/>
      <c r="HL19" s="179"/>
      <c r="HM19" s="179"/>
      <c r="HN19" s="179"/>
      <c r="HO19" s="179"/>
      <c r="HP19" s="179"/>
      <c r="HQ19" s="179"/>
      <c r="HR19" s="179"/>
      <c r="HS19" s="179"/>
      <c r="HT19" s="179"/>
      <c r="HU19" s="179"/>
      <c r="HV19" s="179"/>
      <c r="HW19" s="179"/>
      <c r="HX19" s="179"/>
      <c r="HY19" s="179"/>
      <c r="HZ19" s="179"/>
      <c r="IA19" s="179"/>
      <c r="IB19" s="179"/>
      <c r="IC19" s="179"/>
      <c r="ID19" s="179"/>
      <c r="IE19" s="179"/>
      <c r="IF19" s="179"/>
      <c r="IG19" s="179"/>
      <c r="IH19" s="179"/>
      <c r="II19" s="179"/>
      <c r="IJ19" s="179"/>
      <c r="IK19" s="179"/>
      <c r="IL19" s="179"/>
      <c r="IM19" s="179"/>
      <c r="IN19" s="179"/>
      <c r="IO19" s="179"/>
      <c r="IP19" s="179"/>
      <c r="IQ19" s="179"/>
      <c r="IR19" s="179"/>
      <c r="IS19" s="179"/>
      <c r="IT19" s="179"/>
      <c r="IU19" s="179"/>
      <c r="IV19" s="179"/>
    </row>
    <row r="20" spans="1:256" s="97" customFormat="1" ht="14.25" customHeight="1">
      <c r="A20" s="103" t="s">
        <v>395</v>
      </c>
      <c r="B20" s="103" t="s">
        <v>406</v>
      </c>
      <c r="C20" s="103" t="s">
        <v>343</v>
      </c>
      <c r="D20" s="103" t="s">
        <v>407</v>
      </c>
      <c r="E20" s="173">
        <f>1056500-140000</f>
        <v>916500</v>
      </c>
      <c r="F20" s="173">
        <f t="shared" ref="F20:G20" si="2">1056500-140000</f>
        <v>916500</v>
      </c>
      <c r="G20" s="173">
        <f t="shared" si="2"/>
        <v>916500</v>
      </c>
      <c r="H20" s="173">
        <v>50000</v>
      </c>
      <c r="I20" s="173">
        <f>1006500-140000</f>
        <v>866500</v>
      </c>
      <c r="J20" s="173">
        <v>0</v>
      </c>
      <c r="K20" s="173">
        <v>0</v>
      </c>
      <c r="L20" s="106">
        <v>0</v>
      </c>
      <c r="M20" s="174">
        <f t="shared" si="0"/>
        <v>0</v>
      </c>
      <c r="N20" s="173">
        <f t="shared" si="0"/>
        <v>0</v>
      </c>
      <c r="O20" s="173">
        <f t="shared" si="0"/>
        <v>0</v>
      </c>
      <c r="P20" s="173">
        <v>0</v>
      </c>
      <c r="Q20" s="173">
        <v>0</v>
      </c>
      <c r="R20" s="173">
        <v>0</v>
      </c>
      <c r="S20" s="173">
        <v>0</v>
      </c>
      <c r="T20" s="173">
        <v>0</v>
      </c>
      <c r="U20" s="173">
        <v>0</v>
      </c>
      <c r="V20" s="106">
        <v>0</v>
      </c>
      <c r="W20" s="175">
        <f t="shared" si="1"/>
        <v>0</v>
      </c>
      <c r="X20" s="176">
        <f t="shared" si="1"/>
        <v>0</v>
      </c>
      <c r="Y20" s="176">
        <f t="shared" si="1"/>
        <v>0</v>
      </c>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179"/>
      <c r="CS20" s="179"/>
      <c r="CT20" s="179"/>
      <c r="CU20" s="179"/>
      <c r="CV20" s="179"/>
      <c r="CW20" s="179"/>
      <c r="CX20" s="179"/>
      <c r="CY20" s="179"/>
      <c r="CZ20" s="179"/>
      <c r="DA20" s="179"/>
      <c r="DB20" s="179"/>
      <c r="DC20" s="179"/>
      <c r="DD20" s="179"/>
      <c r="DE20" s="179"/>
      <c r="DF20" s="179"/>
      <c r="DG20" s="179"/>
      <c r="DH20" s="179"/>
      <c r="DI20" s="179"/>
      <c r="DJ20" s="179"/>
      <c r="DK20" s="179"/>
      <c r="DL20" s="179"/>
      <c r="DM20" s="179"/>
      <c r="DN20" s="179"/>
      <c r="DO20" s="179"/>
      <c r="DP20" s="179"/>
      <c r="DQ20" s="179"/>
      <c r="DR20" s="179"/>
      <c r="DS20" s="179"/>
      <c r="DT20" s="179"/>
      <c r="DU20" s="179"/>
      <c r="DV20" s="179"/>
      <c r="DW20" s="179"/>
      <c r="DX20" s="179"/>
      <c r="DY20" s="179"/>
      <c r="DZ20" s="179"/>
      <c r="EA20" s="179"/>
      <c r="EB20" s="179"/>
      <c r="EC20" s="179"/>
      <c r="ED20" s="179"/>
      <c r="EE20" s="179"/>
      <c r="EF20" s="179"/>
      <c r="EG20" s="179"/>
      <c r="EH20" s="179"/>
      <c r="EI20" s="179"/>
      <c r="EJ20" s="179"/>
      <c r="EK20" s="179"/>
      <c r="EL20" s="179"/>
      <c r="EM20" s="179"/>
      <c r="EN20" s="179"/>
      <c r="EO20" s="179"/>
      <c r="EP20" s="179"/>
      <c r="EQ20" s="179"/>
      <c r="ER20" s="179"/>
      <c r="ES20" s="179"/>
      <c r="ET20" s="179"/>
      <c r="EU20" s="179"/>
      <c r="EV20" s="179"/>
      <c r="EW20" s="179"/>
      <c r="EX20" s="179"/>
      <c r="EY20" s="179"/>
      <c r="EZ20" s="179"/>
      <c r="FA20" s="179"/>
      <c r="FB20" s="179"/>
      <c r="FC20" s="179"/>
      <c r="FD20" s="179"/>
      <c r="FE20" s="179"/>
      <c r="FF20" s="179"/>
      <c r="FG20" s="179"/>
      <c r="FH20" s="179"/>
      <c r="FI20" s="179"/>
      <c r="FJ20" s="179"/>
      <c r="FK20" s="179"/>
      <c r="FL20" s="179"/>
      <c r="FM20" s="179"/>
      <c r="FN20" s="179"/>
      <c r="FO20" s="179"/>
      <c r="FP20" s="179"/>
      <c r="FQ20" s="179"/>
      <c r="FR20" s="179"/>
      <c r="FS20" s="179"/>
      <c r="FT20" s="179"/>
      <c r="FU20" s="179"/>
      <c r="FV20" s="179"/>
      <c r="FW20" s="179"/>
      <c r="FX20" s="179"/>
      <c r="FY20" s="179"/>
      <c r="FZ20" s="179"/>
      <c r="GA20" s="179"/>
      <c r="GB20" s="179"/>
      <c r="GC20" s="179"/>
      <c r="GD20" s="179"/>
      <c r="GE20" s="179"/>
      <c r="GF20" s="179"/>
      <c r="GG20" s="179"/>
      <c r="GH20" s="179"/>
      <c r="GI20" s="179"/>
      <c r="GJ20" s="179"/>
      <c r="GK20" s="179"/>
      <c r="GL20" s="179"/>
      <c r="GM20" s="179"/>
      <c r="GN20" s="179"/>
      <c r="GO20" s="179"/>
      <c r="GP20" s="179"/>
      <c r="GQ20" s="179"/>
      <c r="GR20" s="179"/>
      <c r="GS20" s="179"/>
      <c r="GT20" s="179"/>
      <c r="GU20" s="179"/>
      <c r="GV20" s="179"/>
      <c r="GW20" s="179"/>
      <c r="GX20" s="179"/>
      <c r="GY20" s="179"/>
      <c r="GZ20" s="179"/>
      <c r="HA20" s="179"/>
      <c r="HB20" s="179"/>
      <c r="HC20" s="179"/>
      <c r="HD20" s="179"/>
      <c r="HE20" s="179"/>
      <c r="HF20" s="179"/>
      <c r="HG20" s="179"/>
      <c r="HH20" s="179"/>
      <c r="HI20" s="179"/>
      <c r="HJ20" s="179"/>
      <c r="HK20" s="179"/>
      <c r="HL20" s="179"/>
      <c r="HM20" s="179"/>
      <c r="HN20" s="179"/>
      <c r="HO20" s="179"/>
      <c r="HP20" s="179"/>
      <c r="HQ20" s="179"/>
      <c r="HR20" s="179"/>
      <c r="HS20" s="179"/>
      <c r="HT20" s="179"/>
      <c r="HU20" s="179"/>
      <c r="HV20" s="179"/>
      <c r="HW20" s="179"/>
      <c r="HX20" s="179"/>
      <c r="HY20" s="179"/>
      <c r="HZ20" s="179"/>
      <c r="IA20" s="179"/>
      <c r="IB20" s="179"/>
      <c r="IC20" s="179"/>
      <c r="ID20" s="179"/>
      <c r="IE20" s="179"/>
      <c r="IF20" s="179"/>
      <c r="IG20" s="179"/>
      <c r="IH20" s="179"/>
      <c r="II20" s="179"/>
      <c r="IJ20" s="179"/>
      <c r="IK20" s="179"/>
      <c r="IL20" s="179"/>
      <c r="IM20" s="179"/>
      <c r="IN20" s="179"/>
      <c r="IO20" s="179"/>
      <c r="IP20" s="179"/>
      <c r="IQ20" s="179"/>
      <c r="IR20" s="179"/>
      <c r="IS20" s="179"/>
      <c r="IT20" s="179"/>
      <c r="IU20" s="179"/>
      <c r="IV20" s="179"/>
    </row>
    <row r="21" spans="1:256" s="97" customFormat="1" ht="14.25" customHeight="1">
      <c r="A21" s="103"/>
      <c r="B21" s="103"/>
      <c r="C21" s="103" t="s">
        <v>408</v>
      </c>
      <c r="D21" s="103" t="s">
        <v>409</v>
      </c>
      <c r="E21" s="173">
        <v>291444</v>
      </c>
      <c r="F21" s="173">
        <v>291444</v>
      </c>
      <c r="G21" s="173">
        <v>291444</v>
      </c>
      <c r="H21" s="173">
        <v>291444</v>
      </c>
      <c r="I21" s="173">
        <v>0</v>
      </c>
      <c r="J21" s="173">
        <v>0</v>
      </c>
      <c r="K21" s="173">
        <v>0</v>
      </c>
      <c r="L21" s="106">
        <v>0</v>
      </c>
      <c r="M21" s="174">
        <f t="shared" si="0"/>
        <v>0</v>
      </c>
      <c r="N21" s="173">
        <f t="shared" si="0"/>
        <v>0</v>
      </c>
      <c r="O21" s="173">
        <f t="shared" si="0"/>
        <v>0</v>
      </c>
      <c r="P21" s="173">
        <v>0</v>
      </c>
      <c r="Q21" s="173">
        <v>0</v>
      </c>
      <c r="R21" s="173">
        <v>0</v>
      </c>
      <c r="S21" s="173">
        <v>0</v>
      </c>
      <c r="T21" s="173">
        <v>0</v>
      </c>
      <c r="U21" s="173">
        <v>0</v>
      </c>
      <c r="V21" s="106">
        <v>0</v>
      </c>
      <c r="W21" s="175">
        <f t="shared" si="1"/>
        <v>0</v>
      </c>
      <c r="X21" s="176">
        <f t="shared" si="1"/>
        <v>0</v>
      </c>
      <c r="Y21" s="176">
        <f t="shared" si="1"/>
        <v>0</v>
      </c>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179"/>
      <c r="CS21" s="179"/>
      <c r="CT21" s="179"/>
      <c r="CU21" s="179"/>
      <c r="CV21" s="179"/>
      <c r="CW21" s="179"/>
      <c r="CX21" s="179"/>
      <c r="CY21" s="179"/>
      <c r="CZ21" s="179"/>
      <c r="DA21" s="179"/>
      <c r="DB21" s="179"/>
      <c r="DC21" s="179"/>
      <c r="DD21" s="179"/>
      <c r="DE21" s="179"/>
      <c r="DF21" s="179"/>
      <c r="DG21" s="179"/>
      <c r="DH21" s="179"/>
      <c r="DI21" s="179"/>
      <c r="DJ21" s="179"/>
      <c r="DK21" s="179"/>
      <c r="DL21" s="179"/>
      <c r="DM21" s="179"/>
      <c r="DN21" s="179"/>
      <c r="DO21" s="179"/>
      <c r="DP21" s="179"/>
      <c r="DQ21" s="179"/>
      <c r="DR21" s="179"/>
      <c r="DS21" s="179"/>
      <c r="DT21" s="179"/>
      <c r="DU21" s="179"/>
      <c r="DV21" s="179"/>
      <c r="DW21" s="179"/>
      <c r="DX21" s="179"/>
      <c r="DY21" s="179"/>
      <c r="DZ21" s="179"/>
      <c r="EA21" s="179"/>
      <c r="EB21" s="179"/>
      <c r="EC21" s="179"/>
      <c r="ED21" s="179"/>
      <c r="EE21" s="179"/>
      <c r="EF21" s="179"/>
      <c r="EG21" s="179"/>
      <c r="EH21" s="179"/>
      <c r="EI21" s="179"/>
      <c r="EJ21" s="179"/>
      <c r="EK21" s="179"/>
      <c r="EL21" s="179"/>
      <c r="EM21" s="179"/>
      <c r="EN21" s="179"/>
      <c r="EO21" s="179"/>
      <c r="EP21" s="179"/>
      <c r="EQ21" s="179"/>
      <c r="ER21" s="179"/>
      <c r="ES21" s="179"/>
      <c r="ET21" s="179"/>
      <c r="EU21" s="179"/>
      <c r="EV21" s="179"/>
      <c r="EW21" s="179"/>
      <c r="EX21" s="179"/>
      <c r="EY21" s="179"/>
      <c r="EZ21" s="179"/>
      <c r="FA21" s="179"/>
      <c r="FB21" s="179"/>
      <c r="FC21" s="179"/>
      <c r="FD21" s="179"/>
      <c r="FE21" s="179"/>
      <c r="FF21" s="179"/>
      <c r="FG21" s="179"/>
      <c r="FH21" s="179"/>
      <c r="FI21" s="179"/>
      <c r="FJ21" s="179"/>
      <c r="FK21" s="179"/>
      <c r="FL21" s="179"/>
      <c r="FM21" s="179"/>
      <c r="FN21" s="179"/>
      <c r="FO21" s="179"/>
      <c r="FP21" s="179"/>
      <c r="FQ21" s="179"/>
      <c r="FR21" s="179"/>
      <c r="FS21" s="179"/>
      <c r="FT21" s="179"/>
      <c r="FU21" s="179"/>
      <c r="FV21" s="179"/>
      <c r="FW21" s="179"/>
      <c r="FX21" s="179"/>
      <c r="FY21" s="179"/>
      <c r="FZ21" s="179"/>
      <c r="GA21" s="179"/>
      <c r="GB21" s="179"/>
      <c r="GC21" s="179"/>
      <c r="GD21" s="179"/>
      <c r="GE21" s="179"/>
      <c r="GF21" s="179"/>
      <c r="GG21" s="179"/>
      <c r="GH21" s="179"/>
      <c r="GI21" s="179"/>
      <c r="GJ21" s="179"/>
      <c r="GK21" s="179"/>
      <c r="GL21" s="179"/>
      <c r="GM21" s="179"/>
      <c r="GN21" s="179"/>
      <c r="GO21" s="179"/>
      <c r="GP21" s="179"/>
      <c r="GQ21" s="179"/>
      <c r="GR21" s="179"/>
      <c r="GS21" s="179"/>
      <c r="GT21" s="179"/>
      <c r="GU21" s="179"/>
      <c r="GV21" s="179"/>
      <c r="GW21" s="179"/>
      <c r="GX21" s="179"/>
      <c r="GY21" s="179"/>
      <c r="GZ21" s="179"/>
      <c r="HA21" s="179"/>
      <c r="HB21" s="179"/>
      <c r="HC21" s="179"/>
      <c r="HD21" s="179"/>
      <c r="HE21" s="179"/>
      <c r="HF21" s="179"/>
      <c r="HG21" s="179"/>
      <c r="HH21" s="179"/>
      <c r="HI21" s="179"/>
      <c r="HJ21" s="179"/>
      <c r="HK21" s="179"/>
      <c r="HL21" s="179"/>
      <c r="HM21" s="179"/>
      <c r="HN21" s="179"/>
      <c r="HO21" s="179"/>
      <c r="HP21" s="179"/>
      <c r="HQ21" s="179"/>
      <c r="HR21" s="179"/>
      <c r="HS21" s="179"/>
      <c r="HT21" s="179"/>
      <c r="HU21" s="179"/>
      <c r="HV21" s="179"/>
      <c r="HW21" s="179"/>
      <c r="HX21" s="179"/>
      <c r="HY21" s="179"/>
      <c r="HZ21" s="179"/>
      <c r="IA21" s="179"/>
      <c r="IB21" s="179"/>
      <c r="IC21" s="179"/>
      <c r="ID21" s="179"/>
      <c r="IE21" s="179"/>
      <c r="IF21" s="179"/>
      <c r="IG21" s="179"/>
      <c r="IH21" s="179"/>
      <c r="II21" s="179"/>
      <c r="IJ21" s="179"/>
      <c r="IK21" s="179"/>
      <c r="IL21" s="179"/>
      <c r="IM21" s="179"/>
      <c r="IN21" s="179"/>
      <c r="IO21" s="179"/>
      <c r="IP21" s="179"/>
      <c r="IQ21" s="179"/>
      <c r="IR21" s="179"/>
      <c r="IS21" s="179"/>
      <c r="IT21" s="179"/>
      <c r="IU21" s="179"/>
      <c r="IV21" s="179"/>
    </row>
    <row r="22" spans="1:256" s="97" customFormat="1" ht="14.25" customHeight="1">
      <c r="A22" s="103" t="s">
        <v>410</v>
      </c>
      <c r="B22" s="103" t="s">
        <v>411</v>
      </c>
      <c r="C22" s="103" t="s">
        <v>343</v>
      </c>
      <c r="D22" s="103" t="s">
        <v>412</v>
      </c>
      <c r="E22" s="173">
        <v>291444</v>
      </c>
      <c r="F22" s="173">
        <v>291444</v>
      </c>
      <c r="G22" s="173">
        <v>291444</v>
      </c>
      <c r="H22" s="173">
        <v>291444</v>
      </c>
      <c r="I22" s="173">
        <v>0</v>
      </c>
      <c r="J22" s="173">
        <v>0</v>
      </c>
      <c r="K22" s="173">
        <v>0</v>
      </c>
      <c r="L22" s="106">
        <v>0</v>
      </c>
      <c r="M22" s="174">
        <f t="shared" si="0"/>
        <v>0</v>
      </c>
      <c r="N22" s="173">
        <f t="shared" si="0"/>
        <v>0</v>
      </c>
      <c r="O22" s="173">
        <f t="shared" si="0"/>
        <v>0</v>
      </c>
      <c r="P22" s="173">
        <v>0</v>
      </c>
      <c r="Q22" s="173">
        <v>0</v>
      </c>
      <c r="R22" s="173">
        <v>0</v>
      </c>
      <c r="S22" s="173">
        <v>0</v>
      </c>
      <c r="T22" s="173">
        <v>0</v>
      </c>
      <c r="U22" s="173">
        <v>0</v>
      </c>
      <c r="V22" s="106">
        <v>0</v>
      </c>
      <c r="W22" s="175">
        <f t="shared" si="1"/>
        <v>0</v>
      </c>
      <c r="X22" s="176">
        <f t="shared" si="1"/>
        <v>0</v>
      </c>
      <c r="Y22" s="176">
        <f t="shared" si="1"/>
        <v>0</v>
      </c>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c r="BR22" s="179"/>
      <c r="BS22" s="179"/>
      <c r="BT22" s="179"/>
      <c r="BU22" s="179"/>
      <c r="BV22" s="179"/>
      <c r="BW22" s="179"/>
      <c r="BX22" s="179"/>
      <c r="BY22" s="179"/>
      <c r="BZ22" s="179"/>
      <c r="CA22" s="179"/>
      <c r="CB22" s="179"/>
      <c r="CC22" s="179"/>
      <c r="CD22" s="179"/>
      <c r="CE22" s="179"/>
      <c r="CF22" s="179"/>
      <c r="CG22" s="179"/>
      <c r="CH22" s="179"/>
      <c r="CI22" s="179"/>
      <c r="CJ22" s="179"/>
      <c r="CK22" s="179"/>
      <c r="CL22" s="179"/>
      <c r="CM22" s="179"/>
      <c r="CN22" s="179"/>
      <c r="CO22" s="179"/>
      <c r="CP22" s="179"/>
      <c r="CQ22" s="179"/>
      <c r="CR22" s="179"/>
      <c r="CS22" s="179"/>
      <c r="CT22" s="179"/>
      <c r="CU22" s="179"/>
      <c r="CV22" s="179"/>
      <c r="CW22" s="179"/>
      <c r="CX22" s="179"/>
      <c r="CY22" s="179"/>
      <c r="CZ22" s="179"/>
      <c r="DA22" s="179"/>
      <c r="DB22" s="179"/>
      <c r="DC22" s="179"/>
      <c r="DD22" s="179"/>
      <c r="DE22" s="179"/>
      <c r="DF22" s="179"/>
      <c r="DG22" s="179"/>
      <c r="DH22" s="179"/>
      <c r="DI22" s="179"/>
      <c r="DJ22" s="179"/>
      <c r="DK22" s="179"/>
      <c r="DL22" s="179"/>
      <c r="DM22" s="179"/>
      <c r="DN22" s="179"/>
      <c r="DO22" s="179"/>
      <c r="DP22" s="179"/>
      <c r="DQ22" s="179"/>
      <c r="DR22" s="179"/>
      <c r="DS22" s="179"/>
      <c r="DT22" s="179"/>
      <c r="DU22" s="179"/>
      <c r="DV22" s="179"/>
      <c r="DW22" s="179"/>
      <c r="DX22" s="179"/>
      <c r="DY22" s="179"/>
      <c r="DZ22" s="179"/>
      <c r="EA22" s="179"/>
      <c r="EB22" s="179"/>
      <c r="EC22" s="179"/>
      <c r="ED22" s="179"/>
      <c r="EE22" s="179"/>
      <c r="EF22" s="179"/>
      <c r="EG22" s="179"/>
      <c r="EH22" s="179"/>
      <c r="EI22" s="179"/>
      <c r="EJ22" s="179"/>
      <c r="EK22" s="179"/>
      <c r="EL22" s="179"/>
      <c r="EM22" s="179"/>
      <c r="EN22" s="179"/>
      <c r="EO22" s="179"/>
      <c r="EP22" s="179"/>
      <c r="EQ22" s="179"/>
      <c r="ER22" s="179"/>
      <c r="ES22" s="179"/>
      <c r="ET22" s="179"/>
      <c r="EU22" s="179"/>
      <c r="EV22" s="179"/>
      <c r="EW22" s="179"/>
      <c r="EX22" s="179"/>
      <c r="EY22" s="179"/>
      <c r="EZ22" s="179"/>
      <c r="FA22" s="179"/>
      <c r="FB22" s="179"/>
      <c r="FC22" s="179"/>
      <c r="FD22" s="179"/>
      <c r="FE22" s="179"/>
      <c r="FF22" s="179"/>
      <c r="FG22" s="179"/>
      <c r="FH22" s="179"/>
      <c r="FI22" s="179"/>
      <c r="FJ22" s="179"/>
      <c r="FK22" s="179"/>
      <c r="FL22" s="179"/>
      <c r="FM22" s="179"/>
      <c r="FN22" s="179"/>
      <c r="FO22" s="179"/>
      <c r="FP22" s="179"/>
      <c r="FQ22" s="179"/>
      <c r="FR22" s="179"/>
      <c r="FS22" s="179"/>
      <c r="FT22" s="179"/>
      <c r="FU22" s="179"/>
      <c r="FV22" s="179"/>
      <c r="FW22" s="179"/>
      <c r="FX22" s="179"/>
      <c r="FY22" s="179"/>
      <c r="FZ22" s="179"/>
      <c r="GA22" s="179"/>
      <c r="GB22" s="179"/>
      <c r="GC22" s="179"/>
      <c r="GD22" s="179"/>
      <c r="GE22" s="179"/>
      <c r="GF22" s="179"/>
      <c r="GG22" s="179"/>
      <c r="GH22" s="179"/>
      <c r="GI22" s="179"/>
      <c r="GJ22" s="179"/>
      <c r="GK22" s="179"/>
      <c r="GL22" s="179"/>
      <c r="GM22" s="179"/>
      <c r="GN22" s="179"/>
      <c r="GO22" s="179"/>
      <c r="GP22" s="179"/>
      <c r="GQ22" s="179"/>
      <c r="GR22" s="179"/>
      <c r="GS22" s="179"/>
      <c r="GT22" s="179"/>
      <c r="GU22" s="179"/>
      <c r="GV22" s="179"/>
      <c r="GW22" s="179"/>
      <c r="GX22" s="179"/>
      <c r="GY22" s="179"/>
      <c r="GZ22" s="179"/>
      <c r="HA22" s="179"/>
      <c r="HB22" s="179"/>
      <c r="HC22" s="179"/>
      <c r="HD22" s="179"/>
      <c r="HE22" s="179"/>
      <c r="HF22" s="179"/>
      <c r="HG22" s="179"/>
      <c r="HH22" s="179"/>
      <c r="HI22" s="179"/>
      <c r="HJ22" s="179"/>
      <c r="HK22" s="179"/>
      <c r="HL22" s="179"/>
      <c r="HM22" s="179"/>
      <c r="HN22" s="179"/>
      <c r="HO22" s="179"/>
      <c r="HP22" s="179"/>
      <c r="HQ22" s="179"/>
      <c r="HR22" s="179"/>
      <c r="HS22" s="179"/>
      <c r="HT22" s="179"/>
      <c r="HU22" s="179"/>
      <c r="HV22" s="179"/>
      <c r="HW22" s="179"/>
      <c r="HX22" s="179"/>
      <c r="HY22" s="179"/>
      <c r="HZ22" s="179"/>
      <c r="IA22" s="179"/>
      <c r="IB22" s="179"/>
      <c r="IC22" s="179"/>
      <c r="ID22" s="179"/>
      <c r="IE22" s="179"/>
      <c r="IF22" s="179"/>
      <c r="IG22" s="179"/>
      <c r="IH22" s="179"/>
      <c r="II22" s="179"/>
      <c r="IJ22" s="179"/>
      <c r="IK22" s="179"/>
      <c r="IL22" s="179"/>
      <c r="IM22" s="179"/>
      <c r="IN22" s="179"/>
      <c r="IO22" s="179"/>
      <c r="IP22" s="179"/>
      <c r="IQ22" s="179"/>
      <c r="IR22" s="179"/>
      <c r="IS22" s="179"/>
      <c r="IT22" s="179"/>
      <c r="IU22" s="179"/>
      <c r="IV22" s="179"/>
    </row>
    <row r="23" spans="1:256" s="97" customFormat="1" ht="14.25" customHeight="1">
      <c r="A23" s="103"/>
      <c r="B23" s="103"/>
      <c r="C23" s="103" t="s">
        <v>413</v>
      </c>
      <c r="D23" s="103" t="s">
        <v>414</v>
      </c>
      <c r="E23" s="173">
        <v>928180</v>
      </c>
      <c r="F23" s="173">
        <v>928180</v>
      </c>
      <c r="G23" s="173">
        <v>928180</v>
      </c>
      <c r="H23" s="173">
        <v>31180</v>
      </c>
      <c r="I23" s="173">
        <v>897000</v>
      </c>
      <c r="J23" s="173">
        <v>0</v>
      </c>
      <c r="K23" s="173">
        <v>0</v>
      </c>
      <c r="L23" s="106">
        <v>0</v>
      </c>
      <c r="M23" s="174">
        <f t="shared" si="0"/>
        <v>0</v>
      </c>
      <c r="N23" s="173">
        <f t="shared" si="0"/>
        <v>0</v>
      </c>
      <c r="O23" s="173">
        <f t="shared" si="0"/>
        <v>0</v>
      </c>
      <c r="P23" s="173">
        <v>0</v>
      </c>
      <c r="Q23" s="173">
        <v>0</v>
      </c>
      <c r="R23" s="173">
        <v>0</v>
      </c>
      <c r="S23" s="173">
        <v>0</v>
      </c>
      <c r="T23" s="173">
        <v>0</v>
      </c>
      <c r="U23" s="173">
        <v>0</v>
      </c>
      <c r="V23" s="106">
        <v>0</v>
      </c>
      <c r="W23" s="175">
        <f t="shared" si="1"/>
        <v>0</v>
      </c>
      <c r="X23" s="176">
        <f t="shared" si="1"/>
        <v>0</v>
      </c>
      <c r="Y23" s="176">
        <f t="shared" si="1"/>
        <v>0</v>
      </c>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c r="BS23" s="179"/>
      <c r="BT23" s="179"/>
      <c r="BU23" s="179"/>
      <c r="BV23" s="179"/>
      <c r="BW23" s="179"/>
      <c r="BX23" s="179"/>
      <c r="BY23" s="179"/>
      <c r="BZ23" s="179"/>
      <c r="CA23" s="179"/>
      <c r="CB23" s="179"/>
      <c r="CC23" s="179"/>
      <c r="CD23" s="179"/>
      <c r="CE23" s="179"/>
      <c r="CF23" s="179"/>
      <c r="CG23" s="179"/>
      <c r="CH23" s="179"/>
      <c r="CI23" s="179"/>
      <c r="CJ23" s="179"/>
      <c r="CK23" s="179"/>
      <c r="CL23" s="179"/>
      <c r="CM23" s="179"/>
      <c r="CN23" s="179"/>
      <c r="CO23" s="179"/>
      <c r="CP23" s="179"/>
      <c r="CQ23" s="179"/>
      <c r="CR23" s="179"/>
      <c r="CS23" s="179"/>
      <c r="CT23" s="179"/>
      <c r="CU23" s="179"/>
      <c r="CV23" s="179"/>
      <c r="CW23" s="179"/>
      <c r="CX23" s="179"/>
      <c r="CY23" s="179"/>
      <c r="CZ23" s="179"/>
      <c r="DA23" s="179"/>
      <c r="DB23" s="179"/>
      <c r="DC23" s="179"/>
      <c r="DD23" s="179"/>
      <c r="DE23" s="179"/>
      <c r="DF23" s="179"/>
      <c r="DG23" s="179"/>
      <c r="DH23" s="179"/>
      <c r="DI23" s="179"/>
      <c r="DJ23" s="179"/>
      <c r="DK23" s="179"/>
      <c r="DL23" s="179"/>
      <c r="DM23" s="179"/>
      <c r="DN23" s="179"/>
      <c r="DO23" s="179"/>
      <c r="DP23" s="179"/>
      <c r="DQ23" s="179"/>
      <c r="DR23" s="179"/>
      <c r="DS23" s="179"/>
      <c r="DT23" s="179"/>
      <c r="DU23" s="179"/>
      <c r="DV23" s="179"/>
      <c r="DW23" s="179"/>
      <c r="DX23" s="179"/>
      <c r="DY23" s="179"/>
      <c r="DZ23" s="179"/>
      <c r="EA23" s="179"/>
      <c r="EB23" s="179"/>
      <c r="EC23" s="179"/>
      <c r="ED23" s="179"/>
      <c r="EE23" s="179"/>
      <c r="EF23" s="179"/>
      <c r="EG23" s="179"/>
      <c r="EH23" s="179"/>
      <c r="EI23" s="179"/>
      <c r="EJ23" s="179"/>
      <c r="EK23" s="179"/>
      <c r="EL23" s="179"/>
      <c r="EM23" s="179"/>
      <c r="EN23" s="179"/>
      <c r="EO23" s="179"/>
      <c r="EP23" s="179"/>
      <c r="EQ23" s="179"/>
      <c r="ER23" s="179"/>
      <c r="ES23" s="179"/>
      <c r="ET23" s="179"/>
      <c r="EU23" s="179"/>
      <c r="EV23" s="179"/>
      <c r="EW23" s="179"/>
      <c r="EX23" s="179"/>
      <c r="EY23" s="179"/>
      <c r="EZ23" s="179"/>
      <c r="FA23" s="179"/>
      <c r="FB23" s="179"/>
      <c r="FC23" s="179"/>
      <c r="FD23" s="179"/>
      <c r="FE23" s="179"/>
      <c r="FF23" s="179"/>
      <c r="FG23" s="179"/>
      <c r="FH23" s="179"/>
      <c r="FI23" s="179"/>
      <c r="FJ23" s="179"/>
      <c r="FK23" s="179"/>
      <c r="FL23" s="179"/>
      <c r="FM23" s="179"/>
      <c r="FN23" s="179"/>
      <c r="FO23" s="179"/>
      <c r="FP23" s="179"/>
      <c r="FQ23" s="179"/>
      <c r="FR23" s="179"/>
      <c r="FS23" s="179"/>
      <c r="FT23" s="179"/>
      <c r="FU23" s="179"/>
      <c r="FV23" s="179"/>
      <c r="FW23" s="179"/>
      <c r="FX23" s="179"/>
      <c r="FY23" s="179"/>
      <c r="FZ23" s="179"/>
      <c r="GA23" s="179"/>
      <c r="GB23" s="179"/>
      <c r="GC23" s="179"/>
      <c r="GD23" s="179"/>
      <c r="GE23" s="179"/>
      <c r="GF23" s="179"/>
      <c r="GG23" s="179"/>
      <c r="GH23" s="179"/>
      <c r="GI23" s="179"/>
      <c r="GJ23" s="179"/>
      <c r="GK23" s="179"/>
      <c r="GL23" s="179"/>
      <c r="GM23" s="179"/>
      <c r="GN23" s="179"/>
      <c r="GO23" s="179"/>
      <c r="GP23" s="179"/>
      <c r="GQ23" s="179"/>
      <c r="GR23" s="179"/>
      <c r="GS23" s="179"/>
      <c r="GT23" s="179"/>
      <c r="GU23" s="179"/>
      <c r="GV23" s="179"/>
      <c r="GW23" s="179"/>
      <c r="GX23" s="179"/>
      <c r="GY23" s="179"/>
      <c r="GZ23" s="179"/>
      <c r="HA23" s="179"/>
      <c r="HB23" s="179"/>
      <c r="HC23" s="179"/>
      <c r="HD23" s="179"/>
      <c r="HE23" s="179"/>
      <c r="HF23" s="179"/>
      <c r="HG23" s="179"/>
      <c r="HH23" s="179"/>
      <c r="HI23" s="179"/>
      <c r="HJ23" s="179"/>
      <c r="HK23" s="179"/>
      <c r="HL23" s="179"/>
      <c r="HM23" s="179"/>
      <c r="HN23" s="179"/>
      <c r="HO23" s="179"/>
      <c r="HP23" s="179"/>
      <c r="HQ23" s="179"/>
      <c r="HR23" s="179"/>
      <c r="HS23" s="179"/>
      <c r="HT23" s="179"/>
      <c r="HU23" s="179"/>
      <c r="HV23" s="179"/>
      <c r="HW23" s="179"/>
      <c r="HX23" s="179"/>
      <c r="HY23" s="179"/>
      <c r="HZ23" s="179"/>
      <c r="IA23" s="179"/>
      <c r="IB23" s="179"/>
      <c r="IC23" s="179"/>
      <c r="ID23" s="179"/>
      <c r="IE23" s="179"/>
      <c r="IF23" s="179"/>
      <c r="IG23" s="179"/>
      <c r="IH23" s="179"/>
      <c r="II23" s="179"/>
      <c r="IJ23" s="179"/>
      <c r="IK23" s="179"/>
      <c r="IL23" s="179"/>
      <c r="IM23" s="179"/>
      <c r="IN23" s="179"/>
      <c r="IO23" s="179"/>
      <c r="IP23" s="179"/>
      <c r="IQ23" s="179"/>
      <c r="IR23" s="179"/>
      <c r="IS23" s="179"/>
      <c r="IT23" s="179"/>
      <c r="IU23" s="179"/>
      <c r="IV23" s="179"/>
    </row>
    <row r="24" spans="1:256" s="97" customFormat="1" ht="14.25" customHeight="1">
      <c r="A24" s="103" t="s">
        <v>415</v>
      </c>
      <c r="B24" s="103" t="s">
        <v>416</v>
      </c>
      <c r="C24" s="103" t="s">
        <v>343</v>
      </c>
      <c r="D24" s="103" t="s">
        <v>417</v>
      </c>
      <c r="E24" s="173">
        <v>928180</v>
      </c>
      <c r="F24" s="173">
        <v>928180</v>
      </c>
      <c r="G24" s="173">
        <v>928180</v>
      </c>
      <c r="H24" s="173">
        <v>31180</v>
      </c>
      <c r="I24" s="173">
        <v>897000</v>
      </c>
      <c r="J24" s="173">
        <v>0</v>
      </c>
      <c r="K24" s="173">
        <v>0</v>
      </c>
      <c r="L24" s="106">
        <v>0</v>
      </c>
      <c r="M24" s="174">
        <f t="shared" si="0"/>
        <v>0</v>
      </c>
      <c r="N24" s="173">
        <f t="shared" si="0"/>
        <v>0</v>
      </c>
      <c r="O24" s="173">
        <f t="shared" si="0"/>
        <v>0</v>
      </c>
      <c r="P24" s="173">
        <v>0</v>
      </c>
      <c r="Q24" s="173">
        <v>0</v>
      </c>
      <c r="R24" s="173">
        <v>0</v>
      </c>
      <c r="S24" s="173">
        <v>0</v>
      </c>
      <c r="T24" s="173">
        <v>0</v>
      </c>
      <c r="U24" s="173">
        <v>0</v>
      </c>
      <c r="V24" s="106">
        <v>0</v>
      </c>
      <c r="W24" s="175">
        <f t="shared" si="1"/>
        <v>0</v>
      </c>
      <c r="X24" s="176">
        <f t="shared" si="1"/>
        <v>0</v>
      </c>
      <c r="Y24" s="176">
        <f t="shared" si="1"/>
        <v>0</v>
      </c>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179"/>
      <c r="CA24" s="179"/>
      <c r="CB24" s="179"/>
      <c r="CC24" s="179"/>
      <c r="CD24" s="179"/>
      <c r="CE24" s="179"/>
      <c r="CF24" s="179"/>
      <c r="CG24" s="179"/>
      <c r="CH24" s="179"/>
      <c r="CI24" s="179"/>
      <c r="CJ24" s="179"/>
      <c r="CK24" s="179"/>
      <c r="CL24" s="179"/>
      <c r="CM24" s="179"/>
      <c r="CN24" s="179"/>
      <c r="CO24" s="179"/>
      <c r="CP24" s="179"/>
      <c r="CQ24" s="179"/>
      <c r="CR24" s="179"/>
      <c r="CS24" s="179"/>
      <c r="CT24" s="179"/>
      <c r="CU24" s="179"/>
      <c r="CV24" s="179"/>
      <c r="CW24" s="179"/>
      <c r="CX24" s="179"/>
      <c r="CY24" s="179"/>
      <c r="CZ24" s="179"/>
      <c r="DA24" s="179"/>
      <c r="DB24" s="179"/>
      <c r="DC24" s="179"/>
      <c r="DD24" s="179"/>
      <c r="DE24" s="179"/>
      <c r="DF24" s="179"/>
      <c r="DG24" s="179"/>
      <c r="DH24" s="179"/>
      <c r="DI24" s="179"/>
      <c r="DJ24" s="179"/>
      <c r="DK24" s="179"/>
      <c r="DL24" s="179"/>
      <c r="DM24" s="179"/>
      <c r="DN24" s="179"/>
      <c r="DO24" s="179"/>
      <c r="DP24" s="179"/>
      <c r="DQ24" s="179"/>
      <c r="DR24" s="179"/>
      <c r="DS24" s="179"/>
      <c r="DT24" s="179"/>
      <c r="DU24" s="179"/>
      <c r="DV24" s="179"/>
      <c r="DW24" s="179"/>
      <c r="DX24" s="179"/>
      <c r="DY24" s="179"/>
      <c r="DZ24" s="179"/>
      <c r="EA24" s="179"/>
      <c r="EB24" s="179"/>
      <c r="EC24" s="179"/>
      <c r="ED24" s="179"/>
      <c r="EE24" s="179"/>
      <c r="EF24" s="179"/>
      <c r="EG24" s="179"/>
      <c r="EH24" s="179"/>
      <c r="EI24" s="179"/>
      <c r="EJ24" s="179"/>
      <c r="EK24" s="179"/>
      <c r="EL24" s="179"/>
      <c r="EM24" s="179"/>
      <c r="EN24" s="179"/>
      <c r="EO24" s="179"/>
      <c r="EP24" s="179"/>
      <c r="EQ24" s="179"/>
      <c r="ER24" s="179"/>
      <c r="ES24" s="179"/>
      <c r="ET24" s="179"/>
      <c r="EU24" s="179"/>
      <c r="EV24" s="179"/>
      <c r="EW24" s="179"/>
      <c r="EX24" s="179"/>
      <c r="EY24" s="179"/>
      <c r="EZ24" s="179"/>
      <c r="FA24" s="179"/>
      <c r="FB24" s="179"/>
      <c r="FC24" s="179"/>
      <c r="FD24" s="179"/>
      <c r="FE24" s="179"/>
      <c r="FF24" s="179"/>
      <c r="FG24" s="179"/>
      <c r="FH24" s="179"/>
      <c r="FI24" s="179"/>
      <c r="FJ24" s="179"/>
      <c r="FK24" s="179"/>
      <c r="FL24" s="179"/>
      <c r="FM24" s="179"/>
      <c r="FN24" s="179"/>
      <c r="FO24" s="179"/>
      <c r="FP24" s="179"/>
      <c r="FQ24" s="179"/>
      <c r="FR24" s="179"/>
      <c r="FS24" s="179"/>
      <c r="FT24" s="179"/>
      <c r="FU24" s="179"/>
      <c r="FV24" s="179"/>
      <c r="FW24" s="179"/>
      <c r="FX24" s="179"/>
      <c r="FY24" s="179"/>
      <c r="FZ24" s="179"/>
      <c r="GA24" s="179"/>
      <c r="GB24" s="179"/>
      <c r="GC24" s="179"/>
      <c r="GD24" s="179"/>
      <c r="GE24" s="179"/>
      <c r="GF24" s="179"/>
      <c r="GG24" s="179"/>
      <c r="GH24" s="179"/>
      <c r="GI24" s="179"/>
      <c r="GJ24" s="179"/>
      <c r="GK24" s="179"/>
      <c r="GL24" s="179"/>
      <c r="GM24" s="179"/>
      <c r="GN24" s="179"/>
      <c r="GO24" s="179"/>
      <c r="GP24" s="179"/>
      <c r="GQ24" s="179"/>
      <c r="GR24" s="179"/>
      <c r="GS24" s="179"/>
      <c r="GT24" s="179"/>
      <c r="GU24" s="179"/>
      <c r="GV24" s="179"/>
      <c r="GW24" s="179"/>
      <c r="GX24" s="179"/>
      <c r="GY24" s="179"/>
      <c r="GZ24" s="179"/>
      <c r="HA24" s="179"/>
      <c r="HB24" s="179"/>
      <c r="HC24" s="179"/>
      <c r="HD24" s="179"/>
      <c r="HE24" s="179"/>
      <c r="HF24" s="179"/>
      <c r="HG24" s="179"/>
      <c r="HH24" s="179"/>
      <c r="HI24" s="179"/>
      <c r="HJ24" s="179"/>
      <c r="HK24" s="179"/>
      <c r="HL24" s="179"/>
      <c r="HM24" s="179"/>
      <c r="HN24" s="179"/>
      <c r="HO24" s="179"/>
      <c r="HP24" s="179"/>
      <c r="HQ24" s="179"/>
      <c r="HR24" s="179"/>
      <c r="HS24" s="179"/>
      <c r="HT24" s="179"/>
      <c r="HU24" s="179"/>
      <c r="HV24" s="179"/>
      <c r="HW24" s="179"/>
      <c r="HX24" s="179"/>
      <c r="HY24" s="179"/>
      <c r="HZ24" s="179"/>
      <c r="IA24" s="179"/>
      <c r="IB24" s="179"/>
      <c r="IC24" s="179"/>
      <c r="ID24" s="179"/>
      <c r="IE24" s="179"/>
      <c r="IF24" s="179"/>
      <c r="IG24" s="179"/>
      <c r="IH24" s="179"/>
      <c r="II24" s="179"/>
      <c r="IJ24" s="179"/>
      <c r="IK24" s="179"/>
      <c r="IL24" s="179"/>
      <c r="IM24" s="179"/>
      <c r="IN24" s="179"/>
      <c r="IO24" s="179"/>
      <c r="IP24" s="179"/>
      <c r="IQ24" s="179"/>
      <c r="IR24" s="179"/>
      <c r="IS24" s="179"/>
      <c r="IT24" s="179"/>
      <c r="IU24" s="179"/>
      <c r="IV24" s="179"/>
    </row>
    <row r="25" spans="1:256" s="97" customFormat="1" ht="14.25" customHeight="1">
      <c r="A25" s="103"/>
      <c r="B25" s="103"/>
      <c r="C25" s="103" t="s">
        <v>418</v>
      </c>
      <c r="D25" s="103" t="s">
        <v>419</v>
      </c>
      <c r="E25" s="173">
        <v>2529179.2799999998</v>
      </c>
      <c r="F25" s="173">
        <v>2529179.2799999998</v>
      </c>
      <c r="G25" s="173">
        <v>2529179.2799999998</v>
      </c>
      <c r="H25" s="173">
        <v>1607179.28</v>
      </c>
      <c r="I25" s="173">
        <v>922000</v>
      </c>
      <c r="J25" s="173">
        <v>0</v>
      </c>
      <c r="K25" s="173">
        <v>0</v>
      </c>
      <c r="L25" s="106">
        <v>0</v>
      </c>
      <c r="M25" s="174">
        <f t="shared" si="0"/>
        <v>0</v>
      </c>
      <c r="N25" s="173">
        <f t="shared" si="0"/>
        <v>0</v>
      </c>
      <c r="O25" s="173">
        <f t="shared" si="0"/>
        <v>0</v>
      </c>
      <c r="P25" s="173">
        <v>0</v>
      </c>
      <c r="Q25" s="173">
        <v>0</v>
      </c>
      <c r="R25" s="173">
        <v>0</v>
      </c>
      <c r="S25" s="173">
        <v>0</v>
      </c>
      <c r="T25" s="173">
        <v>0</v>
      </c>
      <c r="U25" s="173">
        <v>0</v>
      </c>
      <c r="V25" s="106">
        <v>0</v>
      </c>
      <c r="W25" s="175">
        <f t="shared" si="1"/>
        <v>0</v>
      </c>
      <c r="X25" s="176">
        <f t="shared" si="1"/>
        <v>0</v>
      </c>
      <c r="Y25" s="176">
        <f t="shared" si="1"/>
        <v>0</v>
      </c>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179"/>
      <c r="CA25" s="179"/>
      <c r="CB25" s="179"/>
      <c r="CC25" s="179"/>
      <c r="CD25" s="179"/>
      <c r="CE25" s="179"/>
      <c r="CF25" s="179"/>
      <c r="CG25" s="179"/>
      <c r="CH25" s="179"/>
      <c r="CI25" s="179"/>
      <c r="CJ25" s="179"/>
      <c r="CK25" s="179"/>
      <c r="CL25" s="179"/>
      <c r="CM25" s="179"/>
      <c r="CN25" s="179"/>
      <c r="CO25" s="179"/>
      <c r="CP25" s="179"/>
      <c r="CQ25" s="179"/>
      <c r="CR25" s="179"/>
      <c r="CS25" s="179"/>
      <c r="CT25" s="179"/>
      <c r="CU25" s="179"/>
      <c r="CV25" s="179"/>
      <c r="CW25" s="179"/>
      <c r="CX25" s="179"/>
      <c r="CY25" s="179"/>
      <c r="CZ25" s="179"/>
      <c r="DA25" s="179"/>
      <c r="DB25" s="179"/>
      <c r="DC25" s="179"/>
      <c r="DD25" s="179"/>
      <c r="DE25" s="179"/>
      <c r="DF25" s="179"/>
      <c r="DG25" s="179"/>
      <c r="DH25" s="179"/>
      <c r="DI25" s="179"/>
      <c r="DJ25" s="179"/>
      <c r="DK25" s="179"/>
      <c r="DL25" s="179"/>
      <c r="DM25" s="179"/>
      <c r="DN25" s="179"/>
      <c r="DO25" s="179"/>
      <c r="DP25" s="179"/>
      <c r="DQ25" s="179"/>
      <c r="DR25" s="179"/>
      <c r="DS25" s="179"/>
      <c r="DT25" s="179"/>
      <c r="DU25" s="179"/>
      <c r="DV25" s="179"/>
      <c r="DW25" s="179"/>
      <c r="DX25" s="179"/>
      <c r="DY25" s="179"/>
      <c r="DZ25" s="179"/>
      <c r="EA25" s="179"/>
      <c r="EB25" s="179"/>
      <c r="EC25" s="179"/>
      <c r="ED25" s="179"/>
      <c r="EE25" s="179"/>
      <c r="EF25" s="179"/>
      <c r="EG25" s="179"/>
      <c r="EH25" s="179"/>
      <c r="EI25" s="179"/>
      <c r="EJ25" s="179"/>
      <c r="EK25" s="179"/>
      <c r="EL25" s="179"/>
      <c r="EM25" s="179"/>
      <c r="EN25" s="179"/>
      <c r="EO25" s="179"/>
      <c r="EP25" s="179"/>
      <c r="EQ25" s="179"/>
      <c r="ER25" s="179"/>
      <c r="ES25" s="179"/>
      <c r="ET25" s="179"/>
      <c r="EU25" s="179"/>
      <c r="EV25" s="179"/>
      <c r="EW25" s="179"/>
      <c r="EX25" s="179"/>
      <c r="EY25" s="179"/>
      <c r="EZ25" s="179"/>
      <c r="FA25" s="179"/>
      <c r="FB25" s="179"/>
      <c r="FC25" s="179"/>
      <c r="FD25" s="179"/>
      <c r="FE25" s="179"/>
      <c r="FF25" s="179"/>
      <c r="FG25" s="179"/>
      <c r="FH25" s="179"/>
      <c r="FI25" s="179"/>
      <c r="FJ25" s="179"/>
      <c r="FK25" s="179"/>
      <c r="FL25" s="179"/>
      <c r="FM25" s="179"/>
      <c r="FN25" s="179"/>
      <c r="FO25" s="179"/>
      <c r="FP25" s="179"/>
      <c r="FQ25" s="179"/>
      <c r="FR25" s="179"/>
      <c r="FS25" s="179"/>
      <c r="FT25" s="179"/>
      <c r="FU25" s="179"/>
      <c r="FV25" s="179"/>
      <c r="FW25" s="179"/>
      <c r="FX25" s="179"/>
      <c r="FY25" s="179"/>
      <c r="FZ25" s="179"/>
      <c r="GA25" s="179"/>
      <c r="GB25" s="179"/>
      <c r="GC25" s="179"/>
      <c r="GD25" s="179"/>
      <c r="GE25" s="179"/>
      <c r="GF25" s="179"/>
      <c r="GG25" s="179"/>
      <c r="GH25" s="179"/>
      <c r="GI25" s="179"/>
      <c r="GJ25" s="179"/>
      <c r="GK25" s="179"/>
      <c r="GL25" s="179"/>
      <c r="GM25" s="179"/>
      <c r="GN25" s="179"/>
      <c r="GO25" s="179"/>
      <c r="GP25" s="179"/>
      <c r="GQ25" s="179"/>
      <c r="GR25" s="179"/>
      <c r="GS25" s="179"/>
      <c r="GT25" s="179"/>
      <c r="GU25" s="179"/>
      <c r="GV25" s="179"/>
      <c r="GW25" s="179"/>
      <c r="GX25" s="179"/>
      <c r="GY25" s="179"/>
      <c r="GZ25" s="179"/>
      <c r="HA25" s="179"/>
      <c r="HB25" s="179"/>
      <c r="HC25" s="179"/>
      <c r="HD25" s="179"/>
      <c r="HE25" s="179"/>
      <c r="HF25" s="179"/>
      <c r="HG25" s="179"/>
      <c r="HH25" s="179"/>
      <c r="HI25" s="179"/>
      <c r="HJ25" s="179"/>
      <c r="HK25" s="179"/>
      <c r="HL25" s="179"/>
      <c r="HM25" s="179"/>
      <c r="HN25" s="179"/>
      <c r="HO25" s="179"/>
      <c r="HP25" s="179"/>
      <c r="HQ25" s="179"/>
      <c r="HR25" s="179"/>
      <c r="HS25" s="179"/>
      <c r="HT25" s="179"/>
      <c r="HU25" s="179"/>
      <c r="HV25" s="179"/>
      <c r="HW25" s="179"/>
      <c r="HX25" s="179"/>
      <c r="HY25" s="179"/>
      <c r="HZ25" s="179"/>
      <c r="IA25" s="179"/>
      <c r="IB25" s="179"/>
      <c r="IC25" s="179"/>
      <c r="ID25" s="179"/>
      <c r="IE25" s="179"/>
      <c r="IF25" s="179"/>
      <c r="IG25" s="179"/>
      <c r="IH25" s="179"/>
      <c r="II25" s="179"/>
      <c r="IJ25" s="179"/>
      <c r="IK25" s="179"/>
      <c r="IL25" s="179"/>
      <c r="IM25" s="179"/>
      <c r="IN25" s="179"/>
      <c r="IO25" s="179"/>
      <c r="IP25" s="179"/>
      <c r="IQ25" s="179"/>
      <c r="IR25" s="179"/>
      <c r="IS25" s="179"/>
      <c r="IT25" s="179"/>
      <c r="IU25" s="179"/>
      <c r="IV25" s="179"/>
    </row>
    <row r="26" spans="1:256" s="97" customFormat="1" ht="14.25" customHeight="1">
      <c r="A26" s="103"/>
      <c r="B26" s="103"/>
      <c r="C26" s="103" t="s">
        <v>383</v>
      </c>
      <c r="D26" s="103" t="s">
        <v>384</v>
      </c>
      <c r="E26" s="173">
        <v>1389339.28</v>
      </c>
      <c r="F26" s="173">
        <v>1389339.28</v>
      </c>
      <c r="G26" s="173">
        <v>1389339.28</v>
      </c>
      <c r="H26" s="173">
        <v>1389339.28</v>
      </c>
      <c r="I26" s="173">
        <v>0</v>
      </c>
      <c r="J26" s="173">
        <v>0</v>
      </c>
      <c r="K26" s="173">
        <v>0</v>
      </c>
      <c r="L26" s="106">
        <v>0</v>
      </c>
      <c r="M26" s="174">
        <f t="shared" si="0"/>
        <v>0</v>
      </c>
      <c r="N26" s="173">
        <f t="shared" si="0"/>
        <v>0</v>
      </c>
      <c r="O26" s="173">
        <f t="shared" si="0"/>
        <v>0</v>
      </c>
      <c r="P26" s="173">
        <v>0</v>
      </c>
      <c r="Q26" s="173">
        <v>0</v>
      </c>
      <c r="R26" s="173">
        <v>0</v>
      </c>
      <c r="S26" s="173">
        <v>0</v>
      </c>
      <c r="T26" s="173">
        <v>0</v>
      </c>
      <c r="U26" s="173">
        <v>0</v>
      </c>
      <c r="V26" s="106">
        <v>0</v>
      </c>
      <c r="W26" s="175">
        <f t="shared" si="1"/>
        <v>0</v>
      </c>
      <c r="X26" s="176">
        <f t="shared" si="1"/>
        <v>0</v>
      </c>
      <c r="Y26" s="176">
        <f t="shared" si="1"/>
        <v>0</v>
      </c>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179"/>
      <c r="CA26" s="179"/>
      <c r="CB26" s="179"/>
      <c r="CC26" s="179"/>
      <c r="CD26" s="179"/>
      <c r="CE26" s="179"/>
      <c r="CF26" s="179"/>
      <c r="CG26" s="179"/>
      <c r="CH26" s="179"/>
      <c r="CI26" s="179"/>
      <c r="CJ26" s="179"/>
      <c r="CK26" s="179"/>
      <c r="CL26" s="179"/>
      <c r="CM26" s="179"/>
      <c r="CN26" s="179"/>
      <c r="CO26" s="179"/>
      <c r="CP26" s="179"/>
      <c r="CQ26" s="179"/>
      <c r="CR26" s="179"/>
      <c r="CS26" s="179"/>
      <c r="CT26" s="179"/>
      <c r="CU26" s="179"/>
      <c r="CV26" s="179"/>
      <c r="CW26" s="179"/>
      <c r="CX26" s="179"/>
      <c r="CY26" s="179"/>
      <c r="CZ26" s="179"/>
      <c r="DA26" s="179"/>
      <c r="DB26" s="179"/>
      <c r="DC26" s="179"/>
      <c r="DD26" s="179"/>
      <c r="DE26" s="179"/>
      <c r="DF26" s="179"/>
      <c r="DG26" s="179"/>
      <c r="DH26" s="179"/>
      <c r="DI26" s="179"/>
      <c r="DJ26" s="179"/>
      <c r="DK26" s="179"/>
      <c r="DL26" s="179"/>
      <c r="DM26" s="179"/>
      <c r="DN26" s="179"/>
      <c r="DO26" s="179"/>
      <c r="DP26" s="179"/>
      <c r="DQ26" s="179"/>
      <c r="DR26" s="179"/>
      <c r="DS26" s="179"/>
      <c r="DT26" s="179"/>
      <c r="DU26" s="179"/>
      <c r="DV26" s="179"/>
      <c r="DW26" s="179"/>
      <c r="DX26" s="179"/>
      <c r="DY26" s="179"/>
      <c r="DZ26" s="179"/>
      <c r="EA26" s="179"/>
      <c r="EB26" s="179"/>
      <c r="EC26" s="179"/>
      <c r="ED26" s="179"/>
      <c r="EE26" s="179"/>
      <c r="EF26" s="179"/>
      <c r="EG26" s="179"/>
      <c r="EH26" s="179"/>
      <c r="EI26" s="179"/>
      <c r="EJ26" s="179"/>
      <c r="EK26" s="179"/>
      <c r="EL26" s="179"/>
      <c r="EM26" s="179"/>
      <c r="EN26" s="179"/>
      <c r="EO26" s="179"/>
      <c r="EP26" s="179"/>
      <c r="EQ26" s="179"/>
      <c r="ER26" s="179"/>
      <c r="ES26" s="179"/>
      <c r="ET26" s="179"/>
      <c r="EU26" s="179"/>
      <c r="EV26" s="179"/>
      <c r="EW26" s="179"/>
      <c r="EX26" s="179"/>
      <c r="EY26" s="179"/>
      <c r="EZ26" s="179"/>
      <c r="FA26" s="179"/>
      <c r="FB26" s="179"/>
      <c r="FC26" s="179"/>
      <c r="FD26" s="179"/>
      <c r="FE26" s="179"/>
      <c r="FF26" s="179"/>
      <c r="FG26" s="179"/>
      <c r="FH26" s="179"/>
      <c r="FI26" s="179"/>
      <c r="FJ26" s="179"/>
      <c r="FK26" s="179"/>
      <c r="FL26" s="179"/>
      <c r="FM26" s="179"/>
      <c r="FN26" s="179"/>
      <c r="FO26" s="179"/>
      <c r="FP26" s="179"/>
      <c r="FQ26" s="179"/>
      <c r="FR26" s="179"/>
      <c r="FS26" s="179"/>
      <c r="FT26" s="179"/>
      <c r="FU26" s="179"/>
      <c r="FV26" s="179"/>
      <c r="FW26" s="179"/>
      <c r="FX26" s="179"/>
      <c r="FY26" s="179"/>
      <c r="FZ26" s="179"/>
      <c r="GA26" s="179"/>
      <c r="GB26" s="179"/>
      <c r="GC26" s="179"/>
      <c r="GD26" s="179"/>
      <c r="GE26" s="179"/>
      <c r="GF26" s="179"/>
      <c r="GG26" s="179"/>
      <c r="GH26" s="179"/>
      <c r="GI26" s="179"/>
      <c r="GJ26" s="179"/>
      <c r="GK26" s="179"/>
      <c r="GL26" s="179"/>
      <c r="GM26" s="179"/>
      <c r="GN26" s="179"/>
      <c r="GO26" s="179"/>
      <c r="GP26" s="179"/>
      <c r="GQ26" s="179"/>
      <c r="GR26" s="179"/>
      <c r="GS26" s="179"/>
      <c r="GT26" s="179"/>
      <c r="GU26" s="179"/>
      <c r="GV26" s="179"/>
      <c r="GW26" s="179"/>
      <c r="GX26" s="179"/>
      <c r="GY26" s="179"/>
      <c r="GZ26" s="179"/>
      <c r="HA26" s="179"/>
      <c r="HB26" s="179"/>
      <c r="HC26" s="179"/>
      <c r="HD26" s="179"/>
      <c r="HE26" s="179"/>
      <c r="HF26" s="179"/>
      <c r="HG26" s="179"/>
      <c r="HH26" s="179"/>
      <c r="HI26" s="179"/>
      <c r="HJ26" s="179"/>
      <c r="HK26" s="179"/>
      <c r="HL26" s="179"/>
      <c r="HM26" s="179"/>
      <c r="HN26" s="179"/>
      <c r="HO26" s="179"/>
      <c r="HP26" s="179"/>
      <c r="HQ26" s="179"/>
      <c r="HR26" s="179"/>
      <c r="HS26" s="179"/>
      <c r="HT26" s="179"/>
      <c r="HU26" s="179"/>
      <c r="HV26" s="179"/>
      <c r="HW26" s="179"/>
      <c r="HX26" s="179"/>
      <c r="HY26" s="179"/>
      <c r="HZ26" s="179"/>
      <c r="IA26" s="179"/>
      <c r="IB26" s="179"/>
      <c r="IC26" s="179"/>
      <c r="ID26" s="179"/>
      <c r="IE26" s="179"/>
      <c r="IF26" s="179"/>
      <c r="IG26" s="179"/>
      <c r="IH26" s="179"/>
      <c r="II26" s="179"/>
      <c r="IJ26" s="179"/>
      <c r="IK26" s="179"/>
      <c r="IL26" s="179"/>
      <c r="IM26" s="179"/>
      <c r="IN26" s="179"/>
      <c r="IO26" s="179"/>
      <c r="IP26" s="179"/>
      <c r="IQ26" s="179"/>
      <c r="IR26" s="179"/>
      <c r="IS26" s="179"/>
      <c r="IT26" s="179"/>
      <c r="IU26" s="179"/>
      <c r="IV26" s="179"/>
    </row>
    <row r="27" spans="1:256" s="97" customFormat="1" ht="14.25" customHeight="1">
      <c r="A27" s="103" t="s">
        <v>385</v>
      </c>
      <c r="B27" s="103" t="s">
        <v>386</v>
      </c>
      <c r="C27" s="103" t="s">
        <v>366</v>
      </c>
      <c r="D27" s="103" t="s">
        <v>387</v>
      </c>
      <c r="E27" s="173">
        <v>871373</v>
      </c>
      <c r="F27" s="173">
        <v>871373</v>
      </c>
      <c r="G27" s="173">
        <v>871373</v>
      </c>
      <c r="H27" s="173">
        <v>871373</v>
      </c>
      <c r="I27" s="173">
        <v>0</v>
      </c>
      <c r="J27" s="173">
        <v>0</v>
      </c>
      <c r="K27" s="173">
        <v>0</v>
      </c>
      <c r="L27" s="106">
        <v>0</v>
      </c>
      <c r="M27" s="174">
        <f t="shared" si="0"/>
        <v>0</v>
      </c>
      <c r="N27" s="173">
        <f t="shared" si="0"/>
        <v>0</v>
      </c>
      <c r="O27" s="173">
        <f t="shared" si="0"/>
        <v>0</v>
      </c>
      <c r="P27" s="173">
        <v>0</v>
      </c>
      <c r="Q27" s="173">
        <v>0</v>
      </c>
      <c r="R27" s="173">
        <v>0</v>
      </c>
      <c r="S27" s="173">
        <v>0</v>
      </c>
      <c r="T27" s="173">
        <v>0</v>
      </c>
      <c r="U27" s="173">
        <v>0</v>
      </c>
      <c r="V27" s="106">
        <v>0</v>
      </c>
      <c r="W27" s="175">
        <f t="shared" si="1"/>
        <v>0</v>
      </c>
      <c r="X27" s="176">
        <f t="shared" si="1"/>
        <v>0</v>
      </c>
      <c r="Y27" s="176">
        <f t="shared" si="1"/>
        <v>0</v>
      </c>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179"/>
      <c r="CA27" s="179"/>
      <c r="CB27" s="179"/>
      <c r="CC27" s="179"/>
      <c r="CD27" s="179"/>
      <c r="CE27" s="179"/>
      <c r="CF27" s="179"/>
      <c r="CG27" s="179"/>
      <c r="CH27" s="179"/>
      <c r="CI27" s="179"/>
      <c r="CJ27" s="179"/>
      <c r="CK27" s="179"/>
      <c r="CL27" s="179"/>
      <c r="CM27" s="179"/>
      <c r="CN27" s="179"/>
      <c r="CO27" s="179"/>
      <c r="CP27" s="179"/>
      <c r="CQ27" s="179"/>
      <c r="CR27" s="179"/>
      <c r="CS27" s="179"/>
      <c r="CT27" s="179"/>
      <c r="CU27" s="179"/>
      <c r="CV27" s="179"/>
      <c r="CW27" s="179"/>
      <c r="CX27" s="179"/>
      <c r="CY27" s="179"/>
      <c r="CZ27" s="179"/>
      <c r="DA27" s="179"/>
      <c r="DB27" s="179"/>
      <c r="DC27" s="179"/>
      <c r="DD27" s="179"/>
      <c r="DE27" s="179"/>
      <c r="DF27" s="179"/>
      <c r="DG27" s="179"/>
      <c r="DH27" s="179"/>
      <c r="DI27" s="179"/>
      <c r="DJ27" s="179"/>
      <c r="DK27" s="179"/>
      <c r="DL27" s="179"/>
      <c r="DM27" s="179"/>
      <c r="DN27" s="179"/>
      <c r="DO27" s="179"/>
      <c r="DP27" s="179"/>
      <c r="DQ27" s="179"/>
      <c r="DR27" s="179"/>
      <c r="DS27" s="179"/>
      <c r="DT27" s="179"/>
      <c r="DU27" s="179"/>
      <c r="DV27" s="179"/>
      <c r="DW27" s="179"/>
      <c r="DX27" s="179"/>
      <c r="DY27" s="179"/>
      <c r="DZ27" s="179"/>
      <c r="EA27" s="179"/>
      <c r="EB27" s="179"/>
      <c r="EC27" s="179"/>
      <c r="ED27" s="179"/>
      <c r="EE27" s="179"/>
      <c r="EF27" s="179"/>
      <c r="EG27" s="179"/>
      <c r="EH27" s="179"/>
      <c r="EI27" s="179"/>
      <c r="EJ27" s="179"/>
      <c r="EK27" s="179"/>
      <c r="EL27" s="179"/>
      <c r="EM27" s="179"/>
      <c r="EN27" s="179"/>
      <c r="EO27" s="179"/>
      <c r="EP27" s="179"/>
      <c r="EQ27" s="179"/>
      <c r="ER27" s="179"/>
      <c r="ES27" s="179"/>
      <c r="ET27" s="179"/>
      <c r="EU27" s="179"/>
      <c r="EV27" s="179"/>
      <c r="EW27" s="179"/>
      <c r="EX27" s="179"/>
      <c r="EY27" s="179"/>
      <c r="EZ27" s="179"/>
      <c r="FA27" s="179"/>
      <c r="FB27" s="179"/>
      <c r="FC27" s="179"/>
      <c r="FD27" s="179"/>
      <c r="FE27" s="179"/>
      <c r="FF27" s="179"/>
      <c r="FG27" s="179"/>
      <c r="FH27" s="179"/>
      <c r="FI27" s="179"/>
      <c r="FJ27" s="179"/>
      <c r="FK27" s="179"/>
      <c r="FL27" s="179"/>
      <c r="FM27" s="179"/>
      <c r="FN27" s="179"/>
      <c r="FO27" s="179"/>
      <c r="FP27" s="179"/>
      <c r="FQ27" s="179"/>
      <c r="FR27" s="179"/>
      <c r="FS27" s="179"/>
      <c r="FT27" s="179"/>
      <c r="FU27" s="179"/>
      <c r="FV27" s="179"/>
      <c r="FW27" s="179"/>
      <c r="FX27" s="179"/>
      <c r="FY27" s="179"/>
      <c r="FZ27" s="179"/>
      <c r="GA27" s="179"/>
      <c r="GB27" s="179"/>
      <c r="GC27" s="179"/>
      <c r="GD27" s="179"/>
      <c r="GE27" s="179"/>
      <c r="GF27" s="179"/>
      <c r="GG27" s="179"/>
      <c r="GH27" s="179"/>
      <c r="GI27" s="179"/>
      <c r="GJ27" s="179"/>
      <c r="GK27" s="179"/>
      <c r="GL27" s="179"/>
      <c r="GM27" s="179"/>
      <c r="GN27" s="179"/>
      <c r="GO27" s="179"/>
      <c r="GP27" s="179"/>
      <c r="GQ27" s="179"/>
      <c r="GR27" s="179"/>
      <c r="GS27" s="179"/>
      <c r="GT27" s="179"/>
      <c r="GU27" s="179"/>
      <c r="GV27" s="179"/>
      <c r="GW27" s="179"/>
      <c r="GX27" s="179"/>
      <c r="GY27" s="179"/>
      <c r="GZ27" s="179"/>
      <c r="HA27" s="179"/>
      <c r="HB27" s="179"/>
      <c r="HC27" s="179"/>
      <c r="HD27" s="179"/>
      <c r="HE27" s="179"/>
      <c r="HF27" s="179"/>
      <c r="HG27" s="179"/>
      <c r="HH27" s="179"/>
      <c r="HI27" s="179"/>
      <c r="HJ27" s="179"/>
      <c r="HK27" s="179"/>
      <c r="HL27" s="179"/>
      <c r="HM27" s="179"/>
      <c r="HN27" s="179"/>
      <c r="HO27" s="179"/>
      <c r="HP27" s="179"/>
      <c r="HQ27" s="179"/>
      <c r="HR27" s="179"/>
      <c r="HS27" s="179"/>
      <c r="HT27" s="179"/>
      <c r="HU27" s="179"/>
      <c r="HV27" s="179"/>
      <c r="HW27" s="179"/>
      <c r="HX27" s="179"/>
      <c r="HY27" s="179"/>
      <c r="HZ27" s="179"/>
      <c r="IA27" s="179"/>
      <c r="IB27" s="179"/>
      <c r="IC27" s="179"/>
      <c r="ID27" s="179"/>
      <c r="IE27" s="179"/>
      <c r="IF27" s="179"/>
      <c r="IG27" s="179"/>
      <c r="IH27" s="179"/>
      <c r="II27" s="179"/>
      <c r="IJ27" s="179"/>
      <c r="IK27" s="179"/>
      <c r="IL27" s="179"/>
      <c r="IM27" s="179"/>
      <c r="IN27" s="179"/>
      <c r="IO27" s="179"/>
      <c r="IP27" s="179"/>
      <c r="IQ27" s="179"/>
      <c r="IR27" s="179"/>
      <c r="IS27" s="179"/>
      <c r="IT27" s="179"/>
      <c r="IU27" s="179"/>
      <c r="IV27" s="179"/>
    </row>
    <row r="28" spans="1:256" s="97" customFormat="1" ht="14.25" customHeight="1">
      <c r="A28" s="103" t="s">
        <v>385</v>
      </c>
      <c r="B28" s="103" t="s">
        <v>388</v>
      </c>
      <c r="C28" s="103" t="s">
        <v>366</v>
      </c>
      <c r="D28" s="103" t="s">
        <v>389</v>
      </c>
      <c r="E28" s="173">
        <v>269254.28000000003</v>
      </c>
      <c r="F28" s="173">
        <v>269254.28000000003</v>
      </c>
      <c r="G28" s="173">
        <v>269254.28000000003</v>
      </c>
      <c r="H28" s="173">
        <v>269254.28000000003</v>
      </c>
      <c r="I28" s="173">
        <v>0</v>
      </c>
      <c r="J28" s="173">
        <v>0</v>
      </c>
      <c r="K28" s="173">
        <v>0</v>
      </c>
      <c r="L28" s="106">
        <v>0</v>
      </c>
      <c r="M28" s="174">
        <f t="shared" si="0"/>
        <v>0</v>
      </c>
      <c r="N28" s="173">
        <f t="shared" si="0"/>
        <v>0</v>
      </c>
      <c r="O28" s="173">
        <f t="shared" si="0"/>
        <v>0</v>
      </c>
      <c r="P28" s="173">
        <v>0</v>
      </c>
      <c r="Q28" s="173">
        <v>0</v>
      </c>
      <c r="R28" s="173">
        <v>0</v>
      </c>
      <c r="S28" s="173">
        <v>0</v>
      </c>
      <c r="T28" s="173">
        <v>0</v>
      </c>
      <c r="U28" s="173">
        <v>0</v>
      </c>
      <c r="V28" s="106">
        <v>0</v>
      </c>
      <c r="W28" s="175">
        <f t="shared" si="1"/>
        <v>0</v>
      </c>
      <c r="X28" s="176">
        <f t="shared" si="1"/>
        <v>0</v>
      </c>
      <c r="Y28" s="176">
        <f t="shared" si="1"/>
        <v>0</v>
      </c>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79"/>
      <c r="EA28" s="179"/>
      <c r="EB28" s="179"/>
      <c r="EC28" s="179"/>
      <c r="ED28" s="179"/>
      <c r="EE28" s="179"/>
      <c r="EF28" s="179"/>
      <c r="EG28" s="179"/>
      <c r="EH28" s="179"/>
      <c r="EI28" s="179"/>
      <c r="EJ28" s="179"/>
      <c r="EK28" s="179"/>
      <c r="EL28" s="179"/>
      <c r="EM28" s="179"/>
      <c r="EN28" s="179"/>
      <c r="EO28" s="179"/>
      <c r="EP28" s="179"/>
      <c r="EQ28" s="179"/>
      <c r="ER28" s="179"/>
      <c r="ES28" s="179"/>
      <c r="ET28" s="179"/>
      <c r="EU28" s="179"/>
      <c r="EV28" s="179"/>
      <c r="EW28" s="179"/>
      <c r="EX28" s="179"/>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79"/>
      <c r="GB28" s="179"/>
      <c r="GC28" s="179"/>
      <c r="GD28" s="179"/>
      <c r="GE28" s="179"/>
      <c r="GF28" s="179"/>
      <c r="GG28" s="179"/>
      <c r="GH28" s="179"/>
      <c r="GI28" s="179"/>
      <c r="GJ28" s="179"/>
      <c r="GK28" s="179"/>
      <c r="GL28" s="179"/>
      <c r="GM28" s="179"/>
      <c r="GN28" s="179"/>
      <c r="GO28" s="179"/>
      <c r="GP28" s="179"/>
      <c r="GQ28" s="179"/>
      <c r="GR28" s="179"/>
      <c r="GS28" s="179"/>
      <c r="GT28" s="179"/>
      <c r="GU28" s="179"/>
      <c r="GV28" s="179"/>
      <c r="GW28" s="179"/>
      <c r="GX28" s="179"/>
      <c r="GY28" s="179"/>
      <c r="GZ28" s="179"/>
      <c r="HA28" s="179"/>
      <c r="HB28" s="179"/>
      <c r="HC28" s="179"/>
      <c r="HD28" s="179"/>
      <c r="HE28" s="179"/>
      <c r="HF28" s="179"/>
      <c r="HG28" s="179"/>
      <c r="HH28" s="179"/>
      <c r="HI28" s="179"/>
      <c r="HJ28" s="179"/>
      <c r="HK28" s="179"/>
      <c r="HL28" s="179"/>
      <c r="HM28" s="179"/>
      <c r="HN28" s="179"/>
      <c r="HO28" s="179"/>
      <c r="HP28" s="179"/>
      <c r="HQ28" s="179"/>
      <c r="HR28" s="179"/>
      <c r="HS28" s="179"/>
      <c r="HT28" s="179"/>
      <c r="HU28" s="179"/>
      <c r="HV28" s="179"/>
      <c r="HW28" s="179"/>
      <c r="HX28" s="179"/>
      <c r="HY28" s="179"/>
      <c r="HZ28" s="179"/>
      <c r="IA28" s="179"/>
      <c r="IB28" s="179"/>
      <c r="IC28" s="179"/>
      <c r="ID28" s="179"/>
      <c r="IE28" s="179"/>
      <c r="IF28" s="179"/>
      <c r="IG28" s="179"/>
      <c r="IH28" s="179"/>
      <c r="II28" s="179"/>
      <c r="IJ28" s="179"/>
      <c r="IK28" s="179"/>
      <c r="IL28" s="179"/>
      <c r="IM28" s="179"/>
      <c r="IN28" s="179"/>
      <c r="IO28" s="179"/>
      <c r="IP28" s="179"/>
      <c r="IQ28" s="179"/>
      <c r="IR28" s="179"/>
      <c r="IS28" s="179"/>
      <c r="IT28" s="179"/>
      <c r="IU28" s="179"/>
      <c r="IV28" s="179"/>
    </row>
    <row r="29" spans="1:256" s="97" customFormat="1" ht="14.25" customHeight="1">
      <c r="A29" s="103" t="s">
        <v>385</v>
      </c>
      <c r="B29" s="103" t="s">
        <v>390</v>
      </c>
      <c r="C29" s="103" t="s">
        <v>366</v>
      </c>
      <c r="D29" s="103" t="s">
        <v>363</v>
      </c>
      <c r="E29" s="173">
        <v>197232</v>
      </c>
      <c r="F29" s="173">
        <v>197232</v>
      </c>
      <c r="G29" s="173">
        <v>197232</v>
      </c>
      <c r="H29" s="173">
        <v>197232</v>
      </c>
      <c r="I29" s="173">
        <v>0</v>
      </c>
      <c r="J29" s="173">
        <v>0</v>
      </c>
      <c r="K29" s="173">
        <v>0</v>
      </c>
      <c r="L29" s="106">
        <v>0</v>
      </c>
      <c r="M29" s="174">
        <f t="shared" si="0"/>
        <v>0</v>
      </c>
      <c r="N29" s="173">
        <f t="shared" si="0"/>
        <v>0</v>
      </c>
      <c r="O29" s="173">
        <f t="shared" si="0"/>
        <v>0</v>
      </c>
      <c r="P29" s="173">
        <v>0</v>
      </c>
      <c r="Q29" s="173">
        <v>0</v>
      </c>
      <c r="R29" s="173">
        <v>0</v>
      </c>
      <c r="S29" s="173">
        <v>0</v>
      </c>
      <c r="T29" s="173">
        <v>0</v>
      </c>
      <c r="U29" s="173">
        <v>0</v>
      </c>
      <c r="V29" s="106">
        <v>0</v>
      </c>
      <c r="W29" s="175">
        <f t="shared" si="1"/>
        <v>0</v>
      </c>
      <c r="X29" s="176">
        <f t="shared" si="1"/>
        <v>0</v>
      </c>
      <c r="Y29" s="176">
        <f t="shared" si="1"/>
        <v>0</v>
      </c>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179"/>
      <c r="CA29" s="179"/>
      <c r="CB29" s="179"/>
      <c r="CC29" s="179"/>
      <c r="CD29" s="179"/>
      <c r="CE29" s="179"/>
      <c r="CF29" s="179"/>
      <c r="CG29" s="179"/>
      <c r="CH29" s="179"/>
      <c r="CI29" s="179"/>
      <c r="CJ29" s="179"/>
      <c r="CK29" s="179"/>
      <c r="CL29" s="179"/>
      <c r="CM29" s="179"/>
      <c r="CN29" s="179"/>
      <c r="CO29" s="179"/>
      <c r="CP29" s="179"/>
      <c r="CQ29" s="179"/>
      <c r="CR29" s="179"/>
      <c r="CS29" s="179"/>
      <c r="CT29" s="179"/>
      <c r="CU29" s="179"/>
      <c r="CV29" s="179"/>
      <c r="CW29" s="179"/>
      <c r="CX29" s="179"/>
      <c r="CY29" s="179"/>
      <c r="CZ29" s="179"/>
      <c r="DA29" s="179"/>
      <c r="DB29" s="179"/>
      <c r="DC29" s="179"/>
      <c r="DD29" s="179"/>
      <c r="DE29" s="179"/>
      <c r="DF29" s="179"/>
      <c r="DG29" s="179"/>
      <c r="DH29" s="179"/>
      <c r="DI29" s="179"/>
      <c r="DJ29" s="179"/>
      <c r="DK29" s="179"/>
      <c r="DL29" s="179"/>
      <c r="DM29" s="179"/>
      <c r="DN29" s="179"/>
      <c r="DO29" s="179"/>
      <c r="DP29" s="179"/>
      <c r="DQ29" s="179"/>
      <c r="DR29" s="179"/>
      <c r="DS29" s="179"/>
      <c r="DT29" s="179"/>
      <c r="DU29" s="179"/>
      <c r="DV29" s="179"/>
      <c r="DW29" s="179"/>
      <c r="DX29" s="179"/>
      <c r="DY29" s="179"/>
      <c r="DZ29" s="179"/>
      <c r="EA29" s="179"/>
      <c r="EB29" s="179"/>
      <c r="EC29" s="179"/>
      <c r="ED29" s="179"/>
      <c r="EE29" s="179"/>
      <c r="EF29" s="179"/>
      <c r="EG29" s="179"/>
      <c r="EH29" s="179"/>
      <c r="EI29" s="179"/>
      <c r="EJ29" s="179"/>
      <c r="EK29" s="179"/>
      <c r="EL29" s="179"/>
      <c r="EM29" s="179"/>
      <c r="EN29" s="179"/>
      <c r="EO29" s="179"/>
      <c r="EP29" s="179"/>
      <c r="EQ29" s="179"/>
      <c r="ER29" s="179"/>
      <c r="ES29" s="179"/>
      <c r="ET29" s="179"/>
      <c r="EU29" s="179"/>
      <c r="EV29" s="179"/>
      <c r="EW29" s="179"/>
      <c r="EX29" s="179"/>
      <c r="EY29" s="179"/>
      <c r="EZ29" s="179"/>
      <c r="FA29" s="179"/>
      <c r="FB29" s="179"/>
      <c r="FC29" s="179"/>
      <c r="FD29" s="179"/>
      <c r="FE29" s="179"/>
      <c r="FF29" s="179"/>
      <c r="FG29" s="179"/>
      <c r="FH29" s="179"/>
      <c r="FI29" s="179"/>
      <c r="FJ29" s="179"/>
      <c r="FK29" s="179"/>
      <c r="FL29" s="179"/>
      <c r="FM29" s="179"/>
      <c r="FN29" s="179"/>
      <c r="FO29" s="179"/>
      <c r="FP29" s="179"/>
      <c r="FQ29" s="179"/>
      <c r="FR29" s="179"/>
      <c r="FS29" s="179"/>
      <c r="FT29" s="179"/>
      <c r="FU29" s="179"/>
      <c r="FV29" s="179"/>
      <c r="FW29" s="179"/>
      <c r="FX29" s="179"/>
      <c r="FY29" s="179"/>
      <c r="FZ29" s="179"/>
      <c r="GA29" s="179"/>
      <c r="GB29" s="179"/>
      <c r="GC29" s="179"/>
      <c r="GD29" s="179"/>
      <c r="GE29" s="179"/>
      <c r="GF29" s="179"/>
      <c r="GG29" s="179"/>
      <c r="GH29" s="179"/>
      <c r="GI29" s="179"/>
      <c r="GJ29" s="179"/>
      <c r="GK29" s="179"/>
      <c r="GL29" s="179"/>
      <c r="GM29" s="179"/>
      <c r="GN29" s="179"/>
      <c r="GO29" s="179"/>
      <c r="GP29" s="179"/>
      <c r="GQ29" s="179"/>
      <c r="GR29" s="179"/>
      <c r="GS29" s="179"/>
      <c r="GT29" s="179"/>
      <c r="GU29" s="179"/>
      <c r="GV29" s="179"/>
      <c r="GW29" s="179"/>
      <c r="GX29" s="179"/>
      <c r="GY29" s="179"/>
      <c r="GZ29" s="179"/>
      <c r="HA29" s="179"/>
      <c r="HB29" s="179"/>
      <c r="HC29" s="179"/>
      <c r="HD29" s="179"/>
      <c r="HE29" s="179"/>
      <c r="HF29" s="179"/>
      <c r="HG29" s="179"/>
      <c r="HH29" s="179"/>
      <c r="HI29" s="179"/>
      <c r="HJ29" s="179"/>
      <c r="HK29" s="179"/>
      <c r="HL29" s="179"/>
      <c r="HM29" s="179"/>
      <c r="HN29" s="179"/>
      <c r="HO29" s="179"/>
      <c r="HP29" s="179"/>
      <c r="HQ29" s="179"/>
      <c r="HR29" s="179"/>
      <c r="HS29" s="179"/>
      <c r="HT29" s="179"/>
      <c r="HU29" s="179"/>
      <c r="HV29" s="179"/>
      <c r="HW29" s="179"/>
      <c r="HX29" s="179"/>
      <c r="HY29" s="179"/>
      <c r="HZ29" s="179"/>
      <c r="IA29" s="179"/>
      <c r="IB29" s="179"/>
      <c r="IC29" s="179"/>
      <c r="ID29" s="179"/>
      <c r="IE29" s="179"/>
      <c r="IF29" s="179"/>
      <c r="IG29" s="179"/>
      <c r="IH29" s="179"/>
      <c r="II29" s="179"/>
      <c r="IJ29" s="179"/>
      <c r="IK29" s="179"/>
      <c r="IL29" s="179"/>
      <c r="IM29" s="179"/>
      <c r="IN29" s="179"/>
      <c r="IO29" s="179"/>
      <c r="IP29" s="179"/>
      <c r="IQ29" s="179"/>
      <c r="IR29" s="179"/>
      <c r="IS29" s="179"/>
      <c r="IT29" s="179"/>
      <c r="IU29" s="179"/>
      <c r="IV29" s="179"/>
    </row>
    <row r="30" spans="1:256" s="97" customFormat="1" ht="14.25" customHeight="1">
      <c r="A30" s="103" t="s">
        <v>385</v>
      </c>
      <c r="B30" s="103" t="s">
        <v>391</v>
      </c>
      <c r="C30" s="103" t="s">
        <v>366</v>
      </c>
      <c r="D30" s="103" t="s">
        <v>392</v>
      </c>
      <c r="E30" s="173">
        <v>51480</v>
      </c>
      <c r="F30" s="173">
        <v>51480</v>
      </c>
      <c r="G30" s="173">
        <v>51480</v>
      </c>
      <c r="H30" s="173">
        <v>51480</v>
      </c>
      <c r="I30" s="173">
        <v>0</v>
      </c>
      <c r="J30" s="173">
        <v>0</v>
      </c>
      <c r="K30" s="173">
        <v>0</v>
      </c>
      <c r="L30" s="106">
        <v>0</v>
      </c>
      <c r="M30" s="174">
        <f t="shared" si="0"/>
        <v>0</v>
      </c>
      <c r="N30" s="173">
        <f t="shared" si="0"/>
        <v>0</v>
      </c>
      <c r="O30" s="173">
        <f t="shared" si="0"/>
        <v>0</v>
      </c>
      <c r="P30" s="173">
        <v>0</v>
      </c>
      <c r="Q30" s="173">
        <v>0</v>
      </c>
      <c r="R30" s="173">
        <v>0</v>
      </c>
      <c r="S30" s="173">
        <v>0</v>
      </c>
      <c r="T30" s="173">
        <v>0</v>
      </c>
      <c r="U30" s="173">
        <v>0</v>
      </c>
      <c r="V30" s="106">
        <v>0</v>
      </c>
      <c r="W30" s="175">
        <f t="shared" si="1"/>
        <v>0</v>
      </c>
      <c r="X30" s="176">
        <f t="shared" si="1"/>
        <v>0</v>
      </c>
      <c r="Y30" s="176">
        <f t="shared" si="1"/>
        <v>0</v>
      </c>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c r="CX30" s="179"/>
      <c r="CY30" s="179"/>
      <c r="CZ30" s="179"/>
      <c r="DA30" s="179"/>
      <c r="DB30" s="179"/>
      <c r="DC30" s="179"/>
      <c r="DD30" s="179"/>
      <c r="DE30" s="179"/>
      <c r="DF30" s="179"/>
      <c r="DG30" s="179"/>
      <c r="DH30" s="179"/>
      <c r="DI30" s="179"/>
      <c r="DJ30" s="179"/>
      <c r="DK30" s="179"/>
      <c r="DL30" s="179"/>
      <c r="DM30" s="179"/>
      <c r="DN30" s="179"/>
      <c r="DO30" s="179"/>
      <c r="DP30" s="179"/>
      <c r="DQ30" s="179"/>
      <c r="DR30" s="179"/>
      <c r="DS30" s="179"/>
      <c r="DT30" s="179"/>
      <c r="DU30" s="179"/>
      <c r="DV30" s="179"/>
      <c r="DW30" s="179"/>
      <c r="DX30" s="179"/>
      <c r="DY30" s="179"/>
      <c r="DZ30" s="179"/>
      <c r="EA30" s="179"/>
      <c r="EB30" s="179"/>
      <c r="EC30" s="179"/>
      <c r="ED30" s="179"/>
      <c r="EE30" s="179"/>
      <c r="EF30" s="179"/>
      <c r="EG30" s="179"/>
      <c r="EH30" s="179"/>
      <c r="EI30" s="179"/>
      <c r="EJ30" s="179"/>
      <c r="EK30" s="179"/>
      <c r="EL30" s="179"/>
      <c r="EM30" s="179"/>
      <c r="EN30" s="179"/>
      <c r="EO30" s="179"/>
      <c r="EP30" s="179"/>
      <c r="EQ30" s="179"/>
      <c r="ER30" s="179"/>
      <c r="ES30" s="179"/>
      <c r="ET30" s="179"/>
      <c r="EU30" s="179"/>
      <c r="EV30" s="179"/>
      <c r="EW30" s="179"/>
      <c r="EX30" s="179"/>
      <c r="EY30" s="179"/>
      <c r="EZ30" s="179"/>
      <c r="FA30" s="179"/>
      <c r="FB30" s="179"/>
      <c r="FC30" s="179"/>
      <c r="FD30" s="179"/>
      <c r="FE30" s="179"/>
      <c r="FF30" s="179"/>
      <c r="FG30" s="179"/>
      <c r="FH30" s="179"/>
      <c r="FI30" s="179"/>
      <c r="FJ30" s="179"/>
      <c r="FK30" s="179"/>
      <c r="FL30" s="179"/>
      <c r="FM30" s="179"/>
      <c r="FN30" s="179"/>
      <c r="FO30" s="179"/>
      <c r="FP30" s="179"/>
      <c r="FQ30" s="179"/>
      <c r="FR30" s="179"/>
      <c r="FS30" s="179"/>
      <c r="FT30" s="179"/>
      <c r="FU30" s="179"/>
      <c r="FV30" s="179"/>
      <c r="FW30" s="179"/>
      <c r="FX30" s="179"/>
      <c r="FY30" s="179"/>
      <c r="FZ30" s="179"/>
      <c r="GA30" s="179"/>
      <c r="GB30" s="179"/>
      <c r="GC30" s="179"/>
      <c r="GD30" s="179"/>
      <c r="GE30" s="179"/>
      <c r="GF30" s="179"/>
      <c r="GG30" s="179"/>
      <c r="GH30" s="179"/>
      <c r="GI30" s="179"/>
      <c r="GJ30" s="179"/>
      <c r="GK30" s="179"/>
      <c r="GL30" s="179"/>
      <c r="GM30" s="179"/>
      <c r="GN30" s="179"/>
      <c r="GO30" s="179"/>
      <c r="GP30" s="179"/>
      <c r="GQ30" s="179"/>
      <c r="GR30" s="179"/>
      <c r="GS30" s="179"/>
      <c r="GT30" s="179"/>
      <c r="GU30" s="179"/>
      <c r="GV30" s="179"/>
      <c r="GW30" s="179"/>
      <c r="GX30" s="179"/>
      <c r="GY30" s="179"/>
      <c r="GZ30" s="179"/>
      <c r="HA30" s="179"/>
      <c r="HB30" s="179"/>
      <c r="HC30" s="179"/>
      <c r="HD30" s="179"/>
      <c r="HE30" s="179"/>
      <c r="HF30" s="179"/>
      <c r="HG30" s="179"/>
      <c r="HH30" s="179"/>
      <c r="HI30" s="179"/>
      <c r="HJ30" s="179"/>
      <c r="HK30" s="179"/>
      <c r="HL30" s="179"/>
      <c r="HM30" s="179"/>
      <c r="HN30" s="179"/>
      <c r="HO30" s="179"/>
      <c r="HP30" s="179"/>
      <c r="HQ30" s="179"/>
      <c r="HR30" s="179"/>
      <c r="HS30" s="179"/>
      <c r="HT30" s="179"/>
      <c r="HU30" s="179"/>
      <c r="HV30" s="179"/>
      <c r="HW30" s="179"/>
      <c r="HX30" s="179"/>
      <c r="HY30" s="179"/>
      <c r="HZ30" s="179"/>
      <c r="IA30" s="179"/>
      <c r="IB30" s="179"/>
      <c r="IC30" s="179"/>
      <c r="ID30" s="179"/>
      <c r="IE30" s="179"/>
      <c r="IF30" s="179"/>
      <c r="IG30" s="179"/>
      <c r="IH30" s="179"/>
      <c r="II30" s="179"/>
      <c r="IJ30" s="179"/>
      <c r="IK30" s="179"/>
      <c r="IL30" s="179"/>
      <c r="IM30" s="179"/>
      <c r="IN30" s="179"/>
      <c r="IO30" s="179"/>
      <c r="IP30" s="179"/>
      <c r="IQ30" s="179"/>
      <c r="IR30" s="179"/>
      <c r="IS30" s="179"/>
      <c r="IT30" s="179"/>
      <c r="IU30" s="179"/>
      <c r="IV30" s="179"/>
    </row>
    <row r="31" spans="1:256" s="97" customFormat="1" ht="14.25" customHeight="1">
      <c r="A31" s="103"/>
      <c r="B31" s="103"/>
      <c r="C31" s="103" t="s">
        <v>393</v>
      </c>
      <c r="D31" s="103" t="s">
        <v>394</v>
      </c>
      <c r="E31" s="173">
        <v>327000</v>
      </c>
      <c r="F31" s="173">
        <v>327000</v>
      </c>
      <c r="G31" s="173">
        <v>327000</v>
      </c>
      <c r="H31" s="173">
        <v>217000</v>
      </c>
      <c r="I31" s="173">
        <v>110000</v>
      </c>
      <c r="J31" s="173">
        <v>0</v>
      </c>
      <c r="K31" s="173">
        <v>0</v>
      </c>
      <c r="L31" s="106">
        <v>0</v>
      </c>
      <c r="M31" s="174">
        <f t="shared" si="0"/>
        <v>0</v>
      </c>
      <c r="N31" s="173">
        <f t="shared" si="0"/>
        <v>0</v>
      </c>
      <c r="O31" s="173">
        <f t="shared" si="0"/>
        <v>0</v>
      </c>
      <c r="P31" s="173">
        <v>0</v>
      </c>
      <c r="Q31" s="173">
        <v>0</v>
      </c>
      <c r="R31" s="173">
        <v>0</v>
      </c>
      <c r="S31" s="173">
        <v>0</v>
      </c>
      <c r="T31" s="173">
        <v>0</v>
      </c>
      <c r="U31" s="173">
        <v>0</v>
      </c>
      <c r="V31" s="106">
        <v>0</v>
      </c>
      <c r="W31" s="175">
        <f t="shared" si="1"/>
        <v>0</v>
      </c>
      <c r="X31" s="176">
        <f t="shared" si="1"/>
        <v>0</v>
      </c>
      <c r="Y31" s="176">
        <f t="shared" si="1"/>
        <v>0</v>
      </c>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179"/>
      <c r="CA31" s="179"/>
      <c r="CB31" s="179"/>
      <c r="CC31" s="179"/>
      <c r="CD31" s="179"/>
      <c r="CE31" s="179"/>
      <c r="CF31" s="179"/>
      <c r="CG31" s="179"/>
      <c r="CH31" s="179"/>
      <c r="CI31" s="179"/>
      <c r="CJ31" s="179"/>
      <c r="CK31" s="179"/>
      <c r="CL31" s="179"/>
      <c r="CM31" s="179"/>
      <c r="CN31" s="179"/>
      <c r="CO31" s="179"/>
      <c r="CP31" s="179"/>
      <c r="CQ31" s="179"/>
      <c r="CR31" s="179"/>
      <c r="CS31" s="179"/>
      <c r="CT31" s="179"/>
      <c r="CU31" s="179"/>
      <c r="CV31" s="179"/>
      <c r="CW31" s="179"/>
      <c r="CX31" s="179"/>
      <c r="CY31" s="179"/>
      <c r="CZ31" s="179"/>
      <c r="DA31" s="179"/>
      <c r="DB31" s="179"/>
      <c r="DC31" s="179"/>
      <c r="DD31" s="179"/>
      <c r="DE31" s="179"/>
      <c r="DF31" s="179"/>
      <c r="DG31" s="179"/>
      <c r="DH31" s="179"/>
      <c r="DI31" s="179"/>
      <c r="DJ31" s="179"/>
      <c r="DK31" s="179"/>
      <c r="DL31" s="179"/>
      <c r="DM31" s="179"/>
      <c r="DN31" s="179"/>
      <c r="DO31" s="179"/>
      <c r="DP31" s="179"/>
      <c r="DQ31" s="179"/>
      <c r="DR31" s="179"/>
      <c r="DS31" s="179"/>
      <c r="DT31" s="179"/>
      <c r="DU31" s="179"/>
      <c r="DV31" s="179"/>
      <c r="DW31" s="179"/>
      <c r="DX31" s="179"/>
      <c r="DY31" s="179"/>
      <c r="DZ31" s="179"/>
      <c r="EA31" s="179"/>
      <c r="EB31" s="179"/>
      <c r="EC31" s="179"/>
      <c r="ED31" s="179"/>
      <c r="EE31" s="179"/>
      <c r="EF31" s="179"/>
      <c r="EG31" s="179"/>
      <c r="EH31" s="179"/>
      <c r="EI31" s="179"/>
      <c r="EJ31" s="179"/>
      <c r="EK31" s="179"/>
      <c r="EL31" s="179"/>
      <c r="EM31" s="179"/>
      <c r="EN31" s="179"/>
      <c r="EO31" s="179"/>
      <c r="EP31" s="179"/>
      <c r="EQ31" s="179"/>
      <c r="ER31" s="179"/>
      <c r="ES31" s="179"/>
      <c r="ET31" s="179"/>
      <c r="EU31" s="179"/>
      <c r="EV31" s="179"/>
      <c r="EW31" s="179"/>
      <c r="EX31" s="179"/>
      <c r="EY31" s="179"/>
      <c r="EZ31" s="179"/>
      <c r="FA31" s="179"/>
      <c r="FB31" s="179"/>
      <c r="FC31" s="179"/>
      <c r="FD31" s="179"/>
      <c r="FE31" s="179"/>
      <c r="FF31" s="179"/>
      <c r="FG31" s="179"/>
      <c r="FH31" s="179"/>
      <c r="FI31" s="179"/>
      <c r="FJ31" s="179"/>
      <c r="FK31" s="179"/>
      <c r="FL31" s="179"/>
      <c r="FM31" s="179"/>
      <c r="FN31" s="179"/>
      <c r="FO31" s="179"/>
      <c r="FP31" s="179"/>
      <c r="FQ31" s="179"/>
      <c r="FR31" s="179"/>
      <c r="FS31" s="179"/>
      <c r="FT31" s="179"/>
      <c r="FU31" s="179"/>
      <c r="FV31" s="179"/>
      <c r="FW31" s="179"/>
      <c r="FX31" s="179"/>
      <c r="FY31" s="179"/>
      <c r="FZ31" s="179"/>
      <c r="GA31" s="179"/>
      <c r="GB31" s="179"/>
      <c r="GC31" s="179"/>
      <c r="GD31" s="179"/>
      <c r="GE31" s="179"/>
      <c r="GF31" s="179"/>
      <c r="GG31" s="179"/>
      <c r="GH31" s="179"/>
      <c r="GI31" s="179"/>
      <c r="GJ31" s="179"/>
      <c r="GK31" s="179"/>
      <c r="GL31" s="179"/>
      <c r="GM31" s="179"/>
      <c r="GN31" s="179"/>
      <c r="GO31" s="179"/>
      <c r="GP31" s="179"/>
      <c r="GQ31" s="179"/>
      <c r="GR31" s="179"/>
      <c r="GS31" s="179"/>
      <c r="GT31" s="179"/>
      <c r="GU31" s="179"/>
      <c r="GV31" s="179"/>
      <c r="GW31" s="179"/>
      <c r="GX31" s="179"/>
      <c r="GY31" s="179"/>
      <c r="GZ31" s="179"/>
      <c r="HA31" s="179"/>
      <c r="HB31" s="179"/>
      <c r="HC31" s="179"/>
      <c r="HD31" s="179"/>
      <c r="HE31" s="179"/>
      <c r="HF31" s="179"/>
      <c r="HG31" s="179"/>
      <c r="HH31" s="179"/>
      <c r="HI31" s="179"/>
      <c r="HJ31" s="179"/>
      <c r="HK31" s="179"/>
      <c r="HL31" s="179"/>
      <c r="HM31" s="179"/>
      <c r="HN31" s="179"/>
      <c r="HO31" s="179"/>
      <c r="HP31" s="179"/>
      <c r="HQ31" s="179"/>
      <c r="HR31" s="179"/>
      <c r="HS31" s="179"/>
      <c r="HT31" s="179"/>
      <c r="HU31" s="179"/>
      <c r="HV31" s="179"/>
      <c r="HW31" s="179"/>
      <c r="HX31" s="179"/>
      <c r="HY31" s="179"/>
      <c r="HZ31" s="179"/>
      <c r="IA31" s="179"/>
      <c r="IB31" s="179"/>
      <c r="IC31" s="179"/>
      <c r="ID31" s="179"/>
      <c r="IE31" s="179"/>
      <c r="IF31" s="179"/>
      <c r="IG31" s="179"/>
      <c r="IH31" s="179"/>
      <c r="II31" s="179"/>
      <c r="IJ31" s="179"/>
      <c r="IK31" s="179"/>
      <c r="IL31" s="179"/>
      <c r="IM31" s="179"/>
      <c r="IN31" s="179"/>
      <c r="IO31" s="179"/>
      <c r="IP31" s="179"/>
      <c r="IQ31" s="179"/>
      <c r="IR31" s="179"/>
      <c r="IS31" s="179"/>
      <c r="IT31" s="179"/>
      <c r="IU31" s="179"/>
      <c r="IV31" s="179"/>
    </row>
    <row r="32" spans="1:256" s="97" customFormat="1" ht="14.25" customHeight="1">
      <c r="A32" s="103" t="s">
        <v>395</v>
      </c>
      <c r="B32" s="103" t="s">
        <v>396</v>
      </c>
      <c r="C32" s="103" t="s">
        <v>366</v>
      </c>
      <c r="D32" s="103" t="s">
        <v>397</v>
      </c>
      <c r="E32" s="173">
        <v>182200</v>
      </c>
      <c r="F32" s="173">
        <v>182200</v>
      </c>
      <c r="G32" s="173">
        <v>182200</v>
      </c>
      <c r="H32" s="173">
        <v>182200</v>
      </c>
      <c r="I32" s="173">
        <v>0</v>
      </c>
      <c r="J32" s="173">
        <v>0</v>
      </c>
      <c r="K32" s="173">
        <v>0</v>
      </c>
      <c r="L32" s="106">
        <v>0</v>
      </c>
      <c r="M32" s="174">
        <f t="shared" si="0"/>
        <v>0</v>
      </c>
      <c r="N32" s="173">
        <f t="shared" si="0"/>
        <v>0</v>
      </c>
      <c r="O32" s="173">
        <f t="shared" si="0"/>
        <v>0</v>
      </c>
      <c r="P32" s="173">
        <v>0</v>
      </c>
      <c r="Q32" s="173">
        <v>0</v>
      </c>
      <c r="R32" s="173">
        <v>0</v>
      </c>
      <c r="S32" s="173">
        <v>0</v>
      </c>
      <c r="T32" s="173">
        <v>0</v>
      </c>
      <c r="U32" s="173">
        <v>0</v>
      </c>
      <c r="V32" s="106">
        <v>0</v>
      </c>
      <c r="W32" s="175">
        <f t="shared" si="1"/>
        <v>0</v>
      </c>
      <c r="X32" s="176">
        <f t="shared" si="1"/>
        <v>0</v>
      </c>
      <c r="Y32" s="176">
        <f t="shared" si="1"/>
        <v>0</v>
      </c>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179"/>
      <c r="CA32" s="179"/>
      <c r="CB32" s="179"/>
      <c r="CC32" s="179"/>
      <c r="CD32" s="179"/>
      <c r="CE32" s="179"/>
      <c r="CF32" s="179"/>
      <c r="CG32" s="179"/>
      <c r="CH32" s="179"/>
      <c r="CI32" s="179"/>
      <c r="CJ32" s="179"/>
      <c r="CK32" s="179"/>
      <c r="CL32" s="179"/>
      <c r="CM32" s="179"/>
      <c r="CN32" s="179"/>
      <c r="CO32" s="179"/>
      <c r="CP32" s="179"/>
      <c r="CQ32" s="179"/>
      <c r="CR32" s="179"/>
      <c r="CS32" s="179"/>
      <c r="CT32" s="179"/>
      <c r="CU32" s="179"/>
      <c r="CV32" s="179"/>
      <c r="CW32" s="179"/>
      <c r="CX32" s="179"/>
      <c r="CY32" s="179"/>
      <c r="CZ32" s="179"/>
      <c r="DA32" s="179"/>
      <c r="DB32" s="179"/>
      <c r="DC32" s="179"/>
      <c r="DD32" s="179"/>
      <c r="DE32" s="179"/>
      <c r="DF32" s="179"/>
      <c r="DG32" s="179"/>
      <c r="DH32" s="179"/>
      <c r="DI32" s="179"/>
      <c r="DJ32" s="179"/>
      <c r="DK32" s="179"/>
      <c r="DL32" s="179"/>
      <c r="DM32" s="179"/>
      <c r="DN32" s="179"/>
      <c r="DO32" s="179"/>
      <c r="DP32" s="179"/>
      <c r="DQ32" s="179"/>
      <c r="DR32" s="179"/>
      <c r="DS32" s="179"/>
      <c r="DT32" s="179"/>
      <c r="DU32" s="179"/>
      <c r="DV32" s="179"/>
      <c r="DW32" s="179"/>
      <c r="DX32" s="179"/>
      <c r="DY32" s="179"/>
      <c r="DZ32" s="179"/>
      <c r="EA32" s="179"/>
      <c r="EB32" s="179"/>
      <c r="EC32" s="179"/>
      <c r="ED32" s="179"/>
      <c r="EE32" s="179"/>
      <c r="EF32" s="179"/>
      <c r="EG32" s="179"/>
      <c r="EH32" s="179"/>
      <c r="EI32" s="179"/>
      <c r="EJ32" s="179"/>
      <c r="EK32" s="179"/>
      <c r="EL32" s="179"/>
      <c r="EM32" s="179"/>
      <c r="EN32" s="179"/>
      <c r="EO32" s="179"/>
      <c r="EP32" s="179"/>
      <c r="EQ32" s="179"/>
      <c r="ER32" s="179"/>
      <c r="ES32" s="179"/>
      <c r="ET32" s="179"/>
      <c r="EU32" s="179"/>
      <c r="EV32" s="179"/>
      <c r="EW32" s="179"/>
      <c r="EX32" s="179"/>
      <c r="EY32" s="179"/>
      <c r="EZ32" s="179"/>
      <c r="FA32" s="179"/>
      <c r="FB32" s="179"/>
      <c r="FC32" s="179"/>
      <c r="FD32" s="179"/>
      <c r="FE32" s="179"/>
      <c r="FF32" s="179"/>
      <c r="FG32" s="179"/>
      <c r="FH32" s="179"/>
      <c r="FI32" s="179"/>
      <c r="FJ32" s="179"/>
      <c r="FK32" s="179"/>
      <c r="FL32" s="179"/>
      <c r="FM32" s="179"/>
      <c r="FN32" s="179"/>
      <c r="FO32" s="179"/>
      <c r="FP32" s="179"/>
      <c r="FQ32" s="179"/>
      <c r="FR32" s="179"/>
      <c r="FS32" s="179"/>
      <c r="FT32" s="179"/>
      <c r="FU32" s="179"/>
      <c r="FV32" s="179"/>
      <c r="FW32" s="179"/>
      <c r="FX32" s="179"/>
      <c r="FY32" s="179"/>
      <c r="FZ32" s="179"/>
      <c r="GA32" s="179"/>
      <c r="GB32" s="179"/>
      <c r="GC32" s="179"/>
      <c r="GD32" s="179"/>
      <c r="GE32" s="179"/>
      <c r="GF32" s="179"/>
      <c r="GG32" s="179"/>
      <c r="GH32" s="179"/>
      <c r="GI32" s="179"/>
      <c r="GJ32" s="179"/>
      <c r="GK32" s="179"/>
      <c r="GL32" s="179"/>
      <c r="GM32" s="179"/>
      <c r="GN32" s="179"/>
      <c r="GO32" s="179"/>
      <c r="GP32" s="179"/>
      <c r="GQ32" s="179"/>
      <c r="GR32" s="179"/>
      <c r="GS32" s="179"/>
      <c r="GT32" s="179"/>
      <c r="GU32" s="179"/>
      <c r="GV32" s="179"/>
      <c r="GW32" s="179"/>
      <c r="GX32" s="179"/>
      <c r="GY32" s="179"/>
      <c r="GZ32" s="179"/>
      <c r="HA32" s="179"/>
      <c r="HB32" s="179"/>
      <c r="HC32" s="179"/>
      <c r="HD32" s="179"/>
      <c r="HE32" s="179"/>
      <c r="HF32" s="179"/>
      <c r="HG32" s="179"/>
      <c r="HH32" s="179"/>
      <c r="HI32" s="179"/>
      <c r="HJ32" s="179"/>
      <c r="HK32" s="179"/>
      <c r="HL32" s="179"/>
      <c r="HM32" s="179"/>
      <c r="HN32" s="179"/>
      <c r="HO32" s="179"/>
      <c r="HP32" s="179"/>
      <c r="HQ32" s="179"/>
      <c r="HR32" s="179"/>
      <c r="HS32" s="179"/>
      <c r="HT32" s="179"/>
      <c r="HU32" s="179"/>
      <c r="HV32" s="179"/>
      <c r="HW32" s="179"/>
      <c r="HX32" s="179"/>
      <c r="HY32" s="179"/>
      <c r="HZ32" s="179"/>
      <c r="IA32" s="179"/>
      <c r="IB32" s="179"/>
      <c r="IC32" s="179"/>
      <c r="ID32" s="179"/>
      <c r="IE32" s="179"/>
      <c r="IF32" s="179"/>
      <c r="IG32" s="179"/>
      <c r="IH32" s="179"/>
      <c r="II32" s="179"/>
      <c r="IJ32" s="179"/>
      <c r="IK32" s="179"/>
      <c r="IL32" s="179"/>
      <c r="IM32" s="179"/>
      <c r="IN32" s="179"/>
      <c r="IO32" s="179"/>
      <c r="IP32" s="179"/>
      <c r="IQ32" s="179"/>
      <c r="IR32" s="179"/>
      <c r="IS32" s="179"/>
      <c r="IT32" s="179"/>
      <c r="IU32" s="179"/>
      <c r="IV32" s="179"/>
    </row>
    <row r="33" spans="1:256" s="97" customFormat="1" ht="14.25" customHeight="1">
      <c r="A33" s="103" t="s">
        <v>395</v>
      </c>
      <c r="B33" s="103" t="s">
        <v>404</v>
      </c>
      <c r="C33" s="103" t="s">
        <v>366</v>
      </c>
      <c r="D33" s="103" t="s">
        <v>405</v>
      </c>
      <c r="E33" s="173">
        <v>2000</v>
      </c>
      <c r="F33" s="173">
        <v>2000</v>
      </c>
      <c r="G33" s="173">
        <v>2000</v>
      </c>
      <c r="H33" s="173">
        <v>2000</v>
      </c>
      <c r="I33" s="173">
        <v>0</v>
      </c>
      <c r="J33" s="173">
        <v>0</v>
      </c>
      <c r="K33" s="173">
        <v>0</v>
      </c>
      <c r="L33" s="106">
        <v>0</v>
      </c>
      <c r="M33" s="174">
        <f t="shared" si="0"/>
        <v>0</v>
      </c>
      <c r="N33" s="173">
        <f t="shared" si="0"/>
        <v>0</v>
      </c>
      <c r="O33" s="173">
        <f t="shared" si="0"/>
        <v>0</v>
      </c>
      <c r="P33" s="173">
        <v>0</v>
      </c>
      <c r="Q33" s="173">
        <v>0</v>
      </c>
      <c r="R33" s="173">
        <v>0</v>
      </c>
      <c r="S33" s="173">
        <v>0</v>
      </c>
      <c r="T33" s="173">
        <v>0</v>
      </c>
      <c r="U33" s="173">
        <v>0</v>
      </c>
      <c r="V33" s="106">
        <v>0</v>
      </c>
      <c r="W33" s="175">
        <f t="shared" si="1"/>
        <v>0</v>
      </c>
      <c r="X33" s="176">
        <f t="shared" si="1"/>
        <v>0</v>
      </c>
      <c r="Y33" s="176">
        <f t="shared" si="1"/>
        <v>0</v>
      </c>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c r="EO33" s="181"/>
      <c r="EP33" s="181"/>
      <c r="EQ33" s="181"/>
      <c r="ER33" s="181"/>
      <c r="ES33" s="181"/>
      <c r="ET33" s="181"/>
      <c r="EU33" s="181"/>
      <c r="EV33" s="181"/>
      <c r="EW33" s="181"/>
      <c r="EX33" s="181"/>
      <c r="EY33" s="181"/>
      <c r="EZ33" s="181"/>
      <c r="FA33" s="181"/>
      <c r="FB33" s="181"/>
      <c r="FC33" s="181"/>
      <c r="FD33" s="181"/>
      <c r="FE33" s="181"/>
      <c r="FF33" s="181"/>
      <c r="FG33" s="181"/>
      <c r="FH33" s="181"/>
      <c r="FI33" s="181"/>
      <c r="FJ33" s="181"/>
      <c r="FK33" s="181"/>
      <c r="FL33" s="181"/>
      <c r="FM33" s="181"/>
      <c r="FN33" s="181"/>
      <c r="FO33" s="181"/>
      <c r="FP33" s="181"/>
      <c r="FQ33" s="181"/>
      <c r="FR33" s="181"/>
      <c r="FS33" s="181"/>
      <c r="FT33" s="181"/>
      <c r="FU33" s="181"/>
      <c r="FV33" s="181"/>
      <c r="FW33" s="181"/>
      <c r="FX33" s="181"/>
      <c r="FY33" s="181"/>
      <c r="FZ33" s="181"/>
      <c r="GA33" s="181"/>
      <c r="GB33" s="181"/>
      <c r="GC33" s="181"/>
      <c r="GD33" s="181"/>
      <c r="GE33" s="181"/>
      <c r="GF33" s="181"/>
      <c r="GG33" s="181"/>
      <c r="GH33" s="181"/>
      <c r="GI33" s="181"/>
      <c r="GJ33" s="181"/>
      <c r="GK33" s="181"/>
      <c r="GL33" s="181"/>
      <c r="GM33" s="181"/>
      <c r="GN33" s="181"/>
      <c r="GO33" s="181"/>
      <c r="GP33" s="181"/>
      <c r="GQ33" s="181"/>
      <c r="GR33" s="181"/>
      <c r="GS33" s="181"/>
      <c r="GT33" s="181"/>
      <c r="GU33" s="181"/>
      <c r="GV33" s="181"/>
      <c r="GW33" s="181"/>
      <c r="GX33" s="181"/>
      <c r="GY33" s="181"/>
      <c r="GZ33" s="181"/>
      <c r="HA33" s="181"/>
      <c r="HB33" s="181"/>
      <c r="HC33" s="181"/>
      <c r="HD33" s="181"/>
      <c r="HE33" s="181"/>
      <c r="HF33" s="181"/>
      <c r="HG33" s="181"/>
      <c r="HH33" s="181"/>
      <c r="HI33" s="181"/>
      <c r="HJ33" s="181"/>
      <c r="HK33" s="181"/>
      <c r="HL33" s="181"/>
      <c r="HM33" s="181"/>
      <c r="HN33" s="181"/>
      <c r="HO33" s="181"/>
      <c r="HP33" s="181"/>
      <c r="HQ33" s="181"/>
      <c r="HR33" s="181"/>
      <c r="HS33" s="181"/>
      <c r="HT33" s="181"/>
      <c r="HU33" s="181"/>
      <c r="HV33" s="181"/>
      <c r="HW33" s="181"/>
      <c r="HX33" s="181"/>
      <c r="HY33" s="181"/>
      <c r="HZ33" s="181"/>
      <c r="IA33" s="181"/>
      <c r="IB33" s="181"/>
      <c r="IC33" s="181"/>
      <c r="ID33" s="181"/>
      <c r="IE33" s="181"/>
      <c r="IF33" s="181"/>
      <c r="IG33" s="181"/>
      <c r="IH33" s="181"/>
      <c r="II33" s="181"/>
      <c r="IJ33" s="181"/>
      <c r="IK33" s="181"/>
      <c r="IL33" s="181"/>
      <c r="IM33" s="181"/>
      <c r="IN33" s="181"/>
      <c r="IO33" s="181"/>
      <c r="IP33" s="181"/>
      <c r="IQ33" s="181"/>
      <c r="IR33" s="181"/>
      <c r="IS33" s="181"/>
      <c r="IT33" s="181"/>
      <c r="IU33" s="181"/>
      <c r="IV33" s="181"/>
    </row>
    <row r="34" spans="1:256" s="97" customFormat="1" ht="14.25" customHeight="1">
      <c r="A34" s="103" t="s">
        <v>395</v>
      </c>
      <c r="B34" s="103" t="s">
        <v>406</v>
      </c>
      <c r="C34" s="103" t="s">
        <v>366</v>
      </c>
      <c r="D34" s="103" t="s">
        <v>407</v>
      </c>
      <c r="E34" s="173">
        <v>142800</v>
      </c>
      <c r="F34" s="173">
        <v>142800</v>
      </c>
      <c r="G34" s="173">
        <v>142800</v>
      </c>
      <c r="H34" s="173">
        <v>32800</v>
      </c>
      <c r="I34" s="173">
        <v>110000</v>
      </c>
      <c r="J34" s="173">
        <v>0</v>
      </c>
      <c r="K34" s="173">
        <v>0</v>
      </c>
      <c r="L34" s="106">
        <v>0</v>
      </c>
      <c r="M34" s="174">
        <f t="shared" si="0"/>
        <v>0</v>
      </c>
      <c r="N34" s="173">
        <f t="shared" si="0"/>
        <v>0</v>
      </c>
      <c r="O34" s="173">
        <f t="shared" si="0"/>
        <v>0</v>
      </c>
      <c r="P34" s="173">
        <v>0</v>
      </c>
      <c r="Q34" s="173">
        <v>0</v>
      </c>
      <c r="R34" s="173">
        <v>0</v>
      </c>
      <c r="S34" s="173">
        <v>0</v>
      </c>
      <c r="T34" s="173">
        <v>0</v>
      </c>
      <c r="U34" s="173">
        <v>0</v>
      </c>
      <c r="V34" s="106">
        <v>0</v>
      </c>
      <c r="W34" s="175">
        <f t="shared" si="1"/>
        <v>0</v>
      </c>
      <c r="X34" s="176">
        <f t="shared" si="1"/>
        <v>0</v>
      </c>
      <c r="Y34" s="176">
        <f t="shared" si="1"/>
        <v>0</v>
      </c>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c r="EV34" s="181"/>
      <c r="EW34" s="181"/>
      <c r="EX34" s="181"/>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1"/>
      <c r="FW34" s="181"/>
      <c r="FX34" s="181"/>
      <c r="FY34" s="181"/>
      <c r="FZ34" s="181"/>
      <c r="GA34" s="181"/>
      <c r="GB34" s="181"/>
      <c r="GC34" s="181"/>
      <c r="GD34" s="181"/>
      <c r="GE34" s="181"/>
      <c r="GF34" s="181"/>
      <c r="GG34" s="181"/>
      <c r="GH34" s="181"/>
      <c r="GI34" s="181"/>
      <c r="GJ34" s="181"/>
      <c r="GK34" s="181"/>
      <c r="GL34" s="181"/>
      <c r="GM34" s="181"/>
      <c r="GN34" s="181"/>
      <c r="GO34" s="181"/>
      <c r="GP34" s="181"/>
      <c r="GQ34" s="181"/>
      <c r="GR34" s="181"/>
      <c r="GS34" s="181"/>
      <c r="GT34" s="181"/>
      <c r="GU34" s="181"/>
      <c r="GV34" s="181"/>
      <c r="GW34" s="181"/>
      <c r="GX34" s="181"/>
      <c r="GY34" s="181"/>
      <c r="GZ34" s="181"/>
      <c r="HA34" s="181"/>
      <c r="HB34" s="181"/>
      <c r="HC34" s="181"/>
      <c r="HD34" s="181"/>
      <c r="HE34" s="181"/>
      <c r="HF34" s="181"/>
      <c r="HG34" s="181"/>
      <c r="HH34" s="181"/>
      <c r="HI34" s="181"/>
      <c r="HJ34" s="181"/>
      <c r="HK34" s="181"/>
      <c r="HL34" s="181"/>
      <c r="HM34" s="181"/>
      <c r="HN34" s="181"/>
      <c r="HO34" s="181"/>
      <c r="HP34" s="181"/>
      <c r="HQ34" s="181"/>
      <c r="HR34" s="181"/>
      <c r="HS34" s="181"/>
      <c r="HT34" s="181"/>
      <c r="HU34" s="181"/>
      <c r="HV34" s="181"/>
      <c r="HW34" s="181"/>
      <c r="HX34" s="181"/>
      <c r="HY34" s="181"/>
      <c r="HZ34" s="181"/>
      <c r="IA34" s="181"/>
      <c r="IB34" s="181"/>
      <c r="IC34" s="181"/>
      <c r="ID34" s="181"/>
      <c r="IE34" s="181"/>
      <c r="IF34" s="181"/>
      <c r="IG34" s="181"/>
      <c r="IH34" s="181"/>
      <c r="II34" s="181"/>
      <c r="IJ34" s="181"/>
      <c r="IK34" s="181"/>
      <c r="IL34" s="181"/>
      <c r="IM34" s="181"/>
      <c r="IN34" s="181"/>
      <c r="IO34" s="181"/>
      <c r="IP34" s="181"/>
      <c r="IQ34" s="181"/>
      <c r="IR34" s="181"/>
      <c r="IS34" s="181"/>
      <c r="IT34" s="181"/>
      <c r="IU34" s="181"/>
      <c r="IV34" s="181"/>
    </row>
    <row r="35" spans="1:256" s="97" customFormat="1" ht="14.25" customHeight="1">
      <c r="A35" s="103"/>
      <c r="B35" s="103"/>
      <c r="C35" s="103" t="s">
        <v>413</v>
      </c>
      <c r="D35" s="103" t="s">
        <v>414</v>
      </c>
      <c r="E35" s="173">
        <v>812840</v>
      </c>
      <c r="F35" s="173">
        <v>812840</v>
      </c>
      <c r="G35" s="173">
        <v>812840</v>
      </c>
      <c r="H35" s="173">
        <v>840</v>
      </c>
      <c r="I35" s="173">
        <v>812000</v>
      </c>
      <c r="J35" s="173">
        <v>0</v>
      </c>
      <c r="K35" s="173">
        <v>0</v>
      </c>
      <c r="L35" s="106">
        <v>0</v>
      </c>
      <c r="M35" s="174">
        <f t="shared" si="0"/>
        <v>0</v>
      </c>
      <c r="N35" s="173">
        <f t="shared" si="0"/>
        <v>0</v>
      </c>
      <c r="O35" s="173">
        <f t="shared" si="0"/>
        <v>0</v>
      </c>
      <c r="P35" s="173">
        <v>0</v>
      </c>
      <c r="Q35" s="173">
        <v>0</v>
      </c>
      <c r="R35" s="173">
        <v>0</v>
      </c>
      <c r="S35" s="173">
        <v>0</v>
      </c>
      <c r="T35" s="173">
        <v>0</v>
      </c>
      <c r="U35" s="173">
        <v>0</v>
      </c>
      <c r="V35" s="106">
        <v>0</v>
      </c>
      <c r="W35" s="175">
        <f t="shared" si="1"/>
        <v>0</v>
      </c>
      <c r="X35" s="176">
        <f t="shared" si="1"/>
        <v>0</v>
      </c>
      <c r="Y35" s="176">
        <f t="shared" si="1"/>
        <v>0</v>
      </c>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c r="EV35" s="181"/>
      <c r="EW35" s="181"/>
      <c r="EX35" s="181"/>
      <c r="EY35" s="181"/>
      <c r="EZ35" s="181"/>
      <c r="FA35" s="181"/>
      <c r="FB35" s="181"/>
      <c r="FC35" s="181"/>
      <c r="FD35" s="181"/>
      <c r="FE35" s="181"/>
      <c r="FF35" s="181"/>
      <c r="FG35" s="181"/>
      <c r="FH35" s="181"/>
      <c r="FI35" s="181"/>
      <c r="FJ35" s="181"/>
      <c r="FK35" s="181"/>
      <c r="FL35" s="181"/>
      <c r="FM35" s="181"/>
      <c r="FN35" s="181"/>
      <c r="FO35" s="181"/>
      <c r="FP35" s="181"/>
      <c r="FQ35" s="181"/>
      <c r="FR35" s="181"/>
      <c r="FS35" s="181"/>
      <c r="FT35" s="181"/>
      <c r="FU35" s="181"/>
      <c r="FV35" s="181"/>
      <c r="FW35" s="181"/>
      <c r="FX35" s="181"/>
      <c r="FY35" s="181"/>
      <c r="FZ35" s="181"/>
      <c r="GA35" s="181"/>
      <c r="GB35" s="181"/>
      <c r="GC35" s="181"/>
      <c r="GD35" s="181"/>
      <c r="GE35" s="181"/>
      <c r="GF35" s="181"/>
      <c r="GG35" s="181"/>
      <c r="GH35" s="181"/>
      <c r="GI35" s="181"/>
      <c r="GJ35" s="181"/>
      <c r="GK35" s="181"/>
      <c r="GL35" s="181"/>
      <c r="GM35" s="181"/>
      <c r="GN35" s="181"/>
      <c r="GO35" s="181"/>
      <c r="GP35" s="181"/>
      <c r="GQ35" s="181"/>
      <c r="GR35" s="181"/>
      <c r="GS35" s="181"/>
      <c r="GT35" s="181"/>
      <c r="GU35" s="181"/>
      <c r="GV35" s="181"/>
      <c r="GW35" s="181"/>
      <c r="GX35" s="181"/>
      <c r="GY35" s="181"/>
      <c r="GZ35" s="181"/>
      <c r="HA35" s="181"/>
      <c r="HB35" s="181"/>
      <c r="HC35" s="181"/>
      <c r="HD35" s="181"/>
      <c r="HE35" s="181"/>
      <c r="HF35" s="181"/>
      <c r="HG35" s="181"/>
      <c r="HH35" s="181"/>
      <c r="HI35" s="181"/>
      <c r="HJ35" s="181"/>
      <c r="HK35" s="181"/>
      <c r="HL35" s="181"/>
      <c r="HM35" s="181"/>
      <c r="HN35" s="181"/>
      <c r="HO35" s="181"/>
      <c r="HP35" s="181"/>
      <c r="HQ35" s="181"/>
      <c r="HR35" s="181"/>
      <c r="HS35" s="181"/>
      <c r="HT35" s="181"/>
      <c r="HU35" s="181"/>
      <c r="HV35" s="181"/>
      <c r="HW35" s="181"/>
      <c r="HX35" s="181"/>
      <c r="HY35" s="181"/>
      <c r="HZ35" s="181"/>
      <c r="IA35" s="181"/>
      <c r="IB35" s="181"/>
      <c r="IC35" s="181"/>
      <c r="ID35" s="181"/>
      <c r="IE35" s="181"/>
      <c r="IF35" s="181"/>
      <c r="IG35" s="181"/>
      <c r="IH35" s="181"/>
      <c r="II35" s="181"/>
      <c r="IJ35" s="181"/>
      <c r="IK35" s="181"/>
      <c r="IL35" s="181"/>
      <c r="IM35" s="181"/>
      <c r="IN35" s="181"/>
      <c r="IO35" s="181"/>
      <c r="IP35" s="181"/>
      <c r="IQ35" s="181"/>
      <c r="IR35" s="181"/>
      <c r="IS35" s="181"/>
      <c r="IT35" s="181"/>
      <c r="IU35" s="181"/>
      <c r="IV35" s="181"/>
    </row>
    <row r="36" spans="1:256" s="97" customFormat="1" ht="14.25" customHeight="1">
      <c r="A36" s="103" t="s">
        <v>415</v>
      </c>
      <c r="B36" s="103" t="s">
        <v>416</v>
      </c>
      <c r="C36" s="103" t="s">
        <v>366</v>
      </c>
      <c r="D36" s="103" t="s">
        <v>417</v>
      </c>
      <c r="E36" s="173">
        <v>840</v>
      </c>
      <c r="F36" s="173">
        <v>840</v>
      </c>
      <c r="G36" s="173">
        <v>840</v>
      </c>
      <c r="H36" s="173">
        <v>840</v>
      </c>
      <c r="I36" s="173">
        <v>0</v>
      </c>
      <c r="J36" s="173">
        <v>0</v>
      </c>
      <c r="K36" s="173">
        <v>0</v>
      </c>
      <c r="L36" s="106">
        <v>0</v>
      </c>
      <c r="M36" s="174">
        <f t="shared" si="0"/>
        <v>0</v>
      </c>
      <c r="N36" s="173">
        <f t="shared" si="0"/>
        <v>0</v>
      </c>
      <c r="O36" s="173">
        <f t="shared" si="0"/>
        <v>0</v>
      </c>
      <c r="P36" s="173">
        <v>0</v>
      </c>
      <c r="Q36" s="173">
        <v>0</v>
      </c>
      <c r="R36" s="173">
        <v>0</v>
      </c>
      <c r="S36" s="173">
        <v>0</v>
      </c>
      <c r="T36" s="173">
        <v>0</v>
      </c>
      <c r="U36" s="173">
        <v>0</v>
      </c>
      <c r="V36" s="106">
        <v>0</v>
      </c>
      <c r="W36" s="175">
        <f t="shared" si="1"/>
        <v>0</v>
      </c>
      <c r="X36" s="176">
        <f t="shared" si="1"/>
        <v>0</v>
      </c>
      <c r="Y36" s="176">
        <f t="shared" si="1"/>
        <v>0</v>
      </c>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c r="EV36" s="181"/>
      <c r="EW36" s="181"/>
      <c r="EX36" s="181"/>
      <c r="EY36" s="181"/>
      <c r="EZ36" s="181"/>
      <c r="FA36" s="181"/>
      <c r="FB36" s="181"/>
      <c r="FC36" s="181"/>
      <c r="FD36" s="181"/>
      <c r="FE36" s="181"/>
      <c r="FF36" s="181"/>
      <c r="FG36" s="181"/>
      <c r="FH36" s="181"/>
      <c r="FI36" s="181"/>
      <c r="FJ36" s="181"/>
      <c r="FK36" s="181"/>
      <c r="FL36" s="181"/>
      <c r="FM36" s="181"/>
      <c r="FN36" s="181"/>
      <c r="FO36" s="181"/>
      <c r="FP36" s="181"/>
      <c r="FQ36" s="181"/>
      <c r="FR36" s="181"/>
      <c r="FS36" s="181"/>
      <c r="FT36" s="181"/>
      <c r="FU36" s="181"/>
      <c r="FV36" s="181"/>
      <c r="FW36" s="181"/>
      <c r="FX36" s="181"/>
      <c r="FY36" s="181"/>
      <c r="FZ36" s="181"/>
      <c r="GA36" s="181"/>
      <c r="GB36" s="181"/>
      <c r="GC36" s="181"/>
      <c r="GD36" s="181"/>
      <c r="GE36" s="181"/>
      <c r="GF36" s="181"/>
      <c r="GG36" s="181"/>
      <c r="GH36" s="181"/>
      <c r="GI36" s="181"/>
      <c r="GJ36" s="181"/>
      <c r="GK36" s="181"/>
      <c r="GL36" s="181"/>
      <c r="GM36" s="181"/>
      <c r="GN36" s="181"/>
      <c r="GO36" s="181"/>
      <c r="GP36" s="181"/>
      <c r="GQ36" s="181"/>
      <c r="GR36" s="181"/>
      <c r="GS36" s="181"/>
      <c r="GT36" s="181"/>
      <c r="GU36" s="181"/>
      <c r="GV36" s="181"/>
      <c r="GW36" s="181"/>
      <c r="GX36" s="181"/>
      <c r="GY36" s="181"/>
      <c r="GZ36" s="181"/>
      <c r="HA36" s="181"/>
      <c r="HB36" s="181"/>
      <c r="HC36" s="181"/>
      <c r="HD36" s="181"/>
      <c r="HE36" s="181"/>
      <c r="HF36" s="181"/>
      <c r="HG36" s="181"/>
      <c r="HH36" s="181"/>
      <c r="HI36" s="181"/>
      <c r="HJ36" s="181"/>
      <c r="HK36" s="181"/>
      <c r="HL36" s="181"/>
      <c r="HM36" s="181"/>
      <c r="HN36" s="181"/>
      <c r="HO36" s="181"/>
      <c r="HP36" s="181"/>
      <c r="HQ36" s="181"/>
      <c r="HR36" s="181"/>
      <c r="HS36" s="181"/>
      <c r="HT36" s="181"/>
      <c r="HU36" s="181"/>
      <c r="HV36" s="181"/>
      <c r="HW36" s="181"/>
      <c r="HX36" s="181"/>
      <c r="HY36" s="181"/>
      <c r="HZ36" s="181"/>
      <c r="IA36" s="181"/>
      <c r="IB36" s="181"/>
      <c r="IC36" s="181"/>
      <c r="ID36" s="181"/>
      <c r="IE36" s="181"/>
      <c r="IF36" s="181"/>
      <c r="IG36" s="181"/>
      <c r="IH36" s="181"/>
      <c r="II36" s="181"/>
      <c r="IJ36" s="181"/>
      <c r="IK36" s="181"/>
      <c r="IL36" s="181"/>
      <c r="IM36" s="181"/>
      <c r="IN36" s="181"/>
      <c r="IO36" s="181"/>
      <c r="IP36" s="181"/>
      <c r="IQ36" s="181"/>
      <c r="IR36" s="181"/>
      <c r="IS36" s="181"/>
      <c r="IT36" s="181"/>
      <c r="IU36" s="181"/>
      <c r="IV36" s="181"/>
    </row>
    <row r="37" spans="1:256" s="97" customFormat="1" ht="14.25" customHeight="1">
      <c r="A37" s="103" t="s">
        <v>415</v>
      </c>
      <c r="B37" s="103" t="s">
        <v>420</v>
      </c>
      <c r="C37" s="103" t="s">
        <v>366</v>
      </c>
      <c r="D37" s="103" t="s">
        <v>421</v>
      </c>
      <c r="E37" s="173">
        <v>812000</v>
      </c>
      <c r="F37" s="173">
        <v>812000</v>
      </c>
      <c r="G37" s="173">
        <v>812000</v>
      </c>
      <c r="H37" s="173">
        <v>0</v>
      </c>
      <c r="I37" s="173">
        <v>812000</v>
      </c>
      <c r="J37" s="173">
        <v>0</v>
      </c>
      <c r="K37" s="173">
        <v>0</v>
      </c>
      <c r="L37" s="106">
        <v>0</v>
      </c>
      <c r="M37" s="174">
        <f t="shared" si="0"/>
        <v>0</v>
      </c>
      <c r="N37" s="173">
        <f t="shared" si="0"/>
        <v>0</v>
      </c>
      <c r="O37" s="173">
        <f t="shared" si="0"/>
        <v>0</v>
      </c>
      <c r="P37" s="173">
        <v>0</v>
      </c>
      <c r="Q37" s="173">
        <v>0</v>
      </c>
      <c r="R37" s="173">
        <v>0</v>
      </c>
      <c r="S37" s="173">
        <v>0</v>
      </c>
      <c r="T37" s="173">
        <v>0</v>
      </c>
      <c r="U37" s="173">
        <v>0</v>
      </c>
      <c r="V37" s="106">
        <v>0</v>
      </c>
      <c r="W37" s="175">
        <f t="shared" si="1"/>
        <v>0</v>
      </c>
      <c r="X37" s="176">
        <f t="shared" si="1"/>
        <v>0</v>
      </c>
      <c r="Y37" s="176">
        <f t="shared" si="1"/>
        <v>0</v>
      </c>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c r="EO37" s="181"/>
      <c r="EP37" s="181"/>
      <c r="EQ37" s="181"/>
      <c r="ER37" s="181"/>
      <c r="ES37" s="181"/>
      <c r="ET37" s="181"/>
      <c r="EU37" s="181"/>
      <c r="EV37" s="181"/>
      <c r="EW37" s="181"/>
      <c r="EX37" s="181"/>
      <c r="EY37" s="181"/>
      <c r="EZ37" s="181"/>
      <c r="FA37" s="181"/>
      <c r="FB37" s="181"/>
      <c r="FC37" s="181"/>
      <c r="FD37" s="181"/>
      <c r="FE37" s="181"/>
      <c r="FF37" s="181"/>
      <c r="FG37" s="181"/>
      <c r="FH37" s="181"/>
      <c r="FI37" s="181"/>
      <c r="FJ37" s="181"/>
      <c r="FK37" s="181"/>
      <c r="FL37" s="181"/>
      <c r="FM37" s="181"/>
      <c r="FN37" s="181"/>
      <c r="FO37" s="181"/>
      <c r="FP37" s="181"/>
      <c r="FQ37" s="181"/>
      <c r="FR37" s="181"/>
      <c r="FS37" s="181"/>
      <c r="FT37" s="181"/>
      <c r="FU37" s="181"/>
      <c r="FV37" s="181"/>
      <c r="FW37" s="181"/>
      <c r="FX37" s="181"/>
      <c r="FY37" s="181"/>
      <c r="FZ37" s="181"/>
      <c r="GA37" s="181"/>
      <c r="GB37" s="181"/>
      <c r="GC37" s="181"/>
      <c r="GD37" s="181"/>
      <c r="GE37" s="181"/>
      <c r="GF37" s="181"/>
      <c r="GG37" s="181"/>
      <c r="GH37" s="181"/>
      <c r="GI37" s="181"/>
      <c r="GJ37" s="181"/>
      <c r="GK37" s="181"/>
      <c r="GL37" s="181"/>
      <c r="GM37" s="181"/>
      <c r="GN37" s="181"/>
      <c r="GO37" s="181"/>
      <c r="GP37" s="181"/>
      <c r="GQ37" s="181"/>
      <c r="GR37" s="181"/>
      <c r="GS37" s="181"/>
      <c r="GT37" s="181"/>
      <c r="GU37" s="181"/>
      <c r="GV37" s="181"/>
      <c r="GW37" s="181"/>
      <c r="GX37" s="181"/>
      <c r="GY37" s="181"/>
      <c r="GZ37" s="181"/>
      <c r="HA37" s="181"/>
      <c r="HB37" s="181"/>
      <c r="HC37" s="181"/>
      <c r="HD37" s="181"/>
      <c r="HE37" s="181"/>
      <c r="HF37" s="181"/>
      <c r="HG37" s="181"/>
      <c r="HH37" s="181"/>
      <c r="HI37" s="181"/>
      <c r="HJ37" s="181"/>
      <c r="HK37" s="181"/>
      <c r="HL37" s="181"/>
      <c r="HM37" s="181"/>
      <c r="HN37" s="181"/>
      <c r="HO37" s="181"/>
      <c r="HP37" s="181"/>
      <c r="HQ37" s="181"/>
      <c r="HR37" s="181"/>
      <c r="HS37" s="181"/>
      <c r="HT37" s="181"/>
      <c r="HU37" s="181"/>
      <c r="HV37" s="181"/>
      <c r="HW37" s="181"/>
      <c r="HX37" s="181"/>
      <c r="HY37" s="181"/>
      <c r="HZ37" s="181"/>
      <c r="IA37" s="181"/>
      <c r="IB37" s="181"/>
      <c r="IC37" s="181"/>
      <c r="ID37" s="181"/>
      <c r="IE37" s="181"/>
      <c r="IF37" s="181"/>
      <c r="IG37" s="181"/>
      <c r="IH37" s="181"/>
      <c r="II37" s="181"/>
      <c r="IJ37" s="181"/>
      <c r="IK37" s="181"/>
      <c r="IL37" s="181"/>
      <c r="IM37" s="181"/>
      <c r="IN37" s="181"/>
      <c r="IO37" s="181"/>
      <c r="IP37" s="181"/>
      <c r="IQ37" s="181"/>
      <c r="IR37" s="181"/>
      <c r="IS37" s="181"/>
      <c r="IT37" s="181"/>
      <c r="IU37" s="181"/>
      <c r="IV37" s="181"/>
    </row>
    <row r="38" spans="1:256" s="97" customFormat="1" ht="14.25" customHeight="1">
      <c r="A38" s="103"/>
      <c r="B38" s="103"/>
      <c r="C38" s="103" t="s">
        <v>422</v>
      </c>
      <c r="D38" s="103" t="s">
        <v>423</v>
      </c>
      <c r="E38" s="173">
        <v>100545800.37</v>
      </c>
      <c r="F38" s="173">
        <v>100545800.37</v>
      </c>
      <c r="G38" s="173">
        <v>17505800.370000001</v>
      </c>
      <c r="H38" s="173">
        <v>4852700.37</v>
      </c>
      <c r="I38" s="173">
        <v>12653100</v>
      </c>
      <c r="J38" s="173">
        <v>83040000</v>
      </c>
      <c r="K38" s="173">
        <v>0</v>
      </c>
      <c r="L38" s="106">
        <v>83040000</v>
      </c>
      <c r="M38" s="174">
        <f t="shared" si="0"/>
        <v>0</v>
      </c>
      <c r="N38" s="173">
        <f t="shared" si="0"/>
        <v>0</v>
      </c>
      <c r="O38" s="173">
        <f t="shared" si="0"/>
        <v>0</v>
      </c>
      <c r="P38" s="173">
        <v>0</v>
      </c>
      <c r="Q38" s="173">
        <v>0</v>
      </c>
      <c r="R38" s="173">
        <v>0</v>
      </c>
      <c r="S38" s="173">
        <v>0</v>
      </c>
      <c r="T38" s="173">
        <v>0</v>
      </c>
      <c r="U38" s="173">
        <v>0</v>
      </c>
      <c r="V38" s="106">
        <v>0</v>
      </c>
      <c r="W38" s="175">
        <f t="shared" si="1"/>
        <v>0</v>
      </c>
      <c r="X38" s="176">
        <f t="shared" si="1"/>
        <v>0</v>
      </c>
      <c r="Y38" s="176">
        <f t="shared" si="1"/>
        <v>0</v>
      </c>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c r="EO38" s="181"/>
      <c r="EP38" s="181"/>
      <c r="EQ38" s="181"/>
      <c r="ER38" s="181"/>
      <c r="ES38" s="181"/>
      <c r="ET38" s="181"/>
      <c r="EU38" s="181"/>
      <c r="EV38" s="181"/>
      <c r="EW38" s="181"/>
      <c r="EX38" s="181"/>
      <c r="EY38" s="181"/>
      <c r="EZ38" s="181"/>
      <c r="FA38" s="181"/>
      <c r="FB38" s="181"/>
      <c r="FC38" s="181"/>
      <c r="FD38" s="181"/>
      <c r="FE38" s="181"/>
      <c r="FF38" s="181"/>
      <c r="FG38" s="181"/>
      <c r="FH38" s="181"/>
      <c r="FI38" s="181"/>
      <c r="FJ38" s="181"/>
      <c r="FK38" s="181"/>
      <c r="FL38" s="181"/>
      <c r="FM38" s="181"/>
      <c r="FN38" s="181"/>
      <c r="FO38" s="181"/>
      <c r="FP38" s="181"/>
      <c r="FQ38" s="181"/>
      <c r="FR38" s="181"/>
      <c r="FS38" s="181"/>
      <c r="FT38" s="181"/>
      <c r="FU38" s="181"/>
      <c r="FV38" s="181"/>
      <c r="FW38" s="181"/>
      <c r="FX38" s="181"/>
      <c r="FY38" s="181"/>
      <c r="FZ38" s="181"/>
      <c r="GA38" s="181"/>
      <c r="GB38" s="181"/>
      <c r="GC38" s="181"/>
      <c r="GD38" s="181"/>
      <c r="GE38" s="181"/>
      <c r="GF38" s="181"/>
      <c r="GG38" s="181"/>
      <c r="GH38" s="181"/>
      <c r="GI38" s="181"/>
      <c r="GJ38" s="181"/>
      <c r="GK38" s="181"/>
      <c r="GL38" s="181"/>
      <c r="GM38" s="181"/>
      <c r="GN38" s="181"/>
      <c r="GO38" s="181"/>
      <c r="GP38" s="181"/>
      <c r="GQ38" s="181"/>
      <c r="GR38" s="181"/>
      <c r="GS38" s="181"/>
      <c r="GT38" s="181"/>
      <c r="GU38" s="181"/>
      <c r="GV38" s="181"/>
      <c r="GW38" s="181"/>
      <c r="GX38" s="181"/>
      <c r="GY38" s="181"/>
      <c r="GZ38" s="181"/>
      <c r="HA38" s="181"/>
      <c r="HB38" s="181"/>
      <c r="HC38" s="181"/>
      <c r="HD38" s="181"/>
      <c r="HE38" s="181"/>
      <c r="HF38" s="181"/>
      <c r="HG38" s="181"/>
      <c r="HH38" s="181"/>
      <c r="HI38" s="181"/>
      <c r="HJ38" s="181"/>
      <c r="HK38" s="181"/>
      <c r="HL38" s="181"/>
      <c r="HM38" s="181"/>
      <c r="HN38" s="181"/>
      <c r="HO38" s="181"/>
      <c r="HP38" s="181"/>
      <c r="HQ38" s="181"/>
      <c r="HR38" s="181"/>
      <c r="HS38" s="181"/>
      <c r="HT38" s="181"/>
      <c r="HU38" s="181"/>
      <c r="HV38" s="181"/>
      <c r="HW38" s="181"/>
      <c r="HX38" s="181"/>
      <c r="HY38" s="181"/>
      <c r="HZ38" s="181"/>
      <c r="IA38" s="181"/>
      <c r="IB38" s="181"/>
      <c r="IC38" s="181"/>
      <c r="ID38" s="181"/>
      <c r="IE38" s="181"/>
      <c r="IF38" s="181"/>
      <c r="IG38" s="181"/>
      <c r="IH38" s="181"/>
      <c r="II38" s="181"/>
      <c r="IJ38" s="181"/>
      <c r="IK38" s="181"/>
      <c r="IL38" s="181"/>
      <c r="IM38" s="181"/>
      <c r="IN38" s="181"/>
      <c r="IO38" s="181"/>
      <c r="IP38" s="181"/>
      <c r="IQ38" s="181"/>
      <c r="IR38" s="181"/>
      <c r="IS38" s="181"/>
      <c r="IT38" s="181"/>
      <c r="IU38" s="181"/>
      <c r="IV38" s="181"/>
    </row>
    <row r="39" spans="1:256" s="97" customFormat="1" ht="14.25" customHeight="1">
      <c r="A39" s="103"/>
      <c r="B39" s="103"/>
      <c r="C39" s="103" t="s">
        <v>383</v>
      </c>
      <c r="D39" s="103" t="s">
        <v>384</v>
      </c>
      <c r="E39" s="173">
        <v>4309260.37</v>
      </c>
      <c r="F39" s="173">
        <v>4309260.37</v>
      </c>
      <c r="G39" s="173">
        <v>4309260.37</v>
      </c>
      <c r="H39" s="173">
        <v>4309260.37</v>
      </c>
      <c r="I39" s="173">
        <v>0</v>
      </c>
      <c r="J39" s="173">
        <v>0</v>
      </c>
      <c r="K39" s="173">
        <v>0</v>
      </c>
      <c r="L39" s="106">
        <v>0</v>
      </c>
      <c r="M39" s="174">
        <f t="shared" si="0"/>
        <v>0</v>
      </c>
      <c r="N39" s="173">
        <f t="shared" si="0"/>
        <v>0</v>
      </c>
      <c r="O39" s="173">
        <f t="shared" si="0"/>
        <v>0</v>
      </c>
      <c r="P39" s="173">
        <v>0</v>
      </c>
      <c r="Q39" s="173">
        <v>0</v>
      </c>
      <c r="R39" s="173">
        <v>0</v>
      </c>
      <c r="S39" s="173">
        <v>0</v>
      </c>
      <c r="T39" s="173">
        <v>0</v>
      </c>
      <c r="U39" s="173">
        <v>0</v>
      </c>
      <c r="V39" s="106">
        <v>0</v>
      </c>
      <c r="W39" s="175">
        <f t="shared" si="1"/>
        <v>0</v>
      </c>
      <c r="X39" s="176">
        <f t="shared" si="1"/>
        <v>0</v>
      </c>
      <c r="Y39" s="176">
        <f t="shared" si="1"/>
        <v>0</v>
      </c>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c r="EO39" s="181"/>
      <c r="EP39" s="181"/>
      <c r="EQ39" s="181"/>
      <c r="ER39" s="181"/>
      <c r="ES39" s="181"/>
      <c r="ET39" s="181"/>
      <c r="EU39" s="181"/>
      <c r="EV39" s="181"/>
      <c r="EW39" s="181"/>
      <c r="EX39" s="181"/>
      <c r="EY39" s="181"/>
      <c r="EZ39" s="181"/>
      <c r="FA39" s="181"/>
      <c r="FB39" s="181"/>
      <c r="FC39" s="181"/>
      <c r="FD39" s="181"/>
      <c r="FE39" s="181"/>
      <c r="FF39" s="181"/>
      <c r="FG39" s="181"/>
      <c r="FH39" s="181"/>
      <c r="FI39" s="181"/>
      <c r="FJ39" s="181"/>
      <c r="FK39" s="181"/>
      <c r="FL39" s="181"/>
      <c r="FM39" s="181"/>
      <c r="FN39" s="181"/>
      <c r="FO39" s="181"/>
      <c r="FP39" s="181"/>
      <c r="FQ39" s="181"/>
      <c r="FR39" s="181"/>
      <c r="FS39" s="181"/>
      <c r="FT39" s="181"/>
      <c r="FU39" s="181"/>
      <c r="FV39" s="181"/>
      <c r="FW39" s="181"/>
      <c r="FX39" s="181"/>
      <c r="FY39" s="181"/>
      <c r="FZ39" s="181"/>
      <c r="GA39" s="181"/>
      <c r="GB39" s="181"/>
      <c r="GC39" s="181"/>
      <c r="GD39" s="181"/>
      <c r="GE39" s="181"/>
      <c r="GF39" s="181"/>
      <c r="GG39" s="181"/>
      <c r="GH39" s="181"/>
      <c r="GI39" s="181"/>
      <c r="GJ39" s="181"/>
      <c r="GK39" s="181"/>
      <c r="GL39" s="181"/>
      <c r="GM39" s="181"/>
      <c r="GN39" s="181"/>
      <c r="GO39" s="181"/>
      <c r="GP39" s="181"/>
      <c r="GQ39" s="181"/>
      <c r="GR39" s="181"/>
      <c r="GS39" s="181"/>
      <c r="GT39" s="181"/>
      <c r="GU39" s="181"/>
      <c r="GV39" s="181"/>
      <c r="GW39" s="181"/>
      <c r="GX39" s="181"/>
      <c r="GY39" s="181"/>
      <c r="GZ39" s="181"/>
      <c r="HA39" s="181"/>
      <c r="HB39" s="181"/>
      <c r="HC39" s="181"/>
      <c r="HD39" s="181"/>
      <c r="HE39" s="181"/>
      <c r="HF39" s="181"/>
      <c r="HG39" s="181"/>
      <c r="HH39" s="181"/>
      <c r="HI39" s="181"/>
      <c r="HJ39" s="181"/>
      <c r="HK39" s="181"/>
      <c r="HL39" s="181"/>
      <c r="HM39" s="181"/>
      <c r="HN39" s="181"/>
      <c r="HO39" s="181"/>
      <c r="HP39" s="181"/>
      <c r="HQ39" s="181"/>
      <c r="HR39" s="181"/>
      <c r="HS39" s="181"/>
      <c r="HT39" s="181"/>
      <c r="HU39" s="181"/>
      <c r="HV39" s="181"/>
      <c r="HW39" s="181"/>
      <c r="HX39" s="181"/>
      <c r="HY39" s="181"/>
      <c r="HZ39" s="181"/>
      <c r="IA39" s="181"/>
      <c r="IB39" s="181"/>
      <c r="IC39" s="181"/>
      <c r="ID39" s="181"/>
      <c r="IE39" s="181"/>
      <c r="IF39" s="181"/>
      <c r="IG39" s="181"/>
      <c r="IH39" s="181"/>
      <c r="II39" s="181"/>
      <c r="IJ39" s="181"/>
      <c r="IK39" s="181"/>
      <c r="IL39" s="181"/>
      <c r="IM39" s="181"/>
      <c r="IN39" s="181"/>
      <c r="IO39" s="181"/>
      <c r="IP39" s="181"/>
      <c r="IQ39" s="181"/>
      <c r="IR39" s="181"/>
      <c r="IS39" s="181"/>
      <c r="IT39" s="181"/>
      <c r="IU39" s="181"/>
      <c r="IV39" s="181"/>
    </row>
    <row r="40" spans="1:256" s="97" customFormat="1" ht="14.25" customHeight="1">
      <c r="A40" s="103" t="s">
        <v>385</v>
      </c>
      <c r="B40" s="103" t="s">
        <v>386</v>
      </c>
      <c r="C40" s="103" t="s">
        <v>370</v>
      </c>
      <c r="D40" s="103" t="s">
        <v>387</v>
      </c>
      <c r="E40" s="173">
        <v>2100000</v>
      </c>
      <c r="F40" s="173">
        <v>2100000</v>
      </c>
      <c r="G40" s="173">
        <v>2100000</v>
      </c>
      <c r="H40" s="173">
        <v>2100000</v>
      </c>
      <c r="I40" s="173">
        <v>0</v>
      </c>
      <c r="J40" s="173">
        <v>0</v>
      </c>
      <c r="K40" s="173">
        <v>0</v>
      </c>
      <c r="L40" s="106">
        <v>0</v>
      </c>
      <c r="M40" s="174">
        <f t="shared" si="0"/>
        <v>0</v>
      </c>
      <c r="N40" s="173">
        <f t="shared" si="0"/>
        <v>0</v>
      </c>
      <c r="O40" s="173">
        <f t="shared" si="0"/>
        <v>0</v>
      </c>
      <c r="P40" s="173">
        <v>0</v>
      </c>
      <c r="Q40" s="173">
        <v>0</v>
      </c>
      <c r="R40" s="173">
        <v>0</v>
      </c>
      <c r="S40" s="173">
        <v>0</v>
      </c>
      <c r="T40" s="173">
        <v>0</v>
      </c>
      <c r="U40" s="173">
        <v>0</v>
      </c>
      <c r="V40" s="106">
        <v>0</v>
      </c>
      <c r="W40" s="175">
        <f t="shared" si="1"/>
        <v>0</v>
      </c>
      <c r="X40" s="176">
        <f t="shared" si="1"/>
        <v>0</v>
      </c>
      <c r="Y40" s="176">
        <f t="shared" si="1"/>
        <v>0</v>
      </c>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c r="EV40" s="181"/>
      <c r="EW40" s="181"/>
      <c r="EX40" s="181"/>
      <c r="EY40" s="181"/>
      <c r="EZ40" s="181"/>
      <c r="FA40" s="181"/>
      <c r="FB40" s="181"/>
      <c r="FC40" s="181"/>
      <c r="FD40" s="181"/>
      <c r="FE40" s="181"/>
      <c r="FF40" s="181"/>
      <c r="FG40" s="181"/>
      <c r="FH40" s="181"/>
      <c r="FI40" s="181"/>
      <c r="FJ40" s="181"/>
      <c r="FK40" s="181"/>
      <c r="FL40" s="181"/>
      <c r="FM40" s="181"/>
      <c r="FN40" s="181"/>
      <c r="FO40" s="181"/>
      <c r="FP40" s="181"/>
      <c r="FQ40" s="181"/>
      <c r="FR40" s="181"/>
      <c r="FS40" s="181"/>
      <c r="FT40" s="181"/>
      <c r="FU40" s="181"/>
      <c r="FV40" s="181"/>
      <c r="FW40" s="181"/>
      <c r="FX40" s="181"/>
      <c r="FY40" s="181"/>
      <c r="FZ40" s="181"/>
      <c r="GA40" s="181"/>
      <c r="GB40" s="181"/>
      <c r="GC40" s="181"/>
      <c r="GD40" s="181"/>
      <c r="GE40" s="181"/>
      <c r="GF40" s="181"/>
      <c r="GG40" s="181"/>
      <c r="GH40" s="181"/>
      <c r="GI40" s="181"/>
      <c r="GJ40" s="181"/>
      <c r="GK40" s="181"/>
      <c r="GL40" s="181"/>
      <c r="GM40" s="181"/>
      <c r="GN40" s="181"/>
      <c r="GO40" s="181"/>
      <c r="GP40" s="181"/>
      <c r="GQ40" s="181"/>
      <c r="GR40" s="181"/>
      <c r="GS40" s="181"/>
      <c r="GT40" s="181"/>
      <c r="GU40" s="181"/>
      <c r="GV40" s="181"/>
      <c r="GW40" s="181"/>
      <c r="GX40" s="181"/>
      <c r="GY40" s="181"/>
      <c r="GZ40" s="181"/>
      <c r="HA40" s="181"/>
      <c r="HB40" s="181"/>
      <c r="HC40" s="181"/>
      <c r="HD40" s="181"/>
      <c r="HE40" s="181"/>
      <c r="HF40" s="181"/>
      <c r="HG40" s="181"/>
      <c r="HH40" s="181"/>
      <c r="HI40" s="181"/>
      <c r="HJ40" s="181"/>
      <c r="HK40" s="181"/>
      <c r="HL40" s="181"/>
      <c r="HM40" s="181"/>
      <c r="HN40" s="181"/>
      <c r="HO40" s="181"/>
      <c r="HP40" s="181"/>
      <c r="HQ40" s="181"/>
      <c r="HR40" s="181"/>
      <c r="HS40" s="181"/>
      <c r="HT40" s="181"/>
      <c r="HU40" s="181"/>
      <c r="HV40" s="181"/>
      <c r="HW40" s="181"/>
      <c r="HX40" s="181"/>
      <c r="HY40" s="181"/>
      <c r="HZ40" s="181"/>
      <c r="IA40" s="181"/>
      <c r="IB40" s="181"/>
      <c r="IC40" s="181"/>
      <c r="ID40" s="181"/>
      <c r="IE40" s="181"/>
      <c r="IF40" s="181"/>
      <c r="IG40" s="181"/>
      <c r="IH40" s="181"/>
      <c r="II40" s="181"/>
      <c r="IJ40" s="181"/>
      <c r="IK40" s="181"/>
      <c r="IL40" s="181"/>
      <c r="IM40" s="181"/>
      <c r="IN40" s="181"/>
      <c r="IO40" s="181"/>
      <c r="IP40" s="181"/>
      <c r="IQ40" s="181"/>
      <c r="IR40" s="181"/>
      <c r="IS40" s="181"/>
      <c r="IT40" s="181"/>
      <c r="IU40" s="181"/>
      <c r="IV40" s="181"/>
    </row>
    <row r="41" spans="1:256" s="97" customFormat="1" ht="14.25" customHeight="1">
      <c r="A41" s="103" t="s">
        <v>385</v>
      </c>
      <c r="B41" s="103" t="s">
        <v>388</v>
      </c>
      <c r="C41" s="103" t="s">
        <v>370</v>
      </c>
      <c r="D41" s="103" t="s">
        <v>389</v>
      </c>
      <c r="E41" s="173">
        <v>648525.65</v>
      </c>
      <c r="F41" s="173">
        <v>648525.65</v>
      </c>
      <c r="G41" s="173">
        <v>648525.65</v>
      </c>
      <c r="H41" s="173">
        <v>648525.65</v>
      </c>
      <c r="I41" s="173">
        <v>0</v>
      </c>
      <c r="J41" s="173">
        <v>0</v>
      </c>
      <c r="K41" s="173">
        <v>0</v>
      </c>
      <c r="L41" s="106">
        <v>0</v>
      </c>
      <c r="M41" s="174">
        <f t="shared" si="0"/>
        <v>0</v>
      </c>
      <c r="N41" s="173">
        <f t="shared" si="0"/>
        <v>0</v>
      </c>
      <c r="O41" s="173">
        <f t="shared" si="0"/>
        <v>0</v>
      </c>
      <c r="P41" s="173">
        <v>0</v>
      </c>
      <c r="Q41" s="173">
        <v>0</v>
      </c>
      <c r="R41" s="173">
        <v>0</v>
      </c>
      <c r="S41" s="173">
        <v>0</v>
      </c>
      <c r="T41" s="173">
        <v>0</v>
      </c>
      <c r="U41" s="173">
        <v>0</v>
      </c>
      <c r="V41" s="106">
        <v>0</v>
      </c>
      <c r="W41" s="175">
        <f t="shared" si="1"/>
        <v>0</v>
      </c>
      <c r="X41" s="176">
        <f t="shared" si="1"/>
        <v>0</v>
      </c>
      <c r="Y41" s="176">
        <f t="shared" si="1"/>
        <v>0</v>
      </c>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c r="EO41" s="181"/>
      <c r="EP41" s="181"/>
      <c r="EQ41" s="181"/>
      <c r="ER41" s="181"/>
      <c r="ES41" s="181"/>
      <c r="ET41" s="181"/>
      <c r="EU41" s="181"/>
      <c r="EV41" s="181"/>
      <c r="EW41" s="181"/>
      <c r="EX41" s="181"/>
      <c r="EY41" s="181"/>
      <c r="EZ41" s="181"/>
      <c r="FA41" s="181"/>
      <c r="FB41" s="181"/>
      <c r="FC41" s="181"/>
      <c r="FD41" s="181"/>
      <c r="FE41" s="181"/>
      <c r="FF41" s="181"/>
      <c r="FG41" s="181"/>
      <c r="FH41" s="181"/>
      <c r="FI41" s="181"/>
      <c r="FJ41" s="181"/>
      <c r="FK41" s="181"/>
      <c r="FL41" s="181"/>
      <c r="FM41" s="181"/>
      <c r="FN41" s="181"/>
      <c r="FO41" s="181"/>
      <c r="FP41" s="181"/>
      <c r="FQ41" s="181"/>
      <c r="FR41" s="181"/>
      <c r="FS41" s="181"/>
      <c r="FT41" s="181"/>
      <c r="FU41" s="181"/>
      <c r="FV41" s="181"/>
      <c r="FW41" s="181"/>
      <c r="FX41" s="181"/>
      <c r="FY41" s="181"/>
      <c r="FZ41" s="181"/>
      <c r="GA41" s="181"/>
      <c r="GB41" s="181"/>
      <c r="GC41" s="181"/>
      <c r="GD41" s="181"/>
      <c r="GE41" s="181"/>
      <c r="GF41" s="181"/>
      <c r="GG41" s="181"/>
      <c r="GH41" s="181"/>
      <c r="GI41" s="181"/>
      <c r="GJ41" s="181"/>
      <c r="GK41" s="181"/>
      <c r="GL41" s="181"/>
      <c r="GM41" s="181"/>
      <c r="GN41" s="181"/>
      <c r="GO41" s="181"/>
      <c r="GP41" s="181"/>
      <c r="GQ41" s="181"/>
      <c r="GR41" s="181"/>
      <c r="GS41" s="181"/>
      <c r="GT41" s="181"/>
      <c r="GU41" s="181"/>
      <c r="GV41" s="181"/>
      <c r="GW41" s="181"/>
      <c r="GX41" s="181"/>
      <c r="GY41" s="181"/>
      <c r="GZ41" s="181"/>
      <c r="HA41" s="181"/>
      <c r="HB41" s="181"/>
      <c r="HC41" s="181"/>
      <c r="HD41" s="181"/>
      <c r="HE41" s="181"/>
      <c r="HF41" s="181"/>
      <c r="HG41" s="181"/>
      <c r="HH41" s="181"/>
      <c r="HI41" s="181"/>
      <c r="HJ41" s="181"/>
      <c r="HK41" s="181"/>
      <c r="HL41" s="181"/>
      <c r="HM41" s="181"/>
      <c r="HN41" s="181"/>
      <c r="HO41" s="181"/>
      <c r="HP41" s="181"/>
      <c r="HQ41" s="181"/>
      <c r="HR41" s="181"/>
      <c r="HS41" s="181"/>
      <c r="HT41" s="181"/>
      <c r="HU41" s="181"/>
      <c r="HV41" s="181"/>
      <c r="HW41" s="181"/>
      <c r="HX41" s="181"/>
      <c r="HY41" s="181"/>
      <c r="HZ41" s="181"/>
      <c r="IA41" s="181"/>
      <c r="IB41" s="181"/>
      <c r="IC41" s="181"/>
      <c r="ID41" s="181"/>
      <c r="IE41" s="181"/>
      <c r="IF41" s="181"/>
      <c r="IG41" s="181"/>
      <c r="IH41" s="181"/>
      <c r="II41" s="181"/>
      <c r="IJ41" s="181"/>
      <c r="IK41" s="181"/>
      <c r="IL41" s="181"/>
      <c r="IM41" s="181"/>
      <c r="IN41" s="181"/>
      <c r="IO41" s="181"/>
      <c r="IP41" s="181"/>
      <c r="IQ41" s="181"/>
      <c r="IR41" s="181"/>
      <c r="IS41" s="181"/>
      <c r="IT41" s="181"/>
      <c r="IU41" s="181"/>
      <c r="IV41" s="181"/>
    </row>
    <row r="42" spans="1:256" s="97" customFormat="1" ht="14.25" customHeight="1">
      <c r="A42" s="103" t="s">
        <v>385</v>
      </c>
      <c r="B42" s="103" t="s">
        <v>390</v>
      </c>
      <c r="C42" s="103" t="s">
        <v>370</v>
      </c>
      <c r="D42" s="103" t="s">
        <v>363</v>
      </c>
      <c r="E42" s="173">
        <v>473292</v>
      </c>
      <c r="F42" s="173">
        <v>473292</v>
      </c>
      <c r="G42" s="173">
        <v>473292</v>
      </c>
      <c r="H42" s="173">
        <v>473292</v>
      </c>
      <c r="I42" s="173">
        <v>0</v>
      </c>
      <c r="J42" s="173">
        <v>0</v>
      </c>
      <c r="K42" s="173">
        <v>0</v>
      </c>
      <c r="L42" s="106">
        <v>0</v>
      </c>
      <c r="M42" s="174">
        <f t="shared" si="0"/>
        <v>0</v>
      </c>
      <c r="N42" s="173">
        <f t="shared" si="0"/>
        <v>0</v>
      </c>
      <c r="O42" s="173">
        <f t="shared" si="0"/>
        <v>0</v>
      </c>
      <c r="P42" s="173">
        <v>0</v>
      </c>
      <c r="Q42" s="173">
        <v>0</v>
      </c>
      <c r="R42" s="173">
        <v>0</v>
      </c>
      <c r="S42" s="173">
        <v>0</v>
      </c>
      <c r="T42" s="173">
        <v>0</v>
      </c>
      <c r="U42" s="173">
        <v>0</v>
      </c>
      <c r="V42" s="106">
        <v>0</v>
      </c>
      <c r="W42" s="175">
        <f t="shared" si="1"/>
        <v>0</v>
      </c>
      <c r="X42" s="176">
        <f t="shared" si="1"/>
        <v>0</v>
      </c>
      <c r="Y42" s="176">
        <f t="shared" si="1"/>
        <v>0</v>
      </c>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c r="EV42" s="181"/>
      <c r="EW42" s="181"/>
      <c r="EX42" s="181"/>
      <c r="EY42" s="181"/>
      <c r="EZ42" s="181"/>
      <c r="FA42" s="181"/>
      <c r="FB42" s="181"/>
      <c r="FC42" s="181"/>
      <c r="FD42" s="181"/>
      <c r="FE42" s="181"/>
      <c r="FF42" s="181"/>
      <c r="FG42" s="181"/>
      <c r="FH42" s="181"/>
      <c r="FI42" s="181"/>
      <c r="FJ42" s="181"/>
      <c r="FK42" s="181"/>
      <c r="FL42" s="181"/>
      <c r="FM42" s="181"/>
      <c r="FN42" s="181"/>
      <c r="FO42" s="181"/>
      <c r="FP42" s="181"/>
      <c r="FQ42" s="181"/>
      <c r="FR42" s="181"/>
      <c r="FS42" s="181"/>
      <c r="FT42" s="181"/>
      <c r="FU42" s="181"/>
      <c r="FV42" s="181"/>
      <c r="FW42" s="181"/>
      <c r="FX42" s="181"/>
      <c r="FY42" s="181"/>
      <c r="FZ42" s="181"/>
      <c r="GA42" s="181"/>
      <c r="GB42" s="181"/>
      <c r="GC42" s="181"/>
      <c r="GD42" s="181"/>
      <c r="GE42" s="181"/>
      <c r="GF42" s="181"/>
      <c r="GG42" s="181"/>
      <c r="GH42" s="181"/>
      <c r="GI42" s="181"/>
      <c r="GJ42" s="181"/>
      <c r="GK42" s="181"/>
      <c r="GL42" s="181"/>
      <c r="GM42" s="181"/>
      <c r="GN42" s="181"/>
      <c r="GO42" s="181"/>
      <c r="GP42" s="181"/>
      <c r="GQ42" s="181"/>
      <c r="GR42" s="181"/>
      <c r="GS42" s="181"/>
      <c r="GT42" s="181"/>
      <c r="GU42" s="181"/>
      <c r="GV42" s="181"/>
      <c r="GW42" s="181"/>
      <c r="GX42" s="181"/>
      <c r="GY42" s="181"/>
      <c r="GZ42" s="181"/>
      <c r="HA42" s="181"/>
      <c r="HB42" s="181"/>
      <c r="HC42" s="181"/>
      <c r="HD42" s="181"/>
      <c r="HE42" s="181"/>
      <c r="HF42" s="181"/>
      <c r="HG42" s="181"/>
      <c r="HH42" s="181"/>
      <c r="HI42" s="181"/>
      <c r="HJ42" s="181"/>
      <c r="HK42" s="181"/>
      <c r="HL42" s="181"/>
      <c r="HM42" s="181"/>
      <c r="HN42" s="181"/>
      <c r="HO42" s="181"/>
      <c r="HP42" s="181"/>
      <c r="HQ42" s="181"/>
      <c r="HR42" s="181"/>
      <c r="HS42" s="181"/>
      <c r="HT42" s="181"/>
      <c r="HU42" s="181"/>
      <c r="HV42" s="181"/>
      <c r="HW42" s="181"/>
      <c r="HX42" s="181"/>
      <c r="HY42" s="181"/>
      <c r="HZ42" s="181"/>
      <c r="IA42" s="181"/>
      <c r="IB42" s="181"/>
      <c r="IC42" s="181"/>
      <c r="ID42" s="181"/>
      <c r="IE42" s="181"/>
      <c r="IF42" s="181"/>
      <c r="IG42" s="181"/>
      <c r="IH42" s="181"/>
      <c r="II42" s="181"/>
      <c r="IJ42" s="181"/>
      <c r="IK42" s="181"/>
      <c r="IL42" s="181"/>
      <c r="IM42" s="181"/>
      <c r="IN42" s="181"/>
      <c r="IO42" s="181"/>
      <c r="IP42" s="181"/>
      <c r="IQ42" s="181"/>
      <c r="IR42" s="181"/>
      <c r="IS42" s="181"/>
      <c r="IT42" s="181"/>
      <c r="IU42" s="181"/>
      <c r="IV42" s="181"/>
    </row>
    <row r="43" spans="1:256" s="97" customFormat="1" ht="14.25" customHeight="1">
      <c r="A43" s="103" t="s">
        <v>385</v>
      </c>
      <c r="B43" s="103" t="s">
        <v>391</v>
      </c>
      <c r="C43" s="103" t="s">
        <v>370</v>
      </c>
      <c r="D43" s="103" t="s">
        <v>392</v>
      </c>
      <c r="E43" s="173">
        <v>1087442.72</v>
      </c>
      <c r="F43" s="173">
        <v>1087442.72</v>
      </c>
      <c r="G43" s="173">
        <v>1087442.72</v>
      </c>
      <c r="H43" s="173">
        <v>1087442.72</v>
      </c>
      <c r="I43" s="173">
        <v>0</v>
      </c>
      <c r="J43" s="173">
        <v>0</v>
      </c>
      <c r="K43" s="173">
        <v>0</v>
      </c>
      <c r="L43" s="106">
        <v>0</v>
      </c>
      <c r="M43" s="174">
        <f t="shared" si="0"/>
        <v>0</v>
      </c>
      <c r="N43" s="173">
        <f t="shared" si="0"/>
        <v>0</v>
      </c>
      <c r="O43" s="173">
        <f t="shared" si="0"/>
        <v>0</v>
      </c>
      <c r="P43" s="173">
        <v>0</v>
      </c>
      <c r="Q43" s="173">
        <v>0</v>
      </c>
      <c r="R43" s="173">
        <v>0</v>
      </c>
      <c r="S43" s="173">
        <v>0</v>
      </c>
      <c r="T43" s="173">
        <v>0</v>
      </c>
      <c r="U43" s="173">
        <v>0</v>
      </c>
      <c r="V43" s="106">
        <v>0</v>
      </c>
      <c r="W43" s="175">
        <f t="shared" si="1"/>
        <v>0</v>
      </c>
      <c r="X43" s="176">
        <f t="shared" si="1"/>
        <v>0</v>
      </c>
      <c r="Y43" s="176">
        <f t="shared" si="1"/>
        <v>0</v>
      </c>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c r="EO43" s="181"/>
      <c r="EP43" s="181"/>
      <c r="EQ43" s="181"/>
      <c r="ER43" s="181"/>
      <c r="ES43" s="181"/>
      <c r="ET43" s="181"/>
      <c r="EU43" s="181"/>
      <c r="EV43" s="181"/>
      <c r="EW43" s="181"/>
      <c r="EX43" s="181"/>
      <c r="EY43" s="181"/>
      <c r="EZ43" s="181"/>
      <c r="FA43" s="181"/>
      <c r="FB43" s="181"/>
      <c r="FC43" s="181"/>
      <c r="FD43" s="181"/>
      <c r="FE43" s="181"/>
      <c r="FF43" s="181"/>
      <c r="FG43" s="181"/>
      <c r="FH43" s="181"/>
      <c r="FI43" s="181"/>
      <c r="FJ43" s="181"/>
      <c r="FK43" s="181"/>
      <c r="FL43" s="181"/>
      <c r="FM43" s="181"/>
      <c r="FN43" s="181"/>
      <c r="FO43" s="181"/>
      <c r="FP43" s="181"/>
      <c r="FQ43" s="181"/>
      <c r="FR43" s="181"/>
      <c r="FS43" s="181"/>
      <c r="FT43" s="181"/>
      <c r="FU43" s="181"/>
      <c r="FV43" s="181"/>
      <c r="FW43" s="181"/>
      <c r="FX43" s="181"/>
      <c r="FY43" s="181"/>
      <c r="FZ43" s="181"/>
      <c r="GA43" s="181"/>
      <c r="GB43" s="181"/>
      <c r="GC43" s="181"/>
      <c r="GD43" s="181"/>
      <c r="GE43" s="181"/>
      <c r="GF43" s="181"/>
      <c r="GG43" s="181"/>
      <c r="GH43" s="181"/>
      <c r="GI43" s="181"/>
      <c r="GJ43" s="181"/>
      <c r="GK43" s="181"/>
      <c r="GL43" s="181"/>
      <c r="GM43" s="181"/>
      <c r="GN43" s="181"/>
      <c r="GO43" s="181"/>
      <c r="GP43" s="181"/>
      <c r="GQ43" s="181"/>
      <c r="GR43" s="181"/>
      <c r="GS43" s="181"/>
      <c r="GT43" s="181"/>
      <c r="GU43" s="181"/>
      <c r="GV43" s="181"/>
      <c r="GW43" s="181"/>
      <c r="GX43" s="181"/>
      <c r="GY43" s="181"/>
      <c r="GZ43" s="181"/>
      <c r="HA43" s="181"/>
      <c r="HB43" s="181"/>
      <c r="HC43" s="181"/>
      <c r="HD43" s="181"/>
      <c r="HE43" s="181"/>
      <c r="HF43" s="181"/>
      <c r="HG43" s="181"/>
      <c r="HH43" s="181"/>
      <c r="HI43" s="181"/>
      <c r="HJ43" s="181"/>
      <c r="HK43" s="181"/>
      <c r="HL43" s="181"/>
      <c r="HM43" s="181"/>
      <c r="HN43" s="181"/>
      <c r="HO43" s="181"/>
      <c r="HP43" s="181"/>
      <c r="HQ43" s="181"/>
      <c r="HR43" s="181"/>
      <c r="HS43" s="181"/>
      <c r="HT43" s="181"/>
      <c r="HU43" s="181"/>
      <c r="HV43" s="181"/>
      <c r="HW43" s="181"/>
      <c r="HX43" s="181"/>
      <c r="HY43" s="181"/>
      <c r="HZ43" s="181"/>
      <c r="IA43" s="181"/>
      <c r="IB43" s="181"/>
      <c r="IC43" s="181"/>
      <c r="ID43" s="181"/>
      <c r="IE43" s="181"/>
      <c r="IF43" s="181"/>
      <c r="IG43" s="181"/>
      <c r="IH43" s="181"/>
      <c r="II43" s="181"/>
      <c r="IJ43" s="181"/>
      <c r="IK43" s="181"/>
      <c r="IL43" s="181"/>
      <c r="IM43" s="181"/>
      <c r="IN43" s="181"/>
      <c r="IO43" s="181"/>
      <c r="IP43" s="181"/>
      <c r="IQ43" s="181"/>
      <c r="IR43" s="181"/>
      <c r="IS43" s="181"/>
      <c r="IT43" s="181"/>
      <c r="IU43" s="181"/>
      <c r="IV43" s="181"/>
    </row>
    <row r="44" spans="1:256" s="97" customFormat="1" ht="14.25" customHeight="1">
      <c r="A44" s="103"/>
      <c r="B44" s="103"/>
      <c r="C44" s="103" t="s">
        <v>393</v>
      </c>
      <c r="D44" s="103" t="s">
        <v>394</v>
      </c>
      <c r="E44" s="173">
        <v>1772600</v>
      </c>
      <c r="F44" s="173">
        <v>1772600</v>
      </c>
      <c r="G44" s="173">
        <v>1772600</v>
      </c>
      <c r="H44" s="173">
        <v>542600</v>
      </c>
      <c r="I44" s="173">
        <v>1230000</v>
      </c>
      <c r="J44" s="173">
        <v>0</v>
      </c>
      <c r="K44" s="173">
        <v>0</v>
      </c>
      <c r="L44" s="106">
        <v>0</v>
      </c>
      <c r="M44" s="174">
        <f t="shared" si="0"/>
        <v>0</v>
      </c>
      <c r="N44" s="173">
        <f t="shared" si="0"/>
        <v>0</v>
      </c>
      <c r="O44" s="173">
        <f t="shared" si="0"/>
        <v>0</v>
      </c>
      <c r="P44" s="173">
        <v>0</v>
      </c>
      <c r="Q44" s="173">
        <v>0</v>
      </c>
      <c r="R44" s="173">
        <v>0</v>
      </c>
      <c r="S44" s="173">
        <v>0</v>
      </c>
      <c r="T44" s="173">
        <v>0</v>
      </c>
      <c r="U44" s="173">
        <v>0</v>
      </c>
      <c r="V44" s="106">
        <v>0</v>
      </c>
      <c r="W44" s="175">
        <f t="shared" si="1"/>
        <v>0</v>
      </c>
      <c r="X44" s="176">
        <f t="shared" si="1"/>
        <v>0</v>
      </c>
      <c r="Y44" s="176">
        <f t="shared" si="1"/>
        <v>0</v>
      </c>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c r="EO44" s="181"/>
      <c r="EP44" s="181"/>
      <c r="EQ44" s="181"/>
      <c r="ER44" s="181"/>
      <c r="ES44" s="181"/>
      <c r="ET44" s="181"/>
      <c r="EU44" s="181"/>
      <c r="EV44" s="181"/>
      <c r="EW44" s="181"/>
      <c r="EX44" s="181"/>
      <c r="EY44" s="181"/>
      <c r="EZ44" s="181"/>
      <c r="FA44" s="181"/>
      <c r="FB44" s="181"/>
      <c r="FC44" s="181"/>
      <c r="FD44" s="181"/>
      <c r="FE44" s="181"/>
      <c r="FF44" s="181"/>
      <c r="FG44" s="181"/>
      <c r="FH44" s="181"/>
      <c r="FI44" s="181"/>
      <c r="FJ44" s="181"/>
      <c r="FK44" s="181"/>
      <c r="FL44" s="181"/>
      <c r="FM44" s="181"/>
      <c r="FN44" s="181"/>
      <c r="FO44" s="181"/>
      <c r="FP44" s="181"/>
      <c r="FQ44" s="181"/>
      <c r="FR44" s="181"/>
      <c r="FS44" s="181"/>
      <c r="FT44" s="181"/>
      <c r="FU44" s="181"/>
      <c r="FV44" s="181"/>
      <c r="FW44" s="181"/>
      <c r="FX44" s="181"/>
      <c r="FY44" s="181"/>
      <c r="FZ44" s="181"/>
      <c r="GA44" s="181"/>
      <c r="GB44" s="181"/>
      <c r="GC44" s="181"/>
      <c r="GD44" s="181"/>
      <c r="GE44" s="181"/>
      <c r="GF44" s="181"/>
      <c r="GG44" s="181"/>
      <c r="GH44" s="181"/>
      <c r="GI44" s="181"/>
      <c r="GJ44" s="181"/>
      <c r="GK44" s="181"/>
      <c r="GL44" s="181"/>
      <c r="GM44" s="181"/>
      <c r="GN44" s="181"/>
      <c r="GO44" s="181"/>
      <c r="GP44" s="181"/>
      <c r="GQ44" s="181"/>
      <c r="GR44" s="181"/>
      <c r="GS44" s="181"/>
      <c r="GT44" s="181"/>
      <c r="GU44" s="181"/>
      <c r="GV44" s="181"/>
      <c r="GW44" s="181"/>
      <c r="GX44" s="181"/>
      <c r="GY44" s="181"/>
      <c r="GZ44" s="181"/>
      <c r="HA44" s="181"/>
      <c r="HB44" s="181"/>
      <c r="HC44" s="181"/>
      <c r="HD44" s="181"/>
      <c r="HE44" s="181"/>
      <c r="HF44" s="181"/>
      <c r="HG44" s="181"/>
      <c r="HH44" s="181"/>
      <c r="HI44" s="181"/>
      <c r="HJ44" s="181"/>
      <c r="HK44" s="181"/>
      <c r="HL44" s="181"/>
      <c r="HM44" s="181"/>
      <c r="HN44" s="181"/>
      <c r="HO44" s="181"/>
      <c r="HP44" s="181"/>
      <c r="HQ44" s="181"/>
      <c r="HR44" s="181"/>
      <c r="HS44" s="181"/>
      <c r="HT44" s="181"/>
      <c r="HU44" s="181"/>
      <c r="HV44" s="181"/>
      <c r="HW44" s="181"/>
      <c r="HX44" s="181"/>
      <c r="HY44" s="181"/>
      <c r="HZ44" s="181"/>
      <c r="IA44" s="181"/>
      <c r="IB44" s="181"/>
      <c r="IC44" s="181"/>
      <c r="ID44" s="181"/>
      <c r="IE44" s="181"/>
      <c r="IF44" s="181"/>
      <c r="IG44" s="181"/>
      <c r="IH44" s="181"/>
      <c r="II44" s="181"/>
      <c r="IJ44" s="181"/>
      <c r="IK44" s="181"/>
      <c r="IL44" s="181"/>
      <c r="IM44" s="181"/>
      <c r="IN44" s="181"/>
      <c r="IO44" s="181"/>
      <c r="IP44" s="181"/>
      <c r="IQ44" s="181"/>
      <c r="IR44" s="181"/>
      <c r="IS44" s="181"/>
      <c r="IT44" s="181"/>
      <c r="IU44" s="181"/>
      <c r="IV44" s="181"/>
    </row>
    <row r="45" spans="1:256" s="97" customFormat="1" ht="14.25" customHeight="1">
      <c r="A45" s="103" t="s">
        <v>395</v>
      </c>
      <c r="B45" s="103" t="s">
        <v>396</v>
      </c>
      <c r="C45" s="103" t="s">
        <v>370</v>
      </c>
      <c r="D45" s="103" t="s">
        <v>397</v>
      </c>
      <c r="E45" s="173">
        <v>512200</v>
      </c>
      <c r="F45" s="173">
        <v>512200</v>
      </c>
      <c r="G45" s="173">
        <v>512200</v>
      </c>
      <c r="H45" s="173">
        <v>512200</v>
      </c>
      <c r="I45" s="173">
        <v>0</v>
      </c>
      <c r="J45" s="173">
        <v>0</v>
      </c>
      <c r="K45" s="173">
        <v>0</v>
      </c>
      <c r="L45" s="106">
        <v>0</v>
      </c>
      <c r="M45" s="174">
        <f t="shared" si="0"/>
        <v>0</v>
      </c>
      <c r="N45" s="173">
        <f t="shared" si="0"/>
        <v>0</v>
      </c>
      <c r="O45" s="173">
        <f t="shared" si="0"/>
        <v>0</v>
      </c>
      <c r="P45" s="173">
        <v>0</v>
      </c>
      <c r="Q45" s="173">
        <v>0</v>
      </c>
      <c r="R45" s="173">
        <v>0</v>
      </c>
      <c r="S45" s="173">
        <v>0</v>
      </c>
      <c r="T45" s="173">
        <v>0</v>
      </c>
      <c r="U45" s="173">
        <v>0</v>
      </c>
      <c r="V45" s="106">
        <v>0</v>
      </c>
      <c r="W45" s="175">
        <f t="shared" si="1"/>
        <v>0</v>
      </c>
      <c r="X45" s="176">
        <f t="shared" si="1"/>
        <v>0</v>
      </c>
      <c r="Y45" s="176">
        <f t="shared" si="1"/>
        <v>0</v>
      </c>
    </row>
    <row r="46" spans="1:256" s="97" customFormat="1" ht="14.25" customHeight="1">
      <c r="A46" s="103" t="s">
        <v>395</v>
      </c>
      <c r="B46" s="103" t="s">
        <v>406</v>
      </c>
      <c r="C46" s="103" t="s">
        <v>370</v>
      </c>
      <c r="D46" s="103" t="s">
        <v>407</v>
      </c>
      <c r="E46" s="173">
        <v>1260400</v>
      </c>
      <c r="F46" s="173">
        <v>1260400</v>
      </c>
      <c r="G46" s="173">
        <v>1260400</v>
      </c>
      <c r="H46" s="173">
        <v>30400</v>
      </c>
      <c r="I46" s="173">
        <v>1230000</v>
      </c>
      <c r="J46" s="173">
        <v>0</v>
      </c>
      <c r="K46" s="173">
        <v>0</v>
      </c>
      <c r="L46" s="106">
        <v>0</v>
      </c>
      <c r="M46" s="174">
        <f t="shared" si="0"/>
        <v>0</v>
      </c>
      <c r="N46" s="173">
        <f t="shared" si="0"/>
        <v>0</v>
      </c>
      <c r="O46" s="173">
        <f t="shared" si="0"/>
        <v>0</v>
      </c>
      <c r="P46" s="173">
        <v>0</v>
      </c>
      <c r="Q46" s="173">
        <v>0</v>
      </c>
      <c r="R46" s="173">
        <v>0</v>
      </c>
      <c r="S46" s="173">
        <v>0</v>
      </c>
      <c r="T46" s="173">
        <v>0</v>
      </c>
      <c r="U46" s="173">
        <v>0</v>
      </c>
      <c r="V46" s="106">
        <v>0</v>
      </c>
      <c r="W46" s="175">
        <f t="shared" si="1"/>
        <v>0</v>
      </c>
      <c r="X46" s="176">
        <f t="shared" si="1"/>
        <v>0</v>
      </c>
      <c r="Y46" s="176">
        <f t="shared" si="1"/>
        <v>0</v>
      </c>
    </row>
    <row r="47" spans="1:256" s="97" customFormat="1" ht="14.25" customHeight="1">
      <c r="A47" s="103"/>
      <c r="B47" s="103"/>
      <c r="C47" s="103" t="s">
        <v>413</v>
      </c>
      <c r="D47" s="103" t="s">
        <v>414</v>
      </c>
      <c r="E47" s="173">
        <v>94463940</v>
      </c>
      <c r="F47" s="173">
        <v>94463940</v>
      </c>
      <c r="G47" s="173">
        <v>11423940</v>
      </c>
      <c r="H47" s="173">
        <v>840</v>
      </c>
      <c r="I47" s="173">
        <v>11423100</v>
      </c>
      <c r="J47" s="173">
        <v>83040000</v>
      </c>
      <c r="K47" s="173">
        <v>0</v>
      </c>
      <c r="L47" s="106">
        <v>83040000</v>
      </c>
      <c r="M47" s="174">
        <f t="shared" si="0"/>
        <v>0</v>
      </c>
      <c r="N47" s="173">
        <f t="shared" si="0"/>
        <v>0</v>
      </c>
      <c r="O47" s="173">
        <f t="shared" si="0"/>
        <v>0</v>
      </c>
      <c r="P47" s="173">
        <v>0</v>
      </c>
      <c r="Q47" s="173">
        <v>0</v>
      </c>
      <c r="R47" s="173">
        <v>0</v>
      </c>
      <c r="S47" s="173">
        <v>0</v>
      </c>
      <c r="T47" s="173">
        <v>0</v>
      </c>
      <c r="U47" s="173">
        <v>0</v>
      </c>
      <c r="V47" s="106">
        <v>0</v>
      </c>
      <c r="W47" s="175">
        <f t="shared" si="1"/>
        <v>0</v>
      </c>
      <c r="X47" s="176">
        <f t="shared" si="1"/>
        <v>0</v>
      </c>
      <c r="Y47" s="176">
        <f t="shared" si="1"/>
        <v>0</v>
      </c>
    </row>
    <row r="48" spans="1:256" s="97" customFormat="1" ht="14.25" customHeight="1">
      <c r="A48" s="103" t="s">
        <v>415</v>
      </c>
      <c r="B48" s="103" t="s">
        <v>416</v>
      </c>
      <c r="C48" s="103" t="s">
        <v>370</v>
      </c>
      <c r="D48" s="103" t="s">
        <v>417</v>
      </c>
      <c r="E48" s="173">
        <v>79042940</v>
      </c>
      <c r="F48" s="173">
        <v>79042940</v>
      </c>
      <c r="G48" s="173">
        <v>2772940</v>
      </c>
      <c r="H48" s="173">
        <v>840</v>
      </c>
      <c r="I48" s="173">
        <v>2772100</v>
      </c>
      <c r="J48" s="173">
        <v>76270000</v>
      </c>
      <c r="K48" s="173">
        <v>0</v>
      </c>
      <c r="L48" s="106">
        <v>76270000</v>
      </c>
      <c r="M48" s="174">
        <f t="shared" si="0"/>
        <v>0</v>
      </c>
      <c r="N48" s="173">
        <f t="shared" si="0"/>
        <v>0</v>
      </c>
      <c r="O48" s="173">
        <f t="shared" si="0"/>
        <v>0</v>
      </c>
      <c r="P48" s="173">
        <v>0</v>
      </c>
      <c r="Q48" s="173">
        <v>0</v>
      </c>
      <c r="R48" s="173">
        <v>0</v>
      </c>
      <c r="S48" s="173">
        <v>0</v>
      </c>
      <c r="T48" s="173">
        <v>0</v>
      </c>
      <c r="U48" s="173">
        <v>0</v>
      </c>
      <c r="V48" s="106">
        <v>0</v>
      </c>
      <c r="W48" s="175">
        <f t="shared" si="1"/>
        <v>0</v>
      </c>
      <c r="X48" s="176">
        <f t="shared" si="1"/>
        <v>0</v>
      </c>
      <c r="Y48" s="176">
        <f t="shared" si="1"/>
        <v>0</v>
      </c>
    </row>
    <row r="49" spans="1:25" s="97" customFormat="1" ht="14.25" customHeight="1">
      <c r="A49" s="103" t="s">
        <v>415</v>
      </c>
      <c r="B49" s="103" t="s">
        <v>420</v>
      </c>
      <c r="C49" s="103" t="s">
        <v>370</v>
      </c>
      <c r="D49" s="103" t="s">
        <v>421</v>
      </c>
      <c r="E49" s="173">
        <v>15421000</v>
      </c>
      <c r="F49" s="173">
        <v>15421000</v>
      </c>
      <c r="G49" s="173">
        <v>8651000</v>
      </c>
      <c r="H49" s="173">
        <v>0</v>
      </c>
      <c r="I49" s="173">
        <v>8651000</v>
      </c>
      <c r="J49" s="173">
        <v>6770000</v>
      </c>
      <c r="K49" s="173">
        <v>0</v>
      </c>
      <c r="L49" s="106">
        <v>6770000</v>
      </c>
      <c r="M49" s="174">
        <f t="shared" si="0"/>
        <v>0</v>
      </c>
      <c r="N49" s="173">
        <f t="shared" si="0"/>
        <v>0</v>
      </c>
      <c r="O49" s="173">
        <f t="shared" si="0"/>
        <v>0</v>
      </c>
      <c r="P49" s="173">
        <v>0</v>
      </c>
      <c r="Q49" s="173">
        <v>0</v>
      </c>
      <c r="R49" s="173">
        <v>0</v>
      </c>
      <c r="S49" s="173">
        <v>0</v>
      </c>
      <c r="T49" s="173">
        <v>0</v>
      </c>
      <c r="U49" s="173">
        <v>0</v>
      </c>
      <c r="V49" s="106">
        <v>0</v>
      </c>
      <c r="W49" s="175">
        <f t="shared" si="1"/>
        <v>0</v>
      </c>
      <c r="X49" s="176">
        <f t="shared" si="1"/>
        <v>0</v>
      </c>
      <c r="Y49" s="176">
        <f t="shared" si="1"/>
        <v>0</v>
      </c>
    </row>
    <row r="50" spans="1:25" s="97" customFormat="1" ht="14.25" customHeight="1"/>
    <row r="51" spans="1:25" s="97" customFormat="1" ht="14.25" customHeight="1"/>
    <row r="52" spans="1:25" s="97" customFormat="1" ht="14.25" customHeight="1"/>
    <row r="53" spans="1:25" s="97" customFormat="1" ht="14.25" customHeight="1"/>
  </sheetData>
  <sheetProtection formatCells="0" formatColumns="0" formatRows="0"/>
  <mergeCells count="8">
    <mergeCell ref="P5:P6"/>
    <mergeCell ref="W5:Y5"/>
    <mergeCell ref="A4:D4"/>
    <mergeCell ref="E4:E6"/>
    <mergeCell ref="A5:B5"/>
    <mergeCell ref="C5:C6"/>
    <mergeCell ref="D5:D6"/>
    <mergeCell ref="F5:F6"/>
  </mergeCells>
  <phoneticPr fontId="19" type="noConversion"/>
  <printOptions horizontalCentered="1"/>
  <pageMargins left="0.19685039370078741" right="0.19685039370078741" top="0.98425196850393704" bottom="0.98425196850393704" header="0.51181102362204722" footer="0.51181102362204722"/>
  <pageSetup paperSize="9" scale="50"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J44"/>
  <sheetViews>
    <sheetView showGridLines="0" showZeros="0" tabSelected="1" workbookViewId="0">
      <selection activeCell="D16" sqref="D16"/>
    </sheetView>
  </sheetViews>
  <sheetFormatPr defaultRowHeight="14.45" customHeight="1"/>
  <cols>
    <col min="1" max="1" width="6.1640625" style="183" customWidth="1"/>
    <col min="2" max="2" width="7.6640625" style="183" customWidth="1"/>
    <col min="3" max="3" width="44.83203125" style="183" customWidth="1"/>
    <col min="4" max="6" width="22.83203125" style="183" customWidth="1"/>
    <col min="7" max="16384" width="9.33203125" style="183"/>
  </cols>
  <sheetData>
    <row r="1" spans="1:10" ht="14.45" customHeight="1">
      <c r="A1" s="97"/>
      <c r="B1" s="97"/>
      <c r="C1" s="97"/>
      <c r="D1" s="97"/>
      <c r="E1" s="97"/>
      <c r="F1" s="182" t="s">
        <v>143</v>
      </c>
      <c r="G1" s="97"/>
      <c r="H1" s="97"/>
      <c r="I1" s="97"/>
      <c r="J1" s="97"/>
    </row>
    <row r="2" spans="1:10" ht="18.75">
      <c r="A2" s="110" t="s">
        <v>144</v>
      </c>
      <c r="B2" s="184"/>
      <c r="C2" s="184"/>
      <c r="D2" s="184"/>
      <c r="E2" s="184"/>
      <c r="F2" s="184"/>
      <c r="G2" s="97"/>
      <c r="H2" s="97"/>
      <c r="I2" s="97"/>
      <c r="J2" s="97"/>
    </row>
    <row r="3" spans="1:10" ht="14.45" customHeight="1">
      <c r="A3" s="161" t="s">
        <v>424</v>
      </c>
      <c r="B3" s="185"/>
      <c r="C3" s="97"/>
      <c r="D3" s="97"/>
      <c r="E3" s="97"/>
      <c r="F3" s="186" t="s">
        <v>3</v>
      </c>
      <c r="G3" s="97"/>
      <c r="H3" s="97"/>
      <c r="I3" s="97"/>
      <c r="J3" s="97"/>
    </row>
    <row r="4" spans="1:10" ht="14.45" customHeight="1">
      <c r="A4" s="265" t="s">
        <v>6</v>
      </c>
      <c r="B4" s="265"/>
      <c r="C4" s="265"/>
      <c r="D4" s="266" t="s">
        <v>82</v>
      </c>
      <c r="E4" s="187" t="s">
        <v>145</v>
      </c>
      <c r="F4" s="187"/>
      <c r="G4" s="97"/>
      <c r="H4" s="97"/>
      <c r="I4" s="97"/>
      <c r="J4" s="97"/>
    </row>
    <row r="5" spans="1:10" ht="14.45" customHeight="1">
      <c r="A5" s="266" t="s">
        <v>58</v>
      </c>
      <c r="B5" s="266"/>
      <c r="C5" s="265" t="s">
        <v>85</v>
      </c>
      <c r="D5" s="266"/>
      <c r="E5" s="269" t="s">
        <v>146</v>
      </c>
      <c r="F5" s="271" t="s">
        <v>147</v>
      </c>
      <c r="G5" s="97"/>
      <c r="H5" s="97"/>
      <c r="I5" s="97"/>
      <c r="J5" s="97"/>
    </row>
    <row r="6" spans="1:10" ht="14.45" customHeight="1">
      <c r="A6" s="188" t="s">
        <v>70</v>
      </c>
      <c r="B6" s="188" t="s">
        <v>71</v>
      </c>
      <c r="C6" s="268"/>
      <c r="D6" s="267"/>
      <c r="E6" s="270"/>
      <c r="F6" s="272"/>
      <c r="G6" s="97"/>
      <c r="H6" s="97"/>
      <c r="I6" s="97"/>
      <c r="J6" s="97"/>
    </row>
    <row r="7" spans="1:10" s="185" customFormat="1" ht="14.45" customHeight="1">
      <c r="A7" s="189"/>
      <c r="B7" s="190"/>
      <c r="C7" s="191" t="s">
        <v>61</v>
      </c>
      <c r="D7" s="106">
        <v>11107154.26</v>
      </c>
      <c r="E7" s="192">
        <v>9342643.3000000007</v>
      </c>
      <c r="F7" s="139">
        <v>1764510.96</v>
      </c>
      <c r="H7" s="107"/>
      <c r="I7" s="107"/>
      <c r="J7" s="107"/>
    </row>
    <row r="8" spans="1:10" ht="14.45" customHeight="1">
      <c r="A8" s="189"/>
      <c r="B8" s="190"/>
      <c r="C8" s="191" t="s">
        <v>338</v>
      </c>
      <c r="D8" s="106">
        <v>11107154.26</v>
      </c>
      <c r="E8" s="192">
        <v>9342643.3000000007</v>
      </c>
      <c r="F8" s="139">
        <v>1764510.96</v>
      </c>
      <c r="G8" s="97"/>
      <c r="H8" s="185"/>
      <c r="I8" s="97"/>
      <c r="J8" s="185"/>
    </row>
    <row r="9" spans="1:10" ht="14.45" customHeight="1">
      <c r="A9" s="189"/>
      <c r="B9" s="190"/>
      <c r="C9" s="191" t="s">
        <v>340</v>
      </c>
      <c r="D9" s="106">
        <v>4647274.6100000003</v>
      </c>
      <c r="E9" s="192">
        <v>3642363.65</v>
      </c>
      <c r="F9" s="139">
        <v>1004910.96</v>
      </c>
      <c r="G9" s="97"/>
      <c r="H9" s="97"/>
      <c r="I9" s="97"/>
      <c r="J9" s="97"/>
    </row>
    <row r="10" spans="1:10" ht="14.45" customHeight="1">
      <c r="A10" s="189" t="s">
        <v>341</v>
      </c>
      <c r="B10" s="190" t="s">
        <v>342</v>
      </c>
      <c r="C10" s="191" t="s">
        <v>344</v>
      </c>
      <c r="D10" s="106">
        <v>2700071.96</v>
      </c>
      <c r="E10" s="192">
        <v>1695161</v>
      </c>
      <c r="F10" s="139">
        <v>1004910.96</v>
      </c>
      <c r="G10" s="97"/>
      <c r="H10" s="97"/>
      <c r="I10" s="97"/>
      <c r="J10" s="97"/>
    </row>
    <row r="11" spans="1:10" ht="14.45" customHeight="1">
      <c r="A11" s="189" t="s">
        <v>341</v>
      </c>
      <c r="B11" s="190" t="s">
        <v>342</v>
      </c>
      <c r="C11" s="191" t="s">
        <v>352</v>
      </c>
      <c r="D11" s="106">
        <v>701652</v>
      </c>
      <c r="E11" s="192">
        <v>701652</v>
      </c>
      <c r="F11" s="139">
        <v>0</v>
      </c>
      <c r="G11" s="97"/>
      <c r="H11" s="97"/>
      <c r="I11" s="97"/>
      <c r="J11" s="97"/>
    </row>
    <row r="12" spans="1:10" ht="14.45" customHeight="1">
      <c r="A12" s="189" t="s">
        <v>341</v>
      </c>
      <c r="B12" s="190" t="s">
        <v>353</v>
      </c>
      <c r="C12" s="191" t="s">
        <v>354</v>
      </c>
      <c r="D12" s="106">
        <v>374811.2</v>
      </c>
      <c r="E12" s="192">
        <v>374811.2</v>
      </c>
      <c r="F12" s="139">
        <v>0</v>
      </c>
      <c r="G12" s="97"/>
      <c r="H12" s="97"/>
      <c r="I12" s="97"/>
      <c r="J12" s="97"/>
    </row>
    <row r="13" spans="1:10" ht="14.45" customHeight="1">
      <c r="A13" s="189" t="s">
        <v>341</v>
      </c>
      <c r="B13" s="190" t="s">
        <v>353</v>
      </c>
      <c r="C13" s="191" t="s">
        <v>356</v>
      </c>
      <c r="D13" s="106">
        <v>187405.6</v>
      </c>
      <c r="E13" s="192">
        <v>187405.6</v>
      </c>
      <c r="F13" s="139">
        <v>0</v>
      </c>
      <c r="G13" s="97"/>
      <c r="H13" s="97"/>
      <c r="I13" s="97"/>
      <c r="J13" s="97"/>
    </row>
    <row r="14" spans="1:10" ht="14.45" customHeight="1">
      <c r="A14" s="189" t="s">
        <v>341</v>
      </c>
      <c r="B14" s="190" t="s">
        <v>351</v>
      </c>
      <c r="C14" s="191" t="s">
        <v>357</v>
      </c>
      <c r="D14" s="106">
        <v>18797.2</v>
      </c>
      <c r="E14" s="192">
        <v>18797.2</v>
      </c>
      <c r="F14" s="139">
        <v>0</v>
      </c>
      <c r="G14" s="97"/>
      <c r="H14" s="97"/>
      <c r="I14" s="97"/>
      <c r="J14" s="97"/>
    </row>
    <row r="15" spans="1:10" ht="14.45" customHeight="1">
      <c r="A15" s="189" t="s">
        <v>358</v>
      </c>
      <c r="B15" s="190" t="s">
        <v>359</v>
      </c>
      <c r="C15" s="191" t="s">
        <v>360</v>
      </c>
      <c r="D15" s="106">
        <v>100527.88</v>
      </c>
      <c r="E15" s="192">
        <v>100527.88</v>
      </c>
      <c r="F15" s="139">
        <v>0</v>
      </c>
      <c r="G15" s="97"/>
      <c r="H15" s="97"/>
      <c r="I15" s="97"/>
      <c r="J15" s="97"/>
    </row>
    <row r="16" spans="1:10" ht="14.45" customHeight="1">
      <c r="A16" s="189" t="s">
        <v>358</v>
      </c>
      <c r="B16" s="190" t="s">
        <v>359</v>
      </c>
      <c r="C16" s="191" t="s">
        <v>361</v>
      </c>
      <c r="D16" s="106">
        <v>42800.77</v>
      </c>
      <c r="E16" s="192">
        <v>42800.77</v>
      </c>
      <c r="F16" s="139">
        <v>0</v>
      </c>
      <c r="G16" s="97"/>
      <c r="H16" s="97"/>
      <c r="I16" s="97"/>
      <c r="J16" s="97"/>
    </row>
    <row r="17" spans="1:10" ht="14.45" customHeight="1">
      <c r="A17" s="189" t="s">
        <v>362</v>
      </c>
      <c r="B17" s="190" t="s">
        <v>345</v>
      </c>
      <c r="C17" s="191" t="s">
        <v>363</v>
      </c>
      <c r="D17" s="106">
        <v>521208</v>
      </c>
      <c r="E17" s="192">
        <v>521208</v>
      </c>
      <c r="F17" s="139">
        <v>0</v>
      </c>
      <c r="G17" s="97"/>
      <c r="H17" s="97"/>
      <c r="I17" s="97"/>
      <c r="J17" s="97"/>
    </row>
    <row r="18" spans="1:10" ht="14.45" customHeight="1">
      <c r="A18" s="189"/>
      <c r="B18" s="190"/>
      <c r="C18" s="191" t="s">
        <v>365</v>
      </c>
      <c r="D18" s="106">
        <v>1607179.28</v>
      </c>
      <c r="E18" s="192">
        <v>1390179.28</v>
      </c>
      <c r="F18" s="139">
        <v>217000</v>
      </c>
      <c r="G18" s="97"/>
      <c r="H18" s="97"/>
      <c r="I18" s="97"/>
      <c r="J18" s="97"/>
    </row>
    <row r="19" spans="1:10" ht="14.45" customHeight="1">
      <c r="A19" s="189" t="s">
        <v>341</v>
      </c>
      <c r="B19" s="190" t="s">
        <v>342</v>
      </c>
      <c r="C19" s="191" t="s">
        <v>344</v>
      </c>
      <c r="D19" s="106">
        <v>1140693</v>
      </c>
      <c r="E19" s="192">
        <v>923693</v>
      </c>
      <c r="F19" s="139">
        <v>217000</v>
      </c>
      <c r="G19" s="97"/>
      <c r="H19" s="97"/>
      <c r="I19" s="97"/>
      <c r="J19" s="97"/>
    </row>
    <row r="20" spans="1:10" ht="14.45" customHeight="1">
      <c r="A20" s="189" t="s">
        <v>341</v>
      </c>
      <c r="B20" s="190" t="s">
        <v>353</v>
      </c>
      <c r="C20" s="191" t="s">
        <v>354</v>
      </c>
      <c r="D20" s="106">
        <v>139419.68</v>
      </c>
      <c r="E20" s="192">
        <v>139419.68</v>
      </c>
      <c r="F20" s="139">
        <v>0</v>
      </c>
      <c r="G20" s="97"/>
      <c r="H20" s="97"/>
      <c r="I20" s="97"/>
      <c r="J20" s="97"/>
    </row>
    <row r="21" spans="1:10" ht="14.45" customHeight="1">
      <c r="A21" s="189" t="s">
        <v>341</v>
      </c>
      <c r="B21" s="190" t="s">
        <v>353</v>
      </c>
      <c r="C21" s="191" t="s">
        <v>356</v>
      </c>
      <c r="D21" s="106">
        <v>69709.84</v>
      </c>
      <c r="E21" s="192">
        <v>69709.84</v>
      </c>
      <c r="F21" s="139">
        <v>0</v>
      </c>
      <c r="G21" s="97"/>
      <c r="H21" s="97"/>
      <c r="I21" s="97"/>
      <c r="J21" s="97"/>
    </row>
    <row r="22" spans="1:10" ht="14.45" customHeight="1">
      <c r="A22" s="189" t="s">
        <v>341</v>
      </c>
      <c r="B22" s="190" t="s">
        <v>351</v>
      </c>
      <c r="C22" s="191" t="s">
        <v>357</v>
      </c>
      <c r="D22" s="106">
        <v>6971.01</v>
      </c>
      <c r="E22" s="192">
        <v>6971.01</v>
      </c>
      <c r="F22" s="139">
        <v>0</v>
      </c>
      <c r="G22" s="97"/>
      <c r="H22" s="97"/>
      <c r="I22" s="97"/>
      <c r="J22" s="97"/>
    </row>
    <row r="23" spans="1:10" ht="14.45" customHeight="1">
      <c r="A23" s="189" t="s">
        <v>358</v>
      </c>
      <c r="B23" s="190" t="s">
        <v>359</v>
      </c>
      <c r="C23" s="191" t="s">
        <v>360</v>
      </c>
      <c r="D23" s="106">
        <v>53153.75</v>
      </c>
      <c r="E23" s="192">
        <v>53153.75</v>
      </c>
      <c r="F23" s="139">
        <v>0</v>
      </c>
      <c r="G23" s="97"/>
      <c r="H23" s="97"/>
      <c r="I23" s="97"/>
      <c r="J23" s="97"/>
    </row>
    <row r="24" spans="1:10" ht="14.45" customHeight="1">
      <c r="A24" s="189" t="s">
        <v>362</v>
      </c>
      <c r="B24" s="190" t="s">
        <v>345</v>
      </c>
      <c r="C24" s="191" t="s">
        <v>363</v>
      </c>
      <c r="D24" s="106">
        <v>197232</v>
      </c>
      <c r="E24" s="192">
        <v>197232</v>
      </c>
      <c r="F24" s="139">
        <v>0</v>
      </c>
      <c r="G24" s="97"/>
      <c r="H24" s="97"/>
      <c r="I24" s="97"/>
      <c r="J24" s="97"/>
    </row>
    <row r="25" spans="1:10" ht="14.45" customHeight="1">
      <c r="A25" s="189"/>
      <c r="B25" s="190"/>
      <c r="C25" s="191" t="s">
        <v>369</v>
      </c>
      <c r="D25" s="106">
        <v>4852700.37</v>
      </c>
      <c r="E25" s="192">
        <v>4310100.37</v>
      </c>
      <c r="F25" s="139">
        <v>542600</v>
      </c>
      <c r="G25" s="97"/>
      <c r="H25" s="97"/>
      <c r="I25" s="97"/>
      <c r="J25" s="97"/>
    </row>
    <row r="26" spans="1:10" ht="14.45" customHeight="1">
      <c r="A26" s="189" t="s">
        <v>341</v>
      </c>
      <c r="B26" s="190" t="s">
        <v>342</v>
      </c>
      <c r="C26" s="191" t="s">
        <v>372</v>
      </c>
      <c r="D26" s="106">
        <v>3730882.72</v>
      </c>
      <c r="E26" s="192">
        <v>3188282.72</v>
      </c>
      <c r="F26" s="139">
        <v>542600</v>
      </c>
      <c r="G26" s="97"/>
      <c r="H26" s="97"/>
      <c r="I26" s="97"/>
      <c r="J26" s="97"/>
    </row>
    <row r="27" spans="1:10" ht="14.45" customHeight="1">
      <c r="A27" s="189" t="s">
        <v>341</v>
      </c>
      <c r="B27" s="190" t="s">
        <v>353</v>
      </c>
      <c r="C27" s="191" t="s">
        <v>354</v>
      </c>
      <c r="D27" s="106">
        <v>335750.40000000002</v>
      </c>
      <c r="E27" s="192">
        <v>335750.40000000002</v>
      </c>
      <c r="F27" s="139">
        <v>0</v>
      </c>
      <c r="G27" s="97"/>
      <c r="H27" s="97"/>
      <c r="I27" s="97"/>
      <c r="J27" s="97"/>
    </row>
    <row r="28" spans="1:10" ht="14.45" customHeight="1">
      <c r="A28" s="189" t="s">
        <v>341</v>
      </c>
      <c r="B28" s="190" t="s">
        <v>353</v>
      </c>
      <c r="C28" s="191" t="s">
        <v>356</v>
      </c>
      <c r="D28" s="106">
        <v>167875.20000000001</v>
      </c>
      <c r="E28" s="192">
        <v>167875.20000000001</v>
      </c>
      <c r="F28" s="139">
        <v>0</v>
      </c>
      <c r="G28" s="97"/>
      <c r="H28" s="97"/>
      <c r="I28" s="97"/>
      <c r="J28" s="97"/>
    </row>
    <row r="29" spans="1:10" ht="14.45" customHeight="1">
      <c r="A29" s="189" t="s">
        <v>341</v>
      </c>
      <c r="B29" s="190" t="s">
        <v>351</v>
      </c>
      <c r="C29" s="191" t="s">
        <v>357</v>
      </c>
      <c r="D29" s="106">
        <v>16800.05</v>
      </c>
      <c r="E29" s="192">
        <v>16800.05</v>
      </c>
      <c r="F29" s="139">
        <v>0</v>
      </c>
      <c r="G29" s="97"/>
      <c r="H29" s="97"/>
      <c r="I29" s="97"/>
      <c r="J29" s="97"/>
    </row>
    <row r="30" spans="1:10" ht="14.45" customHeight="1">
      <c r="A30" s="189" t="s">
        <v>358</v>
      </c>
      <c r="B30" s="190" t="s">
        <v>359</v>
      </c>
      <c r="C30" s="191" t="s">
        <v>360</v>
      </c>
      <c r="D30" s="106">
        <v>128100</v>
      </c>
      <c r="E30" s="192">
        <v>128100</v>
      </c>
      <c r="F30" s="139">
        <v>0</v>
      </c>
      <c r="G30" s="97"/>
      <c r="H30" s="97"/>
      <c r="I30" s="97"/>
      <c r="J30" s="97"/>
    </row>
    <row r="31" spans="1:10" ht="14.45" customHeight="1">
      <c r="A31" s="189" t="s">
        <v>362</v>
      </c>
      <c r="B31" s="190" t="s">
        <v>345</v>
      </c>
      <c r="C31" s="191" t="s">
        <v>363</v>
      </c>
      <c r="D31" s="106">
        <v>473292</v>
      </c>
      <c r="E31" s="192">
        <v>473292</v>
      </c>
      <c r="F31" s="139">
        <v>0</v>
      </c>
      <c r="G31" s="97"/>
      <c r="H31" s="97"/>
      <c r="I31" s="97"/>
      <c r="J31" s="97"/>
    </row>
    <row r="32" spans="1:10" ht="14.45" customHeight="1">
      <c r="A32" s="97"/>
      <c r="B32" s="97"/>
      <c r="C32" s="97"/>
      <c r="D32" s="97"/>
      <c r="E32" s="97"/>
      <c r="F32" s="97"/>
      <c r="G32" s="97"/>
      <c r="H32" s="97"/>
      <c r="I32" s="97"/>
      <c r="J32" s="97"/>
    </row>
    <row r="33" spans="1:10" ht="14.45" customHeight="1">
      <c r="A33" s="97"/>
      <c r="B33" s="97"/>
      <c r="C33" s="97"/>
      <c r="D33" s="97"/>
      <c r="E33" s="97"/>
      <c r="F33" s="97"/>
      <c r="G33" s="97"/>
      <c r="H33" s="97"/>
      <c r="I33" s="97"/>
      <c r="J33" s="97"/>
    </row>
    <row r="34" spans="1:10" ht="14.45" customHeight="1">
      <c r="A34" s="97"/>
      <c r="B34" s="97"/>
      <c r="C34" s="97"/>
      <c r="D34" s="97"/>
      <c r="E34" s="97"/>
      <c r="F34" s="97"/>
      <c r="G34" s="97"/>
      <c r="H34" s="97"/>
      <c r="I34" s="97"/>
      <c r="J34" s="97"/>
    </row>
    <row r="35" spans="1:10" ht="14.45" customHeight="1">
      <c r="A35" s="97"/>
      <c r="B35" s="97"/>
      <c r="C35" s="97"/>
      <c r="D35" s="97"/>
      <c r="E35" s="97"/>
      <c r="F35" s="97"/>
      <c r="G35" s="97"/>
      <c r="H35" s="97"/>
      <c r="I35" s="97"/>
      <c r="J35" s="97"/>
    </row>
    <row r="36" spans="1:10" ht="14.45" customHeight="1">
      <c r="A36" s="97"/>
      <c r="B36" s="97"/>
      <c r="C36" s="97"/>
      <c r="D36" s="97"/>
      <c r="E36" s="97"/>
      <c r="F36" s="97"/>
      <c r="G36" s="97"/>
      <c r="H36" s="97"/>
      <c r="I36" s="97"/>
      <c r="J36" s="97"/>
    </row>
    <row r="37" spans="1:10" ht="14.45" customHeight="1">
      <c r="A37" s="97"/>
      <c r="B37" s="97"/>
      <c r="C37" s="97"/>
      <c r="D37" s="97"/>
      <c r="E37" s="97"/>
      <c r="F37" s="97"/>
      <c r="G37" s="97"/>
      <c r="H37" s="97"/>
      <c r="I37" s="97"/>
      <c r="J37" s="97"/>
    </row>
    <row r="38" spans="1:10" ht="14.45" customHeight="1">
      <c r="A38" s="97"/>
      <c r="B38" s="97"/>
      <c r="C38" s="97"/>
      <c r="D38" s="97"/>
      <c r="E38" s="97"/>
      <c r="F38" s="97"/>
      <c r="G38" s="97"/>
      <c r="H38" s="97"/>
      <c r="I38" s="97"/>
      <c r="J38" s="97"/>
    </row>
    <row r="39" spans="1:10" ht="14.45" customHeight="1">
      <c r="A39" s="97"/>
      <c r="B39" s="97"/>
      <c r="C39" s="97"/>
      <c r="D39" s="97"/>
      <c r="E39" s="97"/>
      <c r="F39" s="97"/>
      <c r="G39" s="97"/>
      <c r="H39" s="97"/>
      <c r="I39" s="97"/>
      <c r="J39" s="97"/>
    </row>
    <row r="40" spans="1:10" ht="14.45" customHeight="1">
      <c r="A40" s="97"/>
      <c r="B40" s="97"/>
      <c r="C40" s="97"/>
      <c r="D40" s="97"/>
      <c r="E40" s="97"/>
      <c r="F40" s="97"/>
      <c r="G40" s="97"/>
      <c r="H40" s="97"/>
      <c r="I40" s="97"/>
      <c r="J40" s="97"/>
    </row>
    <row r="41" spans="1:10" ht="14.45" customHeight="1">
      <c r="A41" s="97"/>
      <c r="B41" s="97"/>
      <c r="C41" s="97"/>
      <c r="D41" s="97"/>
      <c r="E41" s="97"/>
      <c r="F41" s="97"/>
      <c r="G41" s="97"/>
      <c r="H41" s="97"/>
      <c r="I41" s="97"/>
      <c r="J41" s="97"/>
    </row>
    <row r="42" spans="1:10" ht="14.45" customHeight="1">
      <c r="A42" s="97"/>
      <c r="B42" s="97"/>
      <c r="C42" s="97"/>
      <c r="D42" s="97"/>
      <c r="E42" s="97"/>
      <c r="F42" s="97"/>
      <c r="G42" s="97"/>
      <c r="H42" s="97"/>
      <c r="I42" s="97"/>
      <c r="J42" s="97"/>
    </row>
    <row r="43" spans="1:10" ht="14.45" customHeight="1">
      <c r="A43" s="97"/>
      <c r="B43" s="97"/>
      <c r="C43" s="97"/>
      <c r="D43" s="97"/>
      <c r="E43" s="97"/>
      <c r="F43" s="97"/>
      <c r="G43" s="97"/>
      <c r="H43" s="97"/>
      <c r="I43" s="97"/>
      <c r="J43" s="97"/>
    </row>
    <row r="44" spans="1:10" ht="14.45" customHeight="1">
      <c r="A44" s="97"/>
      <c r="B44" s="97"/>
      <c r="C44" s="97"/>
      <c r="D44" s="97"/>
      <c r="E44" s="97"/>
      <c r="F44" s="97"/>
      <c r="G44" s="97"/>
      <c r="H44" s="97"/>
      <c r="I44" s="97"/>
      <c r="J44" s="97"/>
    </row>
  </sheetData>
  <sheetProtection formatCells="0" formatColumns="0" formatRows="0"/>
  <mergeCells count="6">
    <mergeCell ref="F5:F6"/>
    <mergeCell ref="A4:C4"/>
    <mergeCell ref="D4:D6"/>
    <mergeCell ref="A5:B5"/>
    <mergeCell ref="C5:C6"/>
    <mergeCell ref="E5:E6"/>
  </mergeCells>
  <phoneticPr fontId="19"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DN56"/>
  <sheetViews>
    <sheetView showGridLines="0" showZeros="0" tabSelected="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9" width="16.83203125" style="108" customWidth="1"/>
    <col min="10" max="16" width="13.83203125" style="108" customWidth="1"/>
    <col min="17" max="118" width="9" style="108" customWidth="1"/>
    <col min="119" max="160" width="9.1640625" style="108" customWidth="1"/>
    <col min="161" max="16384" width="9.1640625" style="108"/>
  </cols>
  <sheetData>
    <row r="1" spans="1:118" ht="14.25" customHeight="1">
      <c r="A1" s="92"/>
      <c r="B1" s="93"/>
      <c r="C1" s="93"/>
      <c r="D1" s="93"/>
      <c r="E1" s="93"/>
      <c r="F1" s="93"/>
      <c r="G1" s="93"/>
      <c r="H1" s="93"/>
      <c r="I1" s="93"/>
      <c r="J1" s="93"/>
      <c r="K1" s="93"/>
      <c r="L1" s="93"/>
      <c r="M1" s="93"/>
      <c r="N1" s="93"/>
      <c r="O1" s="93"/>
      <c r="P1" s="109" t="s">
        <v>148</v>
      </c>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row>
    <row r="2" spans="1:118" s="195" customFormat="1" ht="20.100000000000001" customHeight="1">
      <c r="A2" s="110" t="s">
        <v>149</v>
      </c>
      <c r="B2" s="193"/>
      <c r="C2" s="193"/>
      <c r="D2" s="193"/>
      <c r="E2" s="193"/>
      <c r="F2" s="193"/>
      <c r="G2" s="193"/>
      <c r="H2" s="193"/>
      <c r="I2" s="193"/>
      <c r="J2" s="193"/>
      <c r="K2" s="193"/>
      <c r="L2" s="193"/>
      <c r="M2" s="193"/>
      <c r="N2" s="193"/>
      <c r="O2" s="193"/>
      <c r="P2" s="193"/>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row>
    <row r="3" spans="1:118" ht="14.25" customHeight="1">
      <c r="A3" s="93" t="s">
        <v>336</v>
      </c>
      <c r="B3" s="93"/>
      <c r="C3" s="93"/>
      <c r="D3" s="93"/>
      <c r="E3" s="93"/>
      <c r="F3" s="93"/>
      <c r="G3" s="93"/>
      <c r="H3" s="93"/>
      <c r="I3" s="93"/>
      <c r="J3" s="93"/>
      <c r="K3" s="93"/>
      <c r="L3" s="93"/>
      <c r="M3" s="93"/>
      <c r="N3" s="93"/>
      <c r="O3" s="93"/>
      <c r="P3" s="96" t="s">
        <v>3</v>
      </c>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row>
    <row r="4" spans="1:118" ht="14.25" customHeight="1">
      <c r="A4" s="239" t="s">
        <v>81</v>
      </c>
      <c r="B4" s="239"/>
      <c r="C4" s="239"/>
      <c r="D4" s="239"/>
      <c r="E4" s="247"/>
      <c r="F4" s="239" t="s">
        <v>82</v>
      </c>
      <c r="G4" s="273" t="s">
        <v>150</v>
      </c>
      <c r="H4" s="273" t="s">
        <v>151</v>
      </c>
      <c r="I4" s="273" t="s">
        <v>152</v>
      </c>
      <c r="J4" s="273" t="s">
        <v>153</v>
      </c>
      <c r="K4" s="273" t="s">
        <v>154</v>
      </c>
      <c r="L4" s="273" t="s">
        <v>155</v>
      </c>
      <c r="M4" s="273" t="s">
        <v>156</v>
      </c>
      <c r="N4" s="273" t="s">
        <v>157</v>
      </c>
      <c r="O4" s="273" t="s">
        <v>158</v>
      </c>
      <c r="P4" s="273" t="s">
        <v>159</v>
      </c>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row>
    <row r="5" spans="1:118" ht="14.25" customHeight="1">
      <c r="A5" s="239" t="s">
        <v>58</v>
      </c>
      <c r="B5" s="239"/>
      <c r="C5" s="239"/>
      <c r="D5" s="239" t="s">
        <v>59</v>
      </c>
      <c r="E5" s="239" t="s">
        <v>85</v>
      </c>
      <c r="F5" s="239"/>
      <c r="G5" s="273"/>
      <c r="H5" s="273"/>
      <c r="I5" s="273"/>
      <c r="J5" s="273"/>
      <c r="K5" s="273"/>
      <c r="L5" s="273"/>
      <c r="M5" s="273"/>
      <c r="N5" s="273"/>
      <c r="O5" s="273"/>
      <c r="P5" s="273"/>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row>
    <row r="6" spans="1:118" ht="14.25" customHeight="1">
      <c r="A6" s="196" t="s">
        <v>70</v>
      </c>
      <c r="B6" s="196" t="s">
        <v>71</v>
      </c>
      <c r="C6" s="196" t="s">
        <v>72</v>
      </c>
      <c r="D6" s="239"/>
      <c r="E6" s="239"/>
      <c r="F6" s="239"/>
      <c r="G6" s="273"/>
      <c r="H6" s="273"/>
      <c r="I6" s="273"/>
      <c r="J6" s="273"/>
      <c r="K6" s="273"/>
      <c r="L6" s="273"/>
      <c r="M6" s="273"/>
      <c r="N6" s="273"/>
      <c r="O6" s="273"/>
      <c r="P6" s="27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row>
    <row r="7" spans="1:118" s="92" customFormat="1" ht="14.25" customHeight="1">
      <c r="A7" s="197"/>
      <c r="B7" s="197"/>
      <c r="C7" s="197"/>
      <c r="D7" s="197"/>
      <c r="E7" s="197" t="s">
        <v>61</v>
      </c>
      <c r="F7" s="198">
        <v>27025754.260000002</v>
      </c>
      <c r="G7" s="198">
        <v>9309783.3000000007</v>
      </c>
      <c r="H7" s="198">
        <v>4551010.96</v>
      </c>
      <c r="I7" s="198">
        <v>13164960</v>
      </c>
      <c r="J7" s="198">
        <v>0</v>
      </c>
      <c r="K7" s="198">
        <v>0</v>
      </c>
      <c r="L7" s="198">
        <v>0</v>
      </c>
      <c r="M7" s="198">
        <v>0</v>
      </c>
      <c r="N7" s="198">
        <v>0</v>
      </c>
      <c r="O7" s="198">
        <v>0</v>
      </c>
      <c r="P7" s="198">
        <v>0</v>
      </c>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row>
    <row r="8" spans="1:118" ht="14.25" customHeight="1">
      <c r="A8" s="197"/>
      <c r="B8" s="197"/>
      <c r="C8" s="197"/>
      <c r="D8" s="197" t="s">
        <v>337</v>
      </c>
      <c r="E8" s="197" t="s">
        <v>338</v>
      </c>
      <c r="F8" s="198">
        <v>27025754.260000002</v>
      </c>
      <c r="G8" s="198">
        <v>9309783.3000000007</v>
      </c>
      <c r="H8" s="198">
        <v>4551010.96</v>
      </c>
      <c r="I8" s="198">
        <v>13164960</v>
      </c>
      <c r="J8" s="198">
        <v>0</v>
      </c>
      <c r="K8" s="198">
        <v>0</v>
      </c>
      <c r="L8" s="198">
        <v>0</v>
      </c>
      <c r="M8" s="198">
        <v>0</v>
      </c>
      <c r="N8" s="198">
        <v>0</v>
      </c>
      <c r="O8" s="198">
        <v>0</v>
      </c>
      <c r="P8" s="198">
        <v>0</v>
      </c>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row>
    <row r="9" spans="1:118" ht="14.25" customHeight="1">
      <c r="A9" s="197"/>
      <c r="B9" s="197"/>
      <c r="C9" s="197"/>
      <c r="D9" s="197" t="s">
        <v>339</v>
      </c>
      <c r="E9" s="197" t="s">
        <v>340</v>
      </c>
      <c r="F9" s="198">
        <v>6990774.6100000003</v>
      </c>
      <c r="G9" s="198">
        <v>3611183.65</v>
      </c>
      <c r="H9" s="198">
        <v>2451410.96</v>
      </c>
      <c r="I9" s="198">
        <v>928180</v>
      </c>
      <c r="J9" s="198">
        <v>0</v>
      </c>
      <c r="K9" s="198">
        <v>0</v>
      </c>
      <c r="L9" s="198">
        <v>0</v>
      </c>
      <c r="M9" s="198">
        <v>0</v>
      </c>
      <c r="N9" s="198">
        <v>0</v>
      </c>
      <c r="O9" s="198">
        <v>0</v>
      </c>
      <c r="P9" s="198">
        <v>0</v>
      </c>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row>
    <row r="10" spans="1:118" ht="14.25" customHeight="1">
      <c r="A10" s="197" t="s">
        <v>341</v>
      </c>
      <c r="B10" s="197" t="s">
        <v>342</v>
      </c>
      <c r="C10" s="197" t="s">
        <v>342</v>
      </c>
      <c r="D10" s="197" t="s">
        <v>343</v>
      </c>
      <c r="E10" s="197" t="s">
        <v>344</v>
      </c>
      <c r="F10" s="198">
        <v>2700071.96</v>
      </c>
      <c r="G10" s="198">
        <v>1663981</v>
      </c>
      <c r="H10" s="198">
        <v>1004910.96</v>
      </c>
      <c r="I10" s="198">
        <v>31180</v>
      </c>
      <c r="J10" s="198">
        <v>0</v>
      </c>
      <c r="K10" s="198">
        <v>0</v>
      </c>
      <c r="L10" s="198">
        <v>0</v>
      </c>
      <c r="M10" s="198">
        <v>0</v>
      </c>
      <c r="N10" s="198">
        <v>0</v>
      </c>
      <c r="O10" s="198">
        <v>0</v>
      </c>
      <c r="P10" s="198">
        <v>0</v>
      </c>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row>
    <row r="11" spans="1:118" ht="14.25" customHeight="1">
      <c r="A11" s="197" t="s">
        <v>341</v>
      </c>
      <c r="B11" s="197" t="s">
        <v>342</v>
      </c>
      <c r="C11" s="197" t="s">
        <v>345</v>
      </c>
      <c r="D11" s="197" t="s">
        <v>343</v>
      </c>
      <c r="E11" s="197" t="s">
        <v>346</v>
      </c>
      <c r="F11" s="198">
        <v>496500</v>
      </c>
      <c r="G11" s="198">
        <v>0</v>
      </c>
      <c r="H11" s="198">
        <v>496500</v>
      </c>
      <c r="I11" s="198">
        <v>0</v>
      </c>
      <c r="J11" s="198">
        <v>0</v>
      </c>
      <c r="K11" s="198">
        <v>0</v>
      </c>
      <c r="L11" s="198">
        <v>0</v>
      </c>
      <c r="M11" s="198">
        <v>0</v>
      </c>
      <c r="N11" s="198">
        <v>0</v>
      </c>
      <c r="O11" s="198">
        <v>0</v>
      </c>
      <c r="P11" s="198">
        <v>0</v>
      </c>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row>
    <row r="12" spans="1:118" ht="14.25" customHeight="1">
      <c r="A12" s="197" t="s">
        <v>341</v>
      </c>
      <c r="B12" s="197" t="s">
        <v>342</v>
      </c>
      <c r="C12" s="197" t="s">
        <v>347</v>
      </c>
      <c r="D12" s="197" t="s">
        <v>343</v>
      </c>
      <c r="E12" s="197" t="s">
        <v>348</v>
      </c>
      <c r="F12" s="198">
        <v>750000</v>
      </c>
      <c r="G12" s="198">
        <v>0</v>
      </c>
      <c r="H12" s="198">
        <v>750000</v>
      </c>
      <c r="I12" s="198">
        <v>0</v>
      </c>
      <c r="J12" s="198">
        <v>0</v>
      </c>
      <c r="K12" s="198">
        <v>0</v>
      </c>
      <c r="L12" s="198">
        <v>0</v>
      </c>
      <c r="M12" s="198">
        <v>0</v>
      </c>
      <c r="N12" s="198">
        <v>0</v>
      </c>
      <c r="O12" s="198">
        <v>0</v>
      </c>
      <c r="P12" s="198">
        <v>0</v>
      </c>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row>
    <row r="13" spans="1:118" ht="14.25" customHeight="1">
      <c r="A13" s="197" t="s">
        <v>341</v>
      </c>
      <c r="B13" s="197" t="s">
        <v>342</v>
      </c>
      <c r="C13" s="197" t="s">
        <v>349</v>
      </c>
      <c r="D13" s="197" t="s">
        <v>343</v>
      </c>
      <c r="E13" s="197" t="s">
        <v>350</v>
      </c>
      <c r="F13" s="198">
        <v>200000</v>
      </c>
      <c r="G13" s="198">
        <v>0</v>
      </c>
      <c r="H13" s="198">
        <v>200000</v>
      </c>
      <c r="I13" s="198">
        <v>0</v>
      </c>
      <c r="J13" s="198">
        <v>0</v>
      </c>
      <c r="K13" s="198">
        <v>0</v>
      </c>
      <c r="L13" s="198">
        <v>0</v>
      </c>
      <c r="M13" s="198">
        <v>0</v>
      </c>
      <c r="N13" s="198">
        <v>0</v>
      </c>
      <c r="O13" s="198">
        <v>0</v>
      </c>
      <c r="P13" s="198">
        <v>0</v>
      </c>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row>
    <row r="14" spans="1:118" ht="14.25" customHeight="1">
      <c r="A14" s="197" t="s">
        <v>341</v>
      </c>
      <c r="B14" s="197" t="s">
        <v>342</v>
      </c>
      <c r="C14" s="197" t="s">
        <v>351</v>
      </c>
      <c r="D14" s="197" t="s">
        <v>343</v>
      </c>
      <c r="E14" s="197" t="s">
        <v>352</v>
      </c>
      <c r="F14" s="198">
        <v>1598652</v>
      </c>
      <c r="G14" s="198">
        <v>701652</v>
      </c>
      <c r="H14" s="198">
        <v>0</v>
      </c>
      <c r="I14" s="198">
        <v>897000</v>
      </c>
      <c r="J14" s="198">
        <v>0</v>
      </c>
      <c r="K14" s="198">
        <v>0</v>
      </c>
      <c r="L14" s="198">
        <v>0</v>
      </c>
      <c r="M14" s="198">
        <v>0</v>
      </c>
      <c r="N14" s="198">
        <v>0</v>
      </c>
      <c r="O14" s="198">
        <v>0</v>
      </c>
      <c r="P14" s="198">
        <v>0</v>
      </c>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row>
    <row r="15" spans="1:118" ht="14.25" customHeight="1">
      <c r="A15" s="197" t="s">
        <v>341</v>
      </c>
      <c r="B15" s="197" t="s">
        <v>353</v>
      </c>
      <c r="C15" s="197" t="s">
        <v>353</v>
      </c>
      <c r="D15" s="197" t="s">
        <v>343</v>
      </c>
      <c r="E15" s="197" t="s">
        <v>354</v>
      </c>
      <c r="F15" s="198">
        <v>374811.2</v>
      </c>
      <c r="G15" s="198">
        <v>374811.2</v>
      </c>
      <c r="H15" s="198">
        <v>0</v>
      </c>
      <c r="I15" s="198">
        <v>0</v>
      </c>
      <c r="J15" s="198">
        <v>0</v>
      </c>
      <c r="K15" s="198">
        <v>0</v>
      </c>
      <c r="L15" s="198">
        <v>0</v>
      </c>
      <c r="M15" s="198">
        <v>0</v>
      </c>
      <c r="N15" s="198">
        <v>0</v>
      </c>
      <c r="O15" s="198">
        <v>0</v>
      </c>
      <c r="P15" s="198">
        <v>0</v>
      </c>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row>
    <row r="16" spans="1:118" ht="14.25" customHeight="1">
      <c r="A16" s="197" t="s">
        <v>341</v>
      </c>
      <c r="B16" s="197" t="s">
        <v>353</v>
      </c>
      <c r="C16" s="197" t="s">
        <v>355</v>
      </c>
      <c r="D16" s="197" t="s">
        <v>343</v>
      </c>
      <c r="E16" s="197" t="s">
        <v>356</v>
      </c>
      <c r="F16" s="198">
        <v>187405.6</v>
      </c>
      <c r="G16" s="198">
        <v>187405.6</v>
      </c>
      <c r="H16" s="198">
        <v>0</v>
      </c>
      <c r="I16" s="198">
        <v>0</v>
      </c>
      <c r="J16" s="198">
        <v>0</v>
      </c>
      <c r="K16" s="198">
        <v>0</v>
      </c>
      <c r="L16" s="198">
        <v>0</v>
      </c>
      <c r="M16" s="198">
        <v>0</v>
      </c>
      <c r="N16" s="198">
        <v>0</v>
      </c>
      <c r="O16" s="198">
        <v>0</v>
      </c>
      <c r="P16" s="198">
        <v>0</v>
      </c>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row>
    <row r="17" spans="1:118" ht="14.25" customHeight="1">
      <c r="A17" s="197" t="s">
        <v>341</v>
      </c>
      <c r="B17" s="197" t="s">
        <v>351</v>
      </c>
      <c r="C17" s="197" t="s">
        <v>342</v>
      </c>
      <c r="D17" s="197" t="s">
        <v>343</v>
      </c>
      <c r="E17" s="197" t="s">
        <v>357</v>
      </c>
      <c r="F17" s="198">
        <v>18797.2</v>
      </c>
      <c r="G17" s="198">
        <v>18797.2</v>
      </c>
      <c r="H17" s="198">
        <v>0</v>
      </c>
      <c r="I17" s="198">
        <v>0</v>
      </c>
      <c r="J17" s="198">
        <v>0</v>
      </c>
      <c r="K17" s="198">
        <v>0</v>
      </c>
      <c r="L17" s="198">
        <v>0</v>
      </c>
      <c r="M17" s="198">
        <v>0</v>
      </c>
      <c r="N17" s="198">
        <v>0</v>
      </c>
      <c r="O17" s="198">
        <v>0</v>
      </c>
      <c r="P17" s="198">
        <v>0</v>
      </c>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row>
    <row r="18" spans="1:118" ht="14.25" customHeight="1">
      <c r="A18" s="197" t="s">
        <v>358</v>
      </c>
      <c r="B18" s="197" t="s">
        <v>359</v>
      </c>
      <c r="C18" s="197" t="s">
        <v>342</v>
      </c>
      <c r="D18" s="197" t="s">
        <v>343</v>
      </c>
      <c r="E18" s="197" t="s">
        <v>360</v>
      </c>
      <c r="F18" s="198">
        <v>100527.88</v>
      </c>
      <c r="G18" s="198">
        <v>100527.88</v>
      </c>
      <c r="H18" s="198">
        <v>0</v>
      </c>
      <c r="I18" s="198">
        <v>0</v>
      </c>
      <c r="J18" s="198">
        <v>0</v>
      </c>
      <c r="K18" s="198">
        <v>0</v>
      </c>
      <c r="L18" s="198">
        <v>0</v>
      </c>
      <c r="M18" s="198">
        <v>0</v>
      </c>
      <c r="N18" s="198">
        <v>0</v>
      </c>
      <c r="O18" s="198">
        <v>0</v>
      </c>
      <c r="P18" s="198">
        <v>0</v>
      </c>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row>
    <row r="19" spans="1:118" ht="14.25" customHeight="1">
      <c r="A19" s="197" t="s">
        <v>358</v>
      </c>
      <c r="B19" s="197" t="s">
        <v>359</v>
      </c>
      <c r="C19" s="197" t="s">
        <v>345</v>
      </c>
      <c r="D19" s="197" t="s">
        <v>343</v>
      </c>
      <c r="E19" s="197" t="s">
        <v>361</v>
      </c>
      <c r="F19" s="198">
        <v>42800.77</v>
      </c>
      <c r="G19" s="198">
        <v>42800.77</v>
      </c>
      <c r="H19" s="198">
        <v>0</v>
      </c>
      <c r="I19" s="198">
        <v>0</v>
      </c>
      <c r="J19" s="198">
        <v>0</v>
      </c>
      <c r="K19" s="198">
        <v>0</v>
      </c>
      <c r="L19" s="198">
        <v>0</v>
      </c>
      <c r="M19" s="198">
        <v>0</v>
      </c>
      <c r="N19" s="198">
        <v>0</v>
      </c>
      <c r="O19" s="198">
        <v>0</v>
      </c>
      <c r="P19" s="198">
        <v>0</v>
      </c>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row>
    <row r="20" spans="1:118" ht="14.25" customHeight="1">
      <c r="A20" s="197" t="s">
        <v>362</v>
      </c>
      <c r="B20" s="197" t="s">
        <v>345</v>
      </c>
      <c r="C20" s="197" t="s">
        <v>342</v>
      </c>
      <c r="D20" s="197" t="s">
        <v>343</v>
      </c>
      <c r="E20" s="197" t="s">
        <v>363</v>
      </c>
      <c r="F20" s="198">
        <v>521208</v>
      </c>
      <c r="G20" s="198">
        <v>521208</v>
      </c>
      <c r="H20" s="198">
        <v>0</v>
      </c>
      <c r="I20" s="198">
        <v>0</v>
      </c>
      <c r="J20" s="198">
        <v>0</v>
      </c>
      <c r="K20" s="198">
        <v>0</v>
      </c>
      <c r="L20" s="198">
        <v>0</v>
      </c>
      <c r="M20" s="198">
        <v>0</v>
      </c>
      <c r="N20" s="198">
        <v>0</v>
      </c>
      <c r="O20" s="198">
        <v>0</v>
      </c>
      <c r="P20" s="198">
        <v>0</v>
      </c>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row>
    <row r="21" spans="1:118" ht="14.25" customHeight="1">
      <c r="A21" s="197"/>
      <c r="B21" s="197"/>
      <c r="C21" s="197"/>
      <c r="D21" s="197" t="s">
        <v>364</v>
      </c>
      <c r="E21" s="197" t="s">
        <v>365</v>
      </c>
      <c r="F21" s="198">
        <v>2529179.2799999998</v>
      </c>
      <c r="G21" s="198">
        <v>1389339.28</v>
      </c>
      <c r="H21" s="198">
        <v>327000</v>
      </c>
      <c r="I21" s="198">
        <v>812840</v>
      </c>
      <c r="J21" s="198">
        <v>0</v>
      </c>
      <c r="K21" s="198">
        <v>0</v>
      </c>
      <c r="L21" s="198">
        <v>0</v>
      </c>
      <c r="M21" s="198">
        <v>0</v>
      </c>
      <c r="N21" s="198">
        <v>0</v>
      </c>
      <c r="O21" s="198">
        <v>0</v>
      </c>
      <c r="P21" s="198">
        <v>0</v>
      </c>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row>
    <row r="22" spans="1:118" ht="14.25" customHeight="1">
      <c r="A22" s="197" t="s">
        <v>341</v>
      </c>
      <c r="B22" s="197" t="s">
        <v>342</v>
      </c>
      <c r="C22" s="197" t="s">
        <v>342</v>
      </c>
      <c r="D22" s="197" t="s">
        <v>366</v>
      </c>
      <c r="E22" s="197" t="s">
        <v>344</v>
      </c>
      <c r="F22" s="198">
        <v>1140693</v>
      </c>
      <c r="G22" s="198">
        <v>922853</v>
      </c>
      <c r="H22" s="198">
        <v>217000</v>
      </c>
      <c r="I22" s="198">
        <v>840</v>
      </c>
      <c r="J22" s="198">
        <v>0</v>
      </c>
      <c r="K22" s="198">
        <v>0</v>
      </c>
      <c r="L22" s="198">
        <v>0</v>
      </c>
      <c r="M22" s="198">
        <v>0</v>
      </c>
      <c r="N22" s="198">
        <v>0</v>
      </c>
      <c r="O22" s="198">
        <v>0</v>
      </c>
      <c r="P22" s="198">
        <v>0</v>
      </c>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row>
    <row r="23" spans="1:118" ht="14.25" customHeight="1">
      <c r="A23" s="197" t="s">
        <v>341</v>
      </c>
      <c r="B23" s="197" t="s">
        <v>342</v>
      </c>
      <c r="C23" s="197" t="s">
        <v>355</v>
      </c>
      <c r="D23" s="197" t="s">
        <v>366</v>
      </c>
      <c r="E23" s="197" t="s">
        <v>367</v>
      </c>
      <c r="F23" s="198">
        <v>922000</v>
      </c>
      <c r="G23" s="198">
        <v>0</v>
      </c>
      <c r="H23" s="198">
        <v>110000</v>
      </c>
      <c r="I23" s="198">
        <v>812000</v>
      </c>
      <c r="J23" s="198">
        <v>0</v>
      </c>
      <c r="K23" s="198">
        <v>0</v>
      </c>
      <c r="L23" s="198">
        <v>0</v>
      </c>
      <c r="M23" s="198">
        <v>0</v>
      </c>
      <c r="N23" s="198">
        <v>0</v>
      </c>
      <c r="O23" s="198">
        <v>0</v>
      </c>
      <c r="P23" s="198">
        <v>0</v>
      </c>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row>
    <row r="24" spans="1:118" ht="14.25" customHeight="1">
      <c r="A24" s="197" t="s">
        <v>341</v>
      </c>
      <c r="B24" s="197" t="s">
        <v>353</v>
      </c>
      <c r="C24" s="197" t="s">
        <v>353</v>
      </c>
      <c r="D24" s="197" t="s">
        <v>366</v>
      </c>
      <c r="E24" s="197" t="s">
        <v>354</v>
      </c>
      <c r="F24" s="198">
        <v>139419.68</v>
      </c>
      <c r="G24" s="198">
        <v>139419.68</v>
      </c>
      <c r="H24" s="198">
        <v>0</v>
      </c>
      <c r="I24" s="198">
        <v>0</v>
      </c>
      <c r="J24" s="198">
        <v>0</v>
      </c>
      <c r="K24" s="198">
        <v>0</v>
      </c>
      <c r="L24" s="198">
        <v>0</v>
      </c>
      <c r="M24" s="198">
        <v>0</v>
      </c>
      <c r="N24" s="198">
        <v>0</v>
      </c>
      <c r="O24" s="198">
        <v>0</v>
      </c>
      <c r="P24" s="198">
        <v>0</v>
      </c>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row>
    <row r="25" spans="1:118" ht="14.25" customHeight="1">
      <c r="A25" s="197" t="s">
        <v>341</v>
      </c>
      <c r="B25" s="197" t="s">
        <v>353</v>
      </c>
      <c r="C25" s="197" t="s">
        <v>355</v>
      </c>
      <c r="D25" s="197" t="s">
        <v>366</v>
      </c>
      <c r="E25" s="197" t="s">
        <v>356</v>
      </c>
      <c r="F25" s="198">
        <v>69709.84</v>
      </c>
      <c r="G25" s="198">
        <v>69709.84</v>
      </c>
      <c r="H25" s="198">
        <v>0</v>
      </c>
      <c r="I25" s="198">
        <v>0</v>
      </c>
      <c r="J25" s="198">
        <v>0</v>
      </c>
      <c r="K25" s="198">
        <v>0</v>
      </c>
      <c r="L25" s="198">
        <v>0</v>
      </c>
      <c r="M25" s="198">
        <v>0</v>
      </c>
      <c r="N25" s="198">
        <v>0</v>
      </c>
      <c r="O25" s="198">
        <v>0</v>
      </c>
      <c r="P25" s="198">
        <v>0</v>
      </c>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row>
    <row r="26" spans="1:118" ht="14.25" customHeight="1">
      <c r="A26" s="197" t="s">
        <v>341</v>
      </c>
      <c r="B26" s="197" t="s">
        <v>351</v>
      </c>
      <c r="C26" s="197" t="s">
        <v>342</v>
      </c>
      <c r="D26" s="197" t="s">
        <v>366</v>
      </c>
      <c r="E26" s="197" t="s">
        <v>357</v>
      </c>
      <c r="F26" s="198">
        <v>6971.01</v>
      </c>
      <c r="G26" s="198">
        <v>6971.01</v>
      </c>
      <c r="H26" s="198">
        <v>0</v>
      </c>
      <c r="I26" s="198">
        <v>0</v>
      </c>
      <c r="J26" s="198">
        <v>0</v>
      </c>
      <c r="K26" s="198">
        <v>0</v>
      </c>
      <c r="L26" s="198">
        <v>0</v>
      </c>
      <c r="M26" s="198">
        <v>0</v>
      </c>
      <c r="N26" s="198">
        <v>0</v>
      </c>
      <c r="O26" s="198">
        <v>0</v>
      </c>
      <c r="P26" s="198">
        <v>0</v>
      </c>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row>
    <row r="27" spans="1:118" ht="14.25" customHeight="1">
      <c r="A27" s="197" t="s">
        <v>358</v>
      </c>
      <c r="B27" s="197" t="s">
        <v>359</v>
      </c>
      <c r="C27" s="197" t="s">
        <v>342</v>
      </c>
      <c r="D27" s="197" t="s">
        <v>366</v>
      </c>
      <c r="E27" s="197" t="s">
        <v>360</v>
      </c>
      <c r="F27" s="198">
        <v>53153.75</v>
      </c>
      <c r="G27" s="198">
        <v>53153.75</v>
      </c>
      <c r="H27" s="198">
        <v>0</v>
      </c>
      <c r="I27" s="198">
        <v>0</v>
      </c>
      <c r="J27" s="198">
        <v>0</v>
      </c>
      <c r="K27" s="198">
        <v>0</v>
      </c>
      <c r="L27" s="198">
        <v>0</v>
      </c>
      <c r="M27" s="198">
        <v>0</v>
      </c>
      <c r="N27" s="198">
        <v>0</v>
      </c>
      <c r="O27" s="198">
        <v>0</v>
      </c>
      <c r="P27" s="198">
        <v>0</v>
      </c>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row>
    <row r="28" spans="1:118" ht="14.25" customHeight="1">
      <c r="A28" s="197" t="s">
        <v>362</v>
      </c>
      <c r="B28" s="197" t="s">
        <v>345</v>
      </c>
      <c r="C28" s="197" t="s">
        <v>342</v>
      </c>
      <c r="D28" s="197" t="s">
        <v>366</v>
      </c>
      <c r="E28" s="197" t="s">
        <v>363</v>
      </c>
      <c r="F28" s="198">
        <v>197232</v>
      </c>
      <c r="G28" s="198">
        <v>197232</v>
      </c>
      <c r="H28" s="198">
        <v>0</v>
      </c>
      <c r="I28" s="198">
        <v>0</v>
      </c>
      <c r="J28" s="198">
        <v>0</v>
      </c>
      <c r="K28" s="198">
        <v>0</v>
      </c>
      <c r="L28" s="198">
        <v>0</v>
      </c>
      <c r="M28" s="198">
        <v>0</v>
      </c>
      <c r="N28" s="198">
        <v>0</v>
      </c>
      <c r="O28" s="198">
        <v>0</v>
      </c>
      <c r="P28" s="198">
        <v>0</v>
      </c>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row>
    <row r="29" spans="1:118" ht="14.25" customHeight="1">
      <c r="A29" s="197"/>
      <c r="B29" s="197"/>
      <c r="C29" s="197"/>
      <c r="D29" s="197" t="s">
        <v>368</v>
      </c>
      <c r="E29" s="197" t="s">
        <v>369</v>
      </c>
      <c r="F29" s="198">
        <v>17505800.370000001</v>
      </c>
      <c r="G29" s="198">
        <v>4309260.37</v>
      </c>
      <c r="H29" s="198">
        <v>1772600</v>
      </c>
      <c r="I29" s="198">
        <v>11423940</v>
      </c>
      <c r="J29" s="198">
        <v>0</v>
      </c>
      <c r="K29" s="198">
        <v>0</v>
      </c>
      <c r="L29" s="198">
        <v>0</v>
      </c>
      <c r="M29" s="198">
        <v>0</v>
      </c>
      <c r="N29" s="198">
        <v>0</v>
      </c>
      <c r="O29" s="198">
        <v>0</v>
      </c>
      <c r="P29" s="198">
        <v>0</v>
      </c>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row>
    <row r="30" spans="1:118" ht="14.25" customHeight="1">
      <c r="A30" s="197" t="s">
        <v>341</v>
      </c>
      <c r="B30" s="197" t="s">
        <v>342</v>
      </c>
      <c r="C30" s="197" t="s">
        <v>342</v>
      </c>
      <c r="D30" s="197" t="s">
        <v>370</v>
      </c>
      <c r="E30" s="197" t="s">
        <v>344</v>
      </c>
      <c r="F30" s="198">
        <v>240000</v>
      </c>
      <c r="G30" s="198">
        <v>0</v>
      </c>
      <c r="H30" s="198">
        <v>240000</v>
      </c>
      <c r="I30" s="198">
        <v>0</v>
      </c>
      <c r="J30" s="198">
        <v>0</v>
      </c>
      <c r="K30" s="198">
        <v>0</v>
      </c>
      <c r="L30" s="198">
        <v>0</v>
      </c>
      <c r="M30" s="198">
        <v>0</v>
      </c>
      <c r="N30" s="198">
        <v>0</v>
      </c>
      <c r="O30" s="198">
        <v>0</v>
      </c>
      <c r="P30" s="198">
        <v>0</v>
      </c>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row>
    <row r="31" spans="1:118" ht="14.25" customHeight="1">
      <c r="A31" s="197" t="s">
        <v>341</v>
      </c>
      <c r="B31" s="197" t="s">
        <v>342</v>
      </c>
      <c r="C31" s="197" t="s">
        <v>371</v>
      </c>
      <c r="D31" s="197" t="s">
        <v>370</v>
      </c>
      <c r="E31" s="197" t="s">
        <v>372</v>
      </c>
      <c r="F31" s="198">
        <v>4720882.72</v>
      </c>
      <c r="G31" s="198">
        <v>3187442.72</v>
      </c>
      <c r="H31" s="198">
        <v>1532600</v>
      </c>
      <c r="I31" s="198">
        <v>840</v>
      </c>
      <c r="J31" s="198">
        <v>0</v>
      </c>
      <c r="K31" s="198">
        <v>0</v>
      </c>
      <c r="L31" s="198">
        <v>0</v>
      </c>
      <c r="M31" s="198">
        <v>0</v>
      </c>
      <c r="N31" s="198">
        <v>0</v>
      </c>
      <c r="O31" s="198">
        <v>0</v>
      </c>
      <c r="P31" s="198">
        <v>0</v>
      </c>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row>
    <row r="32" spans="1:118" ht="14.25" customHeight="1">
      <c r="A32" s="197" t="s">
        <v>341</v>
      </c>
      <c r="B32" s="197" t="s">
        <v>353</v>
      </c>
      <c r="C32" s="197" t="s">
        <v>353</v>
      </c>
      <c r="D32" s="197" t="s">
        <v>370</v>
      </c>
      <c r="E32" s="197" t="s">
        <v>354</v>
      </c>
      <c r="F32" s="198">
        <v>335750.40000000002</v>
      </c>
      <c r="G32" s="198">
        <v>335750.40000000002</v>
      </c>
      <c r="H32" s="198">
        <v>0</v>
      </c>
      <c r="I32" s="198">
        <v>0</v>
      </c>
      <c r="J32" s="198">
        <v>0</v>
      </c>
      <c r="K32" s="198">
        <v>0</v>
      </c>
      <c r="L32" s="198">
        <v>0</v>
      </c>
      <c r="M32" s="198">
        <v>0</v>
      </c>
      <c r="N32" s="198">
        <v>0</v>
      </c>
      <c r="O32" s="198">
        <v>0</v>
      </c>
      <c r="P32" s="198">
        <v>0</v>
      </c>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row>
    <row r="33" spans="1:118" ht="14.25" customHeight="1">
      <c r="A33" s="197" t="s">
        <v>341</v>
      </c>
      <c r="B33" s="197" t="s">
        <v>353</v>
      </c>
      <c r="C33" s="197" t="s">
        <v>355</v>
      </c>
      <c r="D33" s="197" t="s">
        <v>370</v>
      </c>
      <c r="E33" s="197" t="s">
        <v>356</v>
      </c>
      <c r="F33" s="198">
        <v>167875.20000000001</v>
      </c>
      <c r="G33" s="198">
        <v>167875.20000000001</v>
      </c>
      <c r="H33" s="198">
        <v>0</v>
      </c>
      <c r="I33" s="198">
        <v>0</v>
      </c>
      <c r="J33" s="198">
        <v>0</v>
      </c>
      <c r="K33" s="198">
        <v>0</v>
      </c>
      <c r="L33" s="198">
        <v>0</v>
      </c>
      <c r="M33" s="198">
        <v>0</v>
      </c>
      <c r="N33" s="198">
        <v>0</v>
      </c>
      <c r="O33" s="198">
        <v>0</v>
      </c>
      <c r="P33" s="198">
        <v>0</v>
      </c>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row>
    <row r="34" spans="1:118" ht="14.25" customHeight="1">
      <c r="A34" s="197" t="s">
        <v>341</v>
      </c>
      <c r="B34" s="197" t="s">
        <v>373</v>
      </c>
      <c r="C34" s="197" t="s">
        <v>345</v>
      </c>
      <c r="D34" s="197" t="s">
        <v>370</v>
      </c>
      <c r="E34" s="197" t="s">
        <v>374</v>
      </c>
      <c r="F34" s="198">
        <v>4221000</v>
      </c>
      <c r="G34" s="198">
        <v>0</v>
      </c>
      <c r="H34" s="198">
        <v>0</v>
      </c>
      <c r="I34" s="198">
        <v>4221000</v>
      </c>
      <c r="J34" s="198">
        <v>0</v>
      </c>
      <c r="K34" s="198">
        <v>0</v>
      </c>
      <c r="L34" s="198">
        <v>0</v>
      </c>
      <c r="M34" s="198">
        <v>0</v>
      </c>
      <c r="N34" s="198">
        <v>0</v>
      </c>
      <c r="O34" s="198">
        <v>0</v>
      </c>
      <c r="P34" s="198">
        <v>0</v>
      </c>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row>
    <row r="35" spans="1:118" ht="14.25" customHeight="1">
      <c r="A35" s="197" t="s">
        <v>341</v>
      </c>
      <c r="B35" s="197" t="s">
        <v>351</v>
      </c>
      <c r="C35" s="197" t="s">
        <v>342</v>
      </c>
      <c r="D35" s="197" t="s">
        <v>370</v>
      </c>
      <c r="E35" s="197" t="s">
        <v>357</v>
      </c>
      <c r="F35" s="198">
        <v>5408900.0499999998</v>
      </c>
      <c r="G35" s="198">
        <v>16800.05</v>
      </c>
      <c r="H35" s="198">
        <v>0</v>
      </c>
      <c r="I35" s="198">
        <v>5392100</v>
      </c>
      <c r="J35" s="198">
        <v>0</v>
      </c>
      <c r="K35" s="198">
        <v>0</v>
      </c>
      <c r="L35" s="198">
        <v>0</v>
      </c>
      <c r="M35" s="198">
        <v>0</v>
      </c>
      <c r="N35" s="198">
        <v>0</v>
      </c>
      <c r="O35" s="198">
        <v>0</v>
      </c>
      <c r="P35" s="198">
        <v>0</v>
      </c>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row>
    <row r="36" spans="1:118" ht="14.25" customHeight="1">
      <c r="A36" s="197" t="s">
        <v>358</v>
      </c>
      <c r="B36" s="197" t="s">
        <v>359</v>
      </c>
      <c r="C36" s="197" t="s">
        <v>342</v>
      </c>
      <c r="D36" s="197" t="s">
        <v>370</v>
      </c>
      <c r="E36" s="197" t="s">
        <v>360</v>
      </c>
      <c r="F36" s="198">
        <v>128100</v>
      </c>
      <c r="G36" s="198">
        <v>128100</v>
      </c>
      <c r="H36" s="198">
        <v>0</v>
      </c>
      <c r="I36" s="198">
        <v>0</v>
      </c>
      <c r="J36" s="198">
        <v>0</v>
      </c>
      <c r="K36" s="198">
        <v>0</v>
      </c>
      <c r="L36" s="198">
        <v>0</v>
      </c>
      <c r="M36" s="198">
        <v>0</v>
      </c>
      <c r="N36" s="198">
        <v>0</v>
      </c>
      <c r="O36" s="198">
        <v>0</v>
      </c>
      <c r="P36" s="198">
        <v>0</v>
      </c>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row>
    <row r="37" spans="1:118" ht="14.25" customHeight="1">
      <c r="A37" s="197" t="s">
        <v>379</v>
      </c>
      <c r="B37" s="197" t="s">
        <v>353</v>
      </c>
      <c r="C37" s="197" t="s">
        <v>355</v>
      </c>
      <c r="D37" s="197" t="s">
        <v>370</v>
      </c>
      <c r="E37" s="197" t="s">
        <v>380</v>
      </c>
      <c r="F37" s="198">
        <v>1810000</v>
      </c>
      <c r="G37" s="198">
        <v>0</v>
      </c>
      <c r="H37" s="198">
        <v>0</v>
      </c>
      <c r="I37" s="198">
        <v>1810000</v>
      </c>
      <c r="J37" s="198">
        <v>0</v>
      </c>
      <c r="K37" s="198">
        <v>0</v>
      </c>
      <c r="L37" s="198">
        <v>0</v>
      </c>
      <c r="M37" s="198">
        <v>0</v>
      </c>
      <c r="N37" s="198">
        <v>0</v>
      </c>
      <c r="O37" s="198">
        <v>0</v>
      </c>
      <c r="P37" s="198">
        <v>0</v>
      </c>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row>
    <row r="38" spans="1:118" ht="14.25" customHeight="1">
      <c r="A38" s="197" t="s">
        <v>362</v>
      </c>
      <c r="B38" s="197" t="s">
        <v>345</v>
      </c>
      <c r="C38" s="197" t="s">
        <v>342</v>
      </c>
      <c r="D38" s="197" t="s">
        <v>370</v>
      </c>
      <c r="E38" s="197" t="s">
        <v>363</v>
      </c>
      <c r="F38" s="198">
        <v>473292</v>
      </c>
      <c r="G38" s="198">
        <v>473292</v>
      </c>
      <c r="H38" s="198">
        <v>0</v>
      </c>
      <c r="I38" s="198">
        <v>0</v>
      </c>
      <c r="J38" s="198">
        <v>0</v>
      </c>
      <c r="K38" s="198">
        <v>0</v>
      </c>
      <c r="L38" s="198">
        <v>0</v>
      </c>
      <c r="M38" s="198">
        <v>0</v>
      </c>
      <c r="N38" s="198">
        <v>0</v>
      </c>
      <c r="O38" s="198">
        <v>0</v>
      </c>
      <c r="P38" s="198">
        <v>0</v>
      </c>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row>
    <row r="39" spans="1:118" ht="14.25"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row>
    <row r="40" spans="1:118" ht="14.25" customHeight="1">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row>
    <row r="41" spans="1:118" ht="14.25"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row>
    <row r="42" spans="1:118" ht="14.25"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row>
    <row r="43" spans="1:118" ht="14.25"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row>
    <row r="44" spans="1:118" ht="14.25"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row>
    <row r="45" spans="1:118" ht="14.25"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row>
    <row r="46" spans="1:118" ht="14.25"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row>
    <row r="47" spans="1:118" ht="14.2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row>
    <row r="48" spans="1:118" ht="14.2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row>
    <row r="49" spans="1:118" ht="14.25"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row>
    <row r="50" spans="1:118" ht="14.25"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row>
    <row r="51" spans="1:118" ht="14.2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row>
    <row r="52" spans="1:118" ht="14.25"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row>
    <row r="53" spans="1:118" ht="14.25"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row>
    <row r="54" spans="1:118" ht="14.2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row>
    <row r="55" spans="1:118" ht="14.2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row>
    <row r="56" spans="1:118" ht="14.25"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row>
  </sheetData>
  <sheetProtection formatCells="0" formatColumns="0" formatRows="0"/>
  <mergeCells count="15">
    <mergeCell ref="P4:P6"/>
    <mergeCell ref="A4:E4"/>
    <mergeCell ref="F4:F6"/>
    <mergeCell ref="G4:G6"/>
    <mergeCell ref="H4:H6"/>
    <mergeCell ref="I4:I6"/>
    <mergeCell ref="J4:J6"/>
    <mergeCell ref="A5:C5"/>
    <mergeCell ref="D5:D6"/>
    <mergeCell ref="E5:E6"/>
    <mergeCell ref="K4:K6"/>
    <mergeCell ref="L4:L6"/>
    <mergeCell ref="M4:M6"/>
    <mergeCell ref="N4:N6"/>
    <mergeCell ref="O4:O6"/>
  </mergeCells>
  <phoneticPr fontId="19" type="noConversion"/>
  <printOptions horizontalCentered="1"/>
  <pageMargins left="0.39370078740157483" right="0.39370078740157483" top="0.6692913385826772" bottom="0.6692913385826772" header="0.39370078740157483" footer="0.31496062992125984"/>
  <pageSetup paperSize="9" scale="70" fitToHeight="100" orientation="landscape" r:id="rId1"/>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H109"/>
  <sheetViews>
    <sheetView showGridLines="0" showZeros="0" tabSelected="1" topLeftCell="A10" workbookViewId="0">
      <selection activeCell="D16" sqref="D16"/>
    </sheetView>
  </sheetViews>
  <sheetFormatPr defaultColWidth="9.1640625" defaultRowHeight="14.25" customHeight="1"/>
  <cols>
    <col min="1" max="1" width="6.83203125" style="108" customWidth="1"/>
    <col min="2" max="3" width="12.83203125" style="108" customWidth="1"/>
    <col min="4" max="4" width="44.83203125" style="108" customWidth="1"/>
    <col min="5" max="7" width="22.83203125" style="108" customWidth="1"/>
    <col min="8" max="8" width="9" style="108" customWidth="1"/>
    <col min="9" max="255" width="9.1640625" style="108" customWidth="1"/>
    <col min="256" max="16384" width="9.1640625" style="108"/>
  </cols>
  <sheetData>
    <row r="1" spans="1:8" ht="14.25" customHeight="1">
      <c r="A1" s="97"/>
      <c r="B1" s="93"/>
      <c r="C1" s="93"/>
      <c r="D1" s="93"/>
      <c r="E1" s="93"/>
      <c r="F1" s="93"/>
      <c r="G1" s="109" t="s">
        <v>160</v>
      </c>
      <c r="H1" s="93"/>
    </row>
    <row r="2" spans="1:8" ht="20.100000000000001" customHeight="1">
      <c r="A2" s="110" t="s">
        <v>161</v>
      </c>
      <c r="B2" s="184"/>
      <c r="C2" s="184"/>
      <c r="D2" s="184"/>
      <c r="E2" s="184"/>
      <c r="F2" s="184"/>
      <c r="G2" s="184"/>
      <c r="H2" s="93"/>
    </row>
    <row r="3" spans="1:8" ht="14.25" customHeight="1">
      <c r="A3" s="98" t="s">
        <v>336</v>
      </c>
      <c r="B3" s="93"/>
      <c r="C3" s="93"/>
      <c r="D3" s="93"/>
      <c r="E3" s="93"/>
      <c r="F3" s="93"/>
      <c r="G3" s="96" t="s">
        <v>3</v>
      </c>
      <c r="H3" s="93"/>
    </row>
    <row r="4" spans="1:8" ht="14.25" customHeight="1">
      <c r="A4" s="239" t="s">
        <v>162</v>
      </c>
      <c r="B4" s="239"/>
      <c r="C4" s="240"/>
      <c r="D4" s="240"/>
      <c r="E4" s="274" t="s">
        <v>83</v>
      </c>
      <c r="F4" s="240"/>
      <c r="G4" s="240"/>
      <c r="H4" s="114"/>
    </row>
    <row r="5" spans="1:8" ht="14.25" customHeight="1">
      <c r="A5" s="275" t="s">
        <v>58</v>
      </c>
      <c r="B5" s="251"/>
      <c r="C5" s="272" t="s">
        <v>59</v>
      </c>
      <c r="D5" s="277" t="s">
        <v>85</v>
      </c>
      <c r="E5" s="247" t="s">
        <v>61</v>
      </c>
      <c r="F5" s="247" t="s">
        <v>163</v>
      </c>
      <c r="G5" s="239" t="s">
        <v>164</v>
      </c>
      <c r="H5" s="114"/>
    </row>
    <row r="6" spans="1:8" ht="14.25" customHeight="1">
      <c r="A6" s="116" t="s">
        <v>70</v>
      </c>
      <c r="B6" s="117" t="s">
        <v>71</v>
      </c>
      <c r="C6" s="276"/>
      <c r="D6" s="278"/>
      <c r="E6" s="241"/>
      <c r="F6" s="241"/>
      <c r="G6" s="240"/>
      <c r="H6" s="93"/>
    </row>
    <row r="7" spans="1:8" s="92" customFormat="1" ht="14.25" customHeight="1">
      <c r="A7" s="103"/>
      <c r="B7" s="103"/>
      <c r="C7" s="103"/>
      <c r="D7" s="103" t="s">
        <v>61</v>
      </c>
      <c r="E7" s="173">
        <v>11107154.26</v>
      </c>
      <c r="F7" s="173">
        <v>9342643.3000000007</v>
      </c>
      <c r="G7" s="106">
        <v>1764510.96</v>
      </c>
      <c r="H7" s="93"/>
    </row>
    <row r="8" spans="1:8" ht="14.25" customHeight="1">
      <c r="A8" s="103"/>
      <c r="B8" s="103"/>
      <c r="C8" s="103" t="s">
        <v>381</v>
      </c>
      <c r="D8" s="103" t="s">
        <v>382</v>
      </c>
      <c r="E8" s="173">
        <v>4647274.6100000003</v>
      </c>
      <c r="F8" s="173">
        <v>3642363.65</v>
      </c>
      <c r="G8" s="106">
        <v>1004910.96</v>
      </c>
      <c r="H8" s="93"/>
    </row>
    <row r="9" spans="1:8" ht="14.25" customHeight="1">
      <c r="A9" s="103"/>
      <c r="B9" s="103"/>
      <c r="C9" s="103" t="s">
        <v>425</v>
      </c>
      <c r="D9" s="103" t="s">
        <v>426</v>
      </c>
      <c r="E9" s="173">
        <v>3611183.65</v>
      </c>
      <c r="F9" s="173">
        <v>3611183.65</v>
      </c>
      <c r="G9" s="106">
        <v>0</v>
      </c>
      <c r="H9" s="93"/>
    </row>
    <row r="10" spans="1:8" ht="14.25" customHeight="1">
      <c r="A10" s="103" t="s">
        <v>427</v>
      </c>
      <c r="B10" s="103" t="s">
        <v>428</v>
      </c>
      <c r="C10" s="103" t="s">
        <v>343</v>
      </c>
      <c r="D10" s="103" t="s">
        <v>429</v>
      </c>
      <c r="E10" s="173">
        <v>1310400</v>
      </c>
      <c r="F10" s="173">
        <v>1310400</v>
      </c>
      <c r="G10" s="106">
        <v>0</v>
      </c>
      <c r="H10" s="93"/>
    </row>
    <row r="11" spans="1:8" ht="14.25" customHeight="1">
      <c r="A11" s="103" t="s">
        <v>427</v>
      </c>
      <c r="B11" s="103" t="s">
        <v>430</v>
      </c>
      <c r="C11" s="103" t="s">
        <v>343</v>
      </c>
      <c r="D11" s="103" t="s">
        <v>431</v>
      </c>
      <c r="E11" s="173">
        <v>671160</v>
      </c>
      <c r="F11" s="173">
        <v>671160</v>
      </c>
      <c r="G11" s="106">
        <v>0</v>
      </c>
      <c r="H11" s="93"/>
    </row>
    <row r="12" spans="1:8" ht="14.25" customHeight="1">
      <c r="A12" s="103" t="s">
        <v>427</v>
      </c>
      <c r="B12" s="103" t="s">
        <v>432</v>
      </c>
      <c r="C12" s="103" t="s">
        <v>343</v>
      </c>
      <c r="D12" s="103" t="s">
        <v>433</v>
      </c>
      <c r="E12" s="173">
        <v>76646</v>
      </c>
      <c r="F12" s="173">
        <v>76646</v>
      </c>
      <c r="G12" s="106">
        <v>0</v>
      </c>
      <c r="H12" s="93"/>
    </row>
    <row r="13" spans="1:8" ht="14.25" customHeight="1">
      <c r="A13" s="103" t="s">
        <v>427</v>
      </c>
      <c r="B13" s="103" t="s">
        <v>434</v>
      </c>
      <c r="C13" s="103" t="s">
        <v>343</v>
      </c>
      <c r="D13" s="103" t="s">
        <v>435</v>
      </c>
      <c r="E13" s="173">
        <v>291444</v>
      </c>
      <c r="F13" s="173">
        <v>291444</v>
      </c>
      <c r="G13" s="106">
        <v>0</v>
      </c>
      <c r="H13" s="93"/>
    </row>
    <row r="14" spans="1:8" ht="14.25" customHeight="1">
      <c r="A14" s="103" t="s">
        <v>427</v>
      </c>
      <c r="B14" s="103" t="s">
        <v>436</v>
      </c>
      <c r="C14" s="103" t="s">
        <v>343</v>
      </c>
      <c r="D14" s="103" t="s">
        <v>437</v>
      </c>
      <c r="E14" s="173">
        <v>374811.2</v>
      </c>
      <c r="F14" s="173">
        <v>374811.2</v>
      </c>
      <c r="G14" s="106">
        <v>0</v>
      </c>
      <c r="H14" s="93"/>
    </row>
    <row r="15" spans="1:8" ht="14.25" customHeight="1">
      <c r="A15" s="103" t="s">
        <v>427</v>
      </c>
      <c r="B15" s="103" t="s">
        <v>438</v>
      </c>
      <c r="C15" s="103" t="s">
        <v>343</v>
      </c>
      <c r="D15" s="103" t="s">
        <v>439</v>
      </c>
      <c r="E15" s="173">
        <v>187405.6</v>
      </c>
      <c r="F15" s="173">
        <v>187405.6</v>
      </c>
      <c r="G15" s="106">
        <v>0</v>
      </c>
      <c r="H15" s="93"/>
    </row>
    <row r="16" spans="1:8" ht="14.25" customHeight="1">
      <c r="A16" s="103" t="s">
        <v>427</v>
      </c>
      <c r="B16" s="103" t="s">
        <v>440</v>
      </c>
      <c r="C16" s="103" t="s">
        <v>343</v>
      </c>
      <c r="D16" s="103" t="s">
        <v>441</v>
      </c>
      <c r="E16" s="173">
        <v>143328.65</v>
      </c>
      <c r="F16" s="173">
        <v>143328.65</v>
      </c>
      <c r="G16" s="106">
        <v>0</v>
      </c>
      <c r="H16" s="97"/>
    </row>
    <row r="17" spans="1:8" ht="14.25" customHeight="1">
      <c r="A17" s="103" t="s">
        <v>427</v>
      </c>
      <c r="B17" s="103" t="s">
        <v>442</v>
      </c>
      <c r="C17" s="103" t="s">
        <v>343</v>
      </c>
      <c r="D17" s="103" t="s">
        <v>443</v>
      </c>
      <c r="E17" s="173">
        <v>18797.2</v>
      </c>
      <c r="F17" s="173">
        <v>18797.2</v>
      </c>
      <c r="G17" s="106">
        <v>0</v>
      </c>
      <c r="H17" s="97"/>
    </row>
    <row r="18" spans="1:8" ht="14.25" customHeight="1">
      <c r="A18" s="103" t="s">
        <v>427</v>
      </c>
      <c r="B18" s="103" t="s">
        <v>444</v>
      </c>
      <c r="C18" s="103" t="s">
        <v>343</v>
      </c>
      <c r="D18" s="103" t="s">
        <v>363</v>
      </c>
      <c r="E18" s="173">
        <v>521208</v>
      </c>
      <c r="F18" s="173">
        <v>521208</v>
      </c>
      <c r="G18" s="106">
        <v>0</v>
      </c>
      <c r="H18" s="97"/>
    </row>
    <row r="19" spans="1:8" ht="14.25" customHeight="1">
      <c r="A19" s="103" t="s">
        <v>427</v>
      </c>
      <c r="B19" s="103" t="s">
        <v>445</v>
      </c>
      <c r="C19" s="103" t="s">
        <v>343</v>
      </c>
      <c r="D19" s="103" t="s">
        <v>392</v>
      </c>
      <c r="E19" s="173">
        <v>15983</v>
      </c>
      <c r="F19" s="173">
        <v>15983</v>
      </c>
      <c r="G19" s="106">
        <v>0</v>
      </c>
      <c r="H19" s="97"/>
    </row>
    <row r="20" spans="1:8" ht="14.25" customHeight="1">
      <c r="A20" s="103"/>
      <c r="B20" s="103"/>
      <c r="C20" s="103" t="s">
        <v>446</v>
      </c>
      <c r="D20" s="103" t="s">
        <v>447</v>
      </c>
      <c r="E20" s="173">
        <v>1004910.96</v>
      </c>
      <c r="F20" s="173">
        <v>0</v>
      </c>
      <c r="G20" s="106">
        <v>1004910.96</v>
      </c>
      <c r="H20" s="97"/>
    </row>
    <row r="21" spans="1:8" ht="14.25" customHeight="1">
      <c r="A21" s="103" t="s">
        <v>448</v>
      </c>
      <c r="B21" s="103" t="s">
        <v>449</v>
      </c>
      <c r="C21" s="103" t="s">
        <v>343</v>
      </c>
      <c r="D21" s="103" t="s">
        <v>450</v>
      </c>
      <c r="E21" s="173">
        <v>120000</v>
      </c>
      <c r="F21" s="173">
        <v>0</v>
      </c>
      <c r="G21" s="106">
        <v>120000</v>
      </c>
      <c r="H21" s="97"/>
    </row>
    <row r="22" spans="1:8" ht="14.25" customHeight="1">
      <c r="A22" s="103" t="s">
        <v>448</v>
      </c>
      <c r="B22" s="103" t="s">
        <v>451</v>
      </c>
      <c r="C22" s="103" t="s">
        <v>343</v>
      </c>
      <c r="D22" s="103" t="s">
        <v>452</v>
      </c>
      <c r="E22" s="173">
        <v>20000</v>
      </c>
      <c r="F22" s="173">
        <v>0</v>
      </c>
      <c r="G22" s="106">
        <v>20000</v>
      </c>
      <c r="H22" s="97"/>
    </row>
    <row r="23" spans="1:8" ht="14.25" customHeight="1">
      <c r="A23" s="103" t="s">
        <v>448</v>
      </c>
      <c r="B23" s="103" t="s">
        <v>453</v>
      </c>
      <c r="C23" s="103" t="s">
        <v>343</v>
      </c>
      <c r="D23" s="103" t="s">
        <v>454</v>
      </c>
      <c r="E23" s="173">
        <v>20000</v>
      </c>
      <c r="F23" s="173">
        <v>0</v>
      </c>
      <c r="G23" s="106">
        <v>20000</v>
      </c>
      <c r="H23" s="97"/>
    </row>
    <row r="24" spans="1:8" ht="14.25" customHeight="1">
      <c r="A24" s="103" t="s">
        <v>448</v>
      </c>
      <c r="B24" s="103" t="s">
        <v>455</v>
      </c>
      <c r="C24" s="103" t="s">
        <v>343</v>
      </c>
      <c r="D24" s="103" t="s">
        <v>456</v>
      </c>
      <c r="E24" s="173">
        <v>185000</v>
      </c>
      <c r="F24" s="173">
        <v>0</v>
      </c>
      <c r="G24" s="106">
        <v>185000</v>
      </c>
      <c r="H24" s="97"/>
    </row>
    <row r="25" spans="1:8" ht="14.25" customHeight="1">
      <c r="A25" s="103" t="s">
        <v>448</v>
      </c>
      <c r="B25" s="103" t="s">
        <v>457</v>
      </c>
      <c r="C25" s="103" t="s">
        <v>343</v>
      </c>
      <c r="D25" s="103" t="s">
        <v>405</v>
      </c>
      <c r="E25" s="173">
        <v>11250</v>
      </c>
      <c r="F25" s="173">
        <v>0</v>
      </c>
      <c r="G25" s="106">
        <v>11250</v>
      </c>
      <c r="H25" s="97"/>
    </row>
    <row r="26" spans="1:8" ht="14.25" customHeight="1">
      <c r="A26" s="103" t="s">
        <v>448</v>
      </c>
      <c r="B26" s="103" t="s">
        <v>458</v>
      </c>
      <c r="C26" s="103" t="s">
        <v>343</v>
      </c>
      <c r="D26" s="103" t="s">
        <v>459</v>
      </c>
      <c r="E26" s="173">
        <v>329460.96000000002</v>
      </c>
      <c r="F26" s="173">
        <v>0</v>
      </c>
      <c r="G26" s="106">
        <v>329460.96000000002</v>
      </c>
      <c r="H26" s="97"/>
    </row>
    <row r="27" spans="1:8" ht="14.25" customHeight="1">
      <c r="A27" s="103" t="s">
        <v>448</v>
      </c>
      <c r="B27" s="103" t="s">
        <v>460</v>
      </c>
      <c r="C27" s="103" t="s">
        <v>343</v>
      </c>
      <c r="D27" s="103" t="s">
        <v>461</v>
      </c>
      <c r="E27" s="173">
        <v>40000</v>
      </c>
      <c r="F27" s="173">
        <v>0</v>
      </c>
      <c r="G27" s="106">
        <v>40000</v>
      </c>
      <c r="H27" s="97"/>
    </row>
    <row r="28" spans="1:8" ht="14.25" customHeight="1">
      <c r="A28" s="103" t="s">
        <v>448</v>
      </c>
      <c r="B28" s="103" t="s">
        <v>462</v>
      </c>
      <c r="C28" s="103" t="s">
        <v>343</v>
      </c>
      <c r="D28" s="103" t="s">
        <v>403</v>
      </c>
      <c r="E28" s="173">
        <v>60000</v>
      </c>
      <c r="F28" s="173">
        <v>0</v>
      </c>
      <c r="G28" s="106">
        <v>60000</v>
      </c>
      <c r="H28" s="97"/>
    </row>
    <row r="29" spans="1:8" ht="14.25" customHeight="1">
      <c r="A29" s="103" t="s">
        <v>448</v>
      </c>
      <c r="B29" s="103" t="s">
        <v>463</v>
      </c>
      <c r="C29" s="103" t="s">
        <v>343</v>
      </c>
      <c r="D29" s="103" t="s">
        <v>464</v>
      </c>
      <c r="E29" s="173">
        <v>169200</v>
      </c>
      <c r="F29" s="173">
        <v>0</v>
      </c>
      <c r="G29" s="106">
        <v>169200</v>
      </c>
      <c r="H29" s="97"/>
    </row>
    <row r="30" spans="1:8" ht="14.25" customHeight="1">
      <c r="A30" s="103" t="s">
        <v>448</v>
      </c>
      <c r="B30" s="103" t="s">
        <v>465</v>
      </c>
      <c r="C30" s="103" t="s">
        <v>343</v>
      </c>
      <c r="D30" s="103" t="s">
        <v>407</v>
      </c>
      <c r="E30" s="173">
        <v>50000</v>
      </c>
      <c r="F30" s="173">
        <v>0</v>
      </c>
      <c r="G30" s="106">
        <v>50000</v>
      </c>
      <c r="H30" s="97"/>
    </row>
    <row r="31" spans="1:8" ht="14.25" customHeight="1">
      <c r="A31" s="103"/>
      <c r="B31" s="103"/>
      <c r="C31" s="103" t="s">
        <v>466</v>
      </c>
      <c r="D31" s="103" t="s">
        <v>467</v>
      </c>
      <c r="E31" s="173">
        <v>31180</v>
      </c>
      <c r="F31" s="173">
        <v>31180</v>
      </c>
      <c r="G31" s="106">
        <v>0</v>
      </c>
      <c r="H31" s="97"/>
    </row>
    <row r="32" spans="1:8" ht="14.25" customHeight="1">
      <c r="A32" s="103" t="s">
        <v>468</v>
      </c>
      <c r="B32" s="103" t="s">
        <v>469</v>
      </c>
      <c r="C32" s="103" t="s">
        <v>343</v>
      </c>
      <c r="D32" s="103" t="s">
        <v>470</v>
      </c>
      <c r="E32" s="173">
        <v>30400</v>
      </c>
      <c r="F32" s="173">
        <v>30400</v>
      </c>
      <c r="G32" s="106">
        <v>0</v>
      </c>
      <c r="H32" s="97"/>
    </row>
    <row r="33" spans="1:8" ht="14.25" customHeight="1">
      <c r="A33" s="103" t="s">
        <v>468</v>
      </c>
      <c r="B33" s="103" t="s">
        <v>471</v>
      </c>
      <c r="C33" s="103" t="s">
        <v>343</v>
      </c>
      <c r="D33" s="103" t="s">
        <v>472</v>
      </c>
      <c r="E33" s="173">
        <v>780</v>
      </c>
      <c r="F33" s="173">
        <v>780</v>
      </c>
      <c r="G33" s="106">
        <v>0</v>
      </c>
      <c r="H33" s="97"/>
    </row>
    <row r="34" spans="1:8" ht="14.25" customHeight="1">
      <c r="A34" s="103"/>
      <c r="B34" s="103"/>
      <c r="C34" s="103" t="s">
        <v>418</v>
      </c>
      <c r="D34" s="103" t="s">
        <v>419</v>
      </c>
      <c r="E34" s="173">
        <v>1607179.28</v>
      </c>
      <c r="F34" s="173">
        <v>1390179.28</v>
      </c>
      <c r="G34" s="106">
        <v>217000</v>
      </c>
      <c r="H34" s="97"/>
    </row>
    <row r="35" spans="1:8" ht="14.25" customHeight="1">
      <c r="A35" s="103"/>
      <c r="B35" s="103"/>
      <c r="C35" s="103" t="s">
        <v>425</v>
      </c>
      <c r="D35" s="103" t="s">
        <v>426</v>
      </c>
      <c r="E35" s="173">
        <v>1389339.28</v>
      </c>
      <c r="F35" s="173">
        <v>1389339.28</v>
      </c>
      <c r="G35" s="106">
        <v>0</v>
      </c>
      <c r="H35" s="97"/>
    </row>
    <row r="36" spans="1:8" ht="14.25" customHeight="1">
      <c r="A36" s="103" t="s">
        <v>427</v>
      </c>
      <c r="B36" s="103" t="s">
        <v>428</v>
      </c>
      <c r="C36" s="103" t="s">
        <v>366</v>
      </c>
      <c r="D36" s="103" t="s">
        <v>429</v>
      </c>
      <c r="E36" s="173">
        <v>485556</v>
      </c>
      <c r="F36" s="173">
        <v>485556</v>
      </c>
      <c r="G36" s="106">
        <v>0</v>
      </c>
      <c r="H36" s="97"/>
    </row>
    <row r="37" spans="1:8" ht="14.25" customHeight="1">
      <c r="A37" s="103" t="s">
        <v>427</v>
      </c>
      <c r="B37" s="103" t="s">
        <v>430</v>
      </c>
      <c r="C37" s="103" t="s">
        <v>366</v>
      </c>
      <c r="D37" s="103" t="s">
        <v>431</v>
      </c>
      <c r="E37" s="173">
        <v>345354</v>
      </c>
      <c r="F37" s="173">
        <v>345354</v>
      </c>
      <c r="G37" s="106">
        <v>0</v>
      </c>
      <c r="H37" s="97"/>
    </row>
    <row r="38" spans="1:8" ht="14.25" customHeight="1">
      <c r="A38" s="103" t="s">
        <v>427</v>
      </c>
      <c r="B38" s="103" t="s">
        <v>432</v>
      </c>
      <c r="C38" s="103" t="s">
        <v>366</v>
      </c>
      <c r="D38" s="103" t="s">
        <v>433</v>
      </c>
      <c r="E38" s="173">
        <v>40463</v>
      </c>
      <c r="F38" s="173">
        <v>40463</v>
      </c>
      <c r="G38" s="106">
        <v>0</v>
      </c>
      <c r="H38" s="97"/>
    </row>
    <row r="39" spans="1:8" ht="14.25" customHeight="1">
      <c r="A39" s="103" t="s">
        <v>427</v>
      </c>
      <c r="B39" s="103" t="s">
        <v>473</v>
      </c>
      <c r="C39" s="103" t="s">
        <v>366</v>
      </c>
      <c r="D39" s="103" t="s">
        <v>474</v>
      </c>
      <c r="E39" s="173">
        <v>51480</v>
      </c>
      <c r="F39" s="173">
        <v>51480</v>
      </c>
      <c r="G39" s="106">
        <v>0</v>
      </c>
      <c r="H39" s="97"/>
    </row>
    <row r="40" spans="1:8" ht="14.25" customHeight="1">
      <c r="A40" s="103" t="s">
        <v>427</v>
      </c>
      <c r="B40" s="103" t="s">
        <v>436</v>
      </c>
      <c r="C40" s="103" t="s">
        <v>366</v>
      </c>
      <c r="D40" s="103" t="s">
        <v>437</v>
      </c>
      <c r="E40" s="173">
        <v>139419.68</v>
      </c>
      <c r="F40" s="173">
        <v>139419.68</v>
      </c>
      <c r="G40" s="106">
        <v>0</v>
      </c>
      <c r="H40" s="97"/>
    </row>
    <row r="41" spans="1:8" ht="14.25" customHeight="1">
      <c r="A41" s="103" t="s">
        <v>427</v>
      </c>
      <c r="B41" s="103" t="s">
        <v>438</v>
      </c>
      <c r="C41" s="103" t="s">
        <v>366</v>
      </c>
      <c r="D41" s="103" t="s">
        <v>439</v>
      </c>
      <c r="E41" s="173">
        <v>69709.84</v>
      </c>
      <c r="F41" s="173">
        <v>69709.84</v>
      </c>
      <c r="G41" s="106">
        <v>0</v>
      </c>
      <c r="H41" s="97"/>
    </row>
    <row r="42" spans="1:8" ht="14.25" customHeight="1">
      <c r="A42" s="103" t="s">
        <v>427</v>
      </c>
      <c r="B42" s="103" t="s">
        <v>440</v>
      </c>
      <c r="C42" s="103" t="s">
        <v>366</v>
      </c>
      <c r="D42" s="103" t="s">
        <v>441</v>
      </c>
      <c r="E42" s="173">
        <v>53153.75</v>
      </c>
      <c r="F42" s="173">
        <v>53153.75</v>
      </c>
      <c r="G42" s="106">
        <v>0</v>
      </c>
      <c r="H42" s="97"/>
    </row>
    <row r="43" spans="1:8" ht="14.25" customHeight="1">
      <c r="A43" s="103" t="s">
        <v>427</v>
      </c>
      <c r="B43" s="103" t="s">
        <v>442</v>
      </c>
      <c r="C43" s="103" t="s">
        <v>366</v>
      </c>
      <c r="D43" s="103" t="s">
        <v>443</v>
      </c>
      <c r="E43" s="173">
        <v>6971.01</v>
      </c>
      <c r="F43" s="173">
        <v>6971.01</v>
      </c>
      <c r="G43" s="106">
        <v>0</v>
      </c>
      <c r="H43" s="97"/>
    </row>
    <row r="44" spans="1:8" ht="14.25" customHeight="1">
      <c r="A44" s="103" t="s">
        <v>427</v>
      </c>
      <c r="B44" s="103" t="s">
        <v>444</v>
      </c>
      <c r="C44" s="103" t="s">
        <v>366</v>
      </c>
      <c r="D44" s="103" t="s">
        <v>363</v>
      </c>
      <c r="E44" s="173">
        <v>197232</v>
      </c>
      <c r="F44" s="173">
        <v>197232</v>
      </c>
      <c r="G44" s="106">
        <v>0</v>
      </c>
      <c r="H44" s="97"/>
    </row>
    <row r="45" spans="1:8" ht="14.25" customHeight="1">
      <c r="A45" s="103"/>
      <c r="B45" s="103"/>
      <c r="C45" s="103" t="s">
        <v>446</v>
      </c>
      <c r="D45" s="103" t="s">
        <v>447</v>
      </c>
      <c r="E45" s="173">
        <v>217000</v>
      </c>
      <c r="F45" s="173">
        <v>0</v>
      </c>
      <c r="G45" s="106">
        <v>217000</v>
      </c>
      <c r="H45" s="97"/>
    </row>
    <row r="46" spans="1:8" ht="14.25" customHeight="1">
      <c r="A46" s="103" t="s">
        <v>448</v>
      </c>
      <c r="B46" s="103" t="s">
        <v>449</v>
      </c>
      <c r="C46" s="103" t="s">
        <v>366</v>
      </c>
      <c r="D46" s="103" t="s">
        <v>450</v>
      </c>
      <c r="E46" s="173">
        <v>1000</v>
      </c>
      <c r="F46" s="173">
        <v>0</v>
      </c>
      <c r="G46" s="106">
        <v>1000</v>
      </c>
      <c r="H46" s="97"/>
    </row>
    <row r="47" spans="1:8" ht="14.25" customHeight="1">
      <c r="A47" s="103" t="s">
        <v>448</v>
      </c>
      <c r="B47" s="103" t="s">
        <v>451</v>
      </c>
      <c r="C47" s="103" t="s">
        <v>366</v>
      </c>
      <c r="D47" s="103" t="s">
        <v>452</v>
      </c>
      <c r="E47" s="173">
        <v>3000</v>
      </c>
      <c r="F47" s="173">
        <v>0</v>
      </c>
      <c r="G47" s="106">
        <v>3000</v>
      </c>
      <c r="H47" s="97"/>
    </row>
    <row r="48" spans="1:8" ht="14.25" customHeight="1">
      <c r="A48" s="103" t="s">
        <v>448</v>
      </c>
      <c r="B48" s="103" t="s">
        <v>453</v>
      </c>
      <c r="C48" s="103" t="s">
        <v>366</v>
      </c>
      <c r="D48" s="103" t="s">
        <v>454</v>
      </c>
      <c r="E48" s="173">
        <v>5000</v>
      </c>
      <c r="F48" s="173">
        <v>0</v>
      </c>
      <c r="G48" s="106">
        <v>5000</v>
      </c>
      <c r="H48" s="97"/>
    </row>
    <row r="49" spans="1:8" ht="14.25" customHeight="1">
      <c r="A49" s="103" t="s">
        <v>448</v>
      </c>
      <c r="B49" s="103" t="s">
        <v>475</v>
      </c>
      <c r="C49" s="103" t="s">
        <v>366</v>
      </c>
      <c r="D49" s="103" t="s">
        <v>476</v>
      </c>
      <c r="E49" s="173">
        <v>3000</v>
      </c>
      <c r="F49" s="173">
        <v>0</v>
      </c>
      <c r="G49" s="106">
        <v>3000</v>
      </c>
      <c r="H49" s="97"/>
    </row>
    <row r="50" spans="1:8" ht="14.25" customHeight="1">
      <c r="A50" s="103" t="s">
        <v>448</v>
      </c>
      <c r="B50" s="103" t="s">
        <v>455</v>
      </c>
      <c r="C50" s="103" t="s">
        <v>366</v>
      </c>
      <c r="D50" s="103" t="s">
        <v>456</v>
      </c>
      <c r="E50" s="173">
        <v>57400</v>
      </c>
      <c r="F50" s="173">
        <v>0</v>
      </c>
      <c r="G50" s="106">
        <v>57400</v>
      </c>
      <c r="H50" s="97"/>
    </row>
    <row r="51" spans="1:8" ht="14.25" customHeight="1">
      <c r="A51" s="103" t="s">
        <v>448</v>
      </c>
      <c r="B51" s="103" t="s">
        <v>457</v>
      </c>
      <c r="C51" s="103" t="s">
        <v>366</v>
      </c>
      <c r="D51" s="103" t="s">
        <v>405</v>
      </c>
      <c r="E51" s="173">
        <v>2000</v>
      </c>
      <c r="F51" s="173">
        <v>0</v>
      </c>
      <c r="G51" s="106">
        <v>2000</v>
      </c>
      <c r="H51" s="97"/>
    </row>
    <row r="52" spans="1:8" ht="14.25" customHeight="1">
      <c r="A52" s="103" t="s">
        <v>448</v>
      </c>
      <c r="B52" s="103" t="s">
        <v>460</v>
      </c>
      <c r="C52" s="103" t="s">
        <v>366</v>
      </c>
      <c r="D52" s="103" t="s">
        <v>461</v>
      </c>
      <c r="E52" s="173">
        <v>31200</v>
      </c>
      <c r="F52" s="173">
        <v>0</v>
      </c>
      <c r="G52" s="106">
        <v>31200</v>
      </c>
      <c r="H52" s="97"/>
    </row>
    <row r="53" spans="1:8" ht="14.25" customHeight="1">
      <c r="A53" s="103" t="s">
        <v>448</v>
      </c>
      <c r="B53" s="103" t="s">
        <v>463</v>
      </c>
      <c r="C53" s="103" t="s">
        <v>366</v>
      </c>
      <c r="D53" s="103" t="s">
        <v>464</v>
      </c>
      <c r="E53" s="173">
        <v>81600</v>
      </c>
      <c r="F53" s="173">
        <v>0</v>
      </c>
      <c r="G53" s="106">
        <v>81600</v>
      </c>
      <c r="H53" s="97"/>
    </row>
    <row r="54" spans="1:8" ht="14.25" customHeight="1">
      <c r="A54" s="103" t="s">
        <v>448</v>
      </c>
      <c r="B54" s="103" t="s">
        <v>465</v>
      </c>
      <c r="C54" s="103" t="s">
        <v>366</v>
      </c>
      <c r="D54" s="103" t="s">
        <v>407</v>
      </c>
      <c r="E54" s="173">
        <v>32800</v>
      </c>
      <c r="F54" s="173">
        <v>0</v>
      </c>
      <c r="G54" s="106">
        <v>32800</v>
      </c>
      <c r="H54" s="97"/>
    </row>
    <row r="55" spans="1:8" ht="14.25" customHeight="1">
      <c r="A55" s="103"/>
      <c r="B55" s="103"/>
      <c r="C55" s="103" t="s">
        <v>466</v>
      </c>
      <c r="D55" s="103" t="s">
        <v>467</v>
      </c>
      <c r="E55" s="173">
        <v>840</v>
      </c>
      <c r="F55" s="173">
        <v>840</v>
      </c>
      <c r="G55" s="106">
        <v>0</v>
      </c>
      <c r="H55" s="97"/>
    </row>
    <row r="56" spans="1:8" ht="14.25" customHeight="1">
      <c r="A56" s="103" t="s">
        <v>468</v>
      </c>
      <c r="B56" s="103" t="s">
        <v>471</v>
      </c>
      <c r="C56" s="103" t="s">
        <v>366</v>
      </c>
      <c r="D56" s="103" t="s">
        <v>472</v>
      </c>
      <c r="E56" s="173">
        <v>840</v>
      </c>
      <c r="F56" s="173">
        <v>840</v>
      </c>
      <c r="G56" s="106">
        <v>0</v>
      </c>
      <c r="H56" s="97"/>
    </row>
    <row r="57" spans="1:8" ht="14.25" customHeight="1">
      <c r="A57" s="103"/>
      <c r="B57" s="103"/>
      <c r="C57" s="103" t="s">
        <v>422</v>
      </c>
      <c r="D57" s="103" t="s">
        <v>423</v>
      </c>
      <c r="E57" s="173">
        <v>4852700.37</v>
      </c>
      <c r="F57" s="173">
        <v>4310100.37</v>
      </c>
      <c r="G57" s="106">
        <v>542600</v>
      </c>
      <c r="H57" s="97"/>
    </row>
    <row r="58" spans="1:8" ht="14.25" customHeight="1">
      <c r="A58" s="103"/>
      <c r="B58" s="103"/>
      <c r="C58" s="103" t="s">
        <v>425</v>
      </c>
      <c r="D58" s="103" t="s">
        <v>426</v>
      </c>
      <c r="E58" s="173">
        <v>4309260.37</v>
      </c>
      <c r="F58" s="173">
        <v>4309260.37</v>
      </c>
      <c r="G58" s="106">
        <v>0</v>
      </c>
      <c r="H58" s="97"/>
    </row>
    <row r="59" spans="1:8" ht="14.25" customHeight="1">
      <c r="A59" s="103" t="s">
        <v>427</v>
      </c>
      <c r="B59" s="103" t="s">
        <v>428</v>
      </c>
      <c r="C59" s="103" t="s">
        <v>370</v>
      </c>
      <c r="D59" s="103" t="s">
        <v>429</v>
      </c>
      <c r="E59" s="173">
        <v>1142424</v>
      </c>
      <c r="F59" s="173">
        <v>1142424</v>
      </c>
      <c r="G59" s="106">
        <v>0</v>
      </c>
      <c r="H59" s="97"/>
    </row>
    <row r="60" spans="1:8" ht="14.25" customHeight="1">
      <c r="A60" s="103" t="s">
        <v>427</v>
      </c>
      <c r="B60" s="103" t="s">
        <v>430</v>
      </c>
      <c r="C60" s="103" t="s">
        <v>370</v>
      </c>
      <c r="D60" s="103" t="s">
        <v>431</v>
      </c>
      <c r="E60" s="173">
        <v>862374</v>
      </c>
      <c r="F60" s="173">
        <v>862374</v>
      </c>
      <c r="G60" s="106">
        <v>0</v>
      </c>
      <c r="H60" s="97"/>
    </row>
    <row r="61" spans="1:8" ht="14.25" customHeight="1">
      <c r="A61" s="103" t="s">
        <v>427</v>
      </c>
      <c r="B61" s="103" t="s">
        <v>432</v>
      </c>
      <c r="C61" s="103" t="s">
        <v>370</v>
      </c>
      <c r="D61" s="103" t="s">
        <v>433</v>
      </c>
      <c r="E61" s="173">
        <v>95202</v>
      </c>
      <c r="F61" s="173">
        <v>95202</v>
      </c>
      <c r="G61" s="106">
        <v>0</v>
      </c>
      <c r="H61" s="97"/>
    </row>
    <row r="62" spans="1:8" ht="14.25" customHeight="1">
      <c r="A62" s="103" t="s">
        <v>427</v>
      </c>
      <c r="B62" s="103" t="s">
        <v>473</v>
      </c>
      <c r="C62" s="103" t="s">
        <v>370</v>
      </c>
      <c r="D62" s="103" t="s">
        <v>474</v>
      </c>
      <c r="E62" s="173">
        <v>130680</v>
      </c>
      <c r="F62" s="173">
        <v>130680</v>
      </c>
      <c r="G62" s="106">
        <v>0</v>
      </c>
      <c r="H62" s="97"/>
    </row>
    <row r="63" spans="1:8" ht="14.25" customHeight="1">
      <c r="A63" s="103" t="s">
        <v>427</v>
      </c>
      <c r="B63" s="103" t="s">
        <v>436</v>
      </c>
      <c r="C63" s="103" t="s">
        <v>370</v>
      </c>
      <c r="D63" s="103" t="s">
        <v>437</v>
      </c>
      <c r="E63" s="173">
        <v>335750.40000000002</v>
      </c>
      <c r="F63" s="173">
        <v>335750.40000000002</v>
      </c>
      <c r="G63" s="106">
        <v>0</v>
      </c>
      <c r="H63" s="97"/>
    </row>
    <row r="64" spans="1:8" ht="14.25" customHeight="1">
      <c r="A64" s="103" t="s">
        <v>427</v>
      </c>
      <c r="B64" s="103" t="s">
        <v>438</v>
      </c>
      <c r="C64" s="103" t="s">
        <v>370</v>
      </c>
      <c r="D64" s="103" t="s">
        <v>439</v>
      </c>
      <c r="E64" s="173">
        <v>167875.20000000001</v>
      </c>
      <c r="F64" s="173">
        <v>167875.20000000001</v>
      </c>
      <c r="G64" s="106">
        <v>0</v>
      </c>
      <c r="H64" s="97"/>
    </row>
    <row r="65" spans="1:8" ht="14.25" customHeight="1">
      <c r="A65" s="103" t="s">
        <v>427</v>
      </c>
      <c r="B65" s="103" t="s">
        <v>440</v>
      </c>
      <c r="C65" s="103" t="s">
        <v>370</v>
      </c>
      <c r="D65" s="103" t="s">
        <v>441</v>
      </c>
      <c r="E65" s="173">
        <v>128100</v>
      </c>
      <c r="F65" s="173">
        <v>128100</v>
      </c>
      <c r="G65" s="106">
        <v>0</v>
      </c>
      <c r="H65" s="97"/>
    </row>
    <row r="66" spans="1:8" ht="14.25" customHeight="1">
      <c r="A66" s="103" t="s">
        <v>427</v>
      </c>
      <c r="B66" s="103" t="s">
        <v>442</v>
      </c>
      <c r="C66" s="103" t="s">
        <v>370</v>
      </c>
      <c r="D66" s="103" t="s">
        <v>443</v>
      </c>
      <c r="E66" s="173">
        <v>16800.05</v>
      </c>
      <c r="F66" s="173">
        <v>16800.05</v>
      </c>
      <c r="G66" s="106">
        <v>0</v>
      </c>
      <c r="H66" s="97"/>
    </row>
    <row r="67" spans="1:8" ht="14.25" customHeight="1">
      <c r="A67" s="103" t="s">
        <v>427</v>
      </c>
      <c r="B67" s="103" t="s">
        <v>444</v>
      </c>
      <c r="C67" s="103" t="s">
        <v>370</v>
      </c>
      <c r="D67" s="103" t="s">
        <v>363</v>
      </c>
      <c r="E67" s="173">
        <v>473292</v>
      </c>
      <c r="F67" s="173">
        <v>473292</v>
      </c>
      <c r="G67" s="106">
        <v>0</v>
      </c>
      <c r="H67" s="97"/>
    </row>
    <row r="68" spans="1:8" ht="14.25" customHeight="1">
      <c r="A68" s="103" t="s">
        <v>427</v>
      </c>
      <c r="B68" s="103" t="s">
        <v>445</v>
      </c>
      <c r="C68" s="103" t="s">
        <v>370</v>
      </c>
      <c r="D68" s="103" t="s">
        <v>392</v>
      </c>
      <c r="E68" s="173">
        <v>956762.72</v>
      </c>
      <c r="F68" s="173">
        <v>956762.72</v>
      </c>
      <c r="G68" s="106">
        <v>0</v>
      </c>
      <c r="H68" s="97"/>
    </row>
    <row r="69" spans="1:8" ht="14.25" customHeight="1">
      <c r="A69" s="103"/>
      <c r="B69" s="103"/>
      <c r="C69" s="103" t="s">
        <v>446</v>
      </c>
      <c r="D69" s="103" t="s">
        <v>447</v>
      </c>
      <c r="E69" s="173">
        <v>542600</v>
      </c>
      <c r="F69" s="173">
        <v>0</v>
      </c>
      <c r="G69" s="106">
        <v>542600</v>
      </c>
      <c r="H69" s="97"/>
    </row>
    <row r="70" spans="1:8" ht="14.25" customHeight="1">
      <c r="A70" s="103" t="s">
        <v>448</v>
      </c>
      <c r="B70" s="103" t="s">
        <v>449</v>
      </c>
      <c r="C70" s="103" t="s">
        <v>370</v>
      </c>
      <c r="D70" s="103" t="s">
        <v>450</v>
      </c>
      <c r="E70" s="173">
        <v>70000</v>
      </c>
      <c r="F70" s="173">
        <v>0</v>
      </c>
      <c r="G70" s="106">
        <v>70000</v>
      </c>
      <c r="H70" s="97"/>
    </row>
    <row r="71" spans="1:8" ht="14.25" customHeight="1">
      <c r="A71" s="103" t="s">
        <v>448</v>
      </c>
      <c r="B71" s="103" t="s">
        <v>477</v>
      </c>
      <c r="C71" s="103" t="s">
        <v>370</v>
      </c>
      <c r="D71" s="103" t="s">
        <v>478</v>
      </c>
      <c r="E71" s="173">
        <v>50000</v>
      </c>
      <c r="F71" s="173">
        <v>0</v>
      </c>
      <c r="G71" s="106">
        <v>50000</v>
      </c>
      <c r="H71" s="97"/>
    </row>
    <row r="72" spans="1:8" ht="14.25" customHeight="1">
      <c r="A72" s="103" t="s">
        <v>448</v>
      </c>
      <c r="B72" s="103" t="s">
        <v>479</v>
      </c>
      <c r="C72" s="103" t="s">
        <v>370</v>
      </c>
      <c r="D72" s="103" t="s">
        <v>480</v>
      </c>
      <c r="E72" s="173">
        <v>20000</v>
      </c>
      <c r="F72" s="173">
        <v>0</v>
      </c>
      <c r="G72" s="106">
        <v>20000</v>
      </c>
      <c r="H72" s="97"/>
    </row>
    <row r="73" spans="1:8" ht="14.25" customHeight="1">
      <c r="A73" s="103" t="s">
        <v>448</v>
      </c>
      <c r="B73" s="103" t="s">
        <v>451</v>
      </c>
      <c r="C73" s="103" t="s">
        <v>370</v>
      </c>
      <c r="D73" s="103" t="s">
        <v>452</v>
      </c>
      <c r="E73" s="173">
        <v>12000</v>
      </c>
      <c r="F73" s="173">
        <v>0</v>
      </c>
      <c r="G73" s="106">
        <v>12000</v>
      </c>
      <c r="H73" s="97"/>
    </row>
    <row r="74" spans="1:8" ht="14.25" customHeight="1">
      <c r="A74" s="103" t="s">
        <v>448</v>
      </c>
      <c r="B74" s="103" t="s">
        <v>453</v>
      </c>
      <c r="C74" s="103" t="s">
        <v>370</v>
      </c>
      <c r="D74" s="103" t="s">
        <v>454</v>
      </c>
      <c r="E74" s="173">
        <v>50000</v>
      </c>
      <c r="F74" s="173">
        <v>0</v>
      </c>
      <c r="G74" s="106">
        <v>50000</v>
      </c>
      <c r="H74" s="97"/>
    </row>
    <row r="75" spans="1:8" ht="14.25" customHeight="1">
      <c r="A75" s="103" t="s">
        <v>448</v>
      </c>
      <c r="B75" s="103" t="s">
        <v>475</v>
      </c>
      <c r="C75" s="103" t="s">
        <v>370</v>
      </c>
      <c r="D75" s="103" t="s">
        <v>476</v>
      </c>
      <c r="E75" s="173">
        <v>80000</v>
      </c>
      <c r="F75" s="173">
        <v>0</v>
      </c>
      <c r="G75" s="106">
        <v>80000</v>
      </c>
      <c r="H75" s="97"/>
    </row>
    <row r="76" spans="1:8" ht="14.25" customHeight="1">
      <c r="A76" s="103" t="s">
        <v>448</v>
      </c>
      <c r="B76" s="103" t="s">
        <v>460</v>
      </c>
      <c r="C76" s="103" t="s">
        <v>370</v>
      </c>
      <c r="D76" s="103" t="s">
        <v>461</v>
      </c>
      <c r="E76" s="173">
        <v>28600</v>
      </c>
      <c r="F76" s="173">
        <v>0</v>
      </c>
      <c r="G76" s="106">
        <v>28600</v>
      </c>
      <c r="H76" s="97"/>
    </row>
    <row r="77" spans="1:8" ht="14.25" customHeight="1">
      <c r="A77" s="103" t="s">
        <v>448</v>
      </c>
      <c r="B77" s="103" t="s">
        <v>463</v>
      </c>
      <c r="C77" s="103" t="s">
        <v>370</v>
      </c>
      <c r="D77" s="103" t="s">
        <v>464</v>
      </c>
      <c r="E77" s="173">
        <v>201600</v>
      </c>
      <c r="F77" s="173">
        <v>0</v>
      </c>
      <c r="G77" s="106">
        <v>201600</v>
      </c>
      <c r="H77" s="97"/>
    </row>
    <row r="78" spans="1:8" ht="14.25" customHeight="1">
      <c r="A78" s="103" t="s">
        <v>448</v>
      </c>
      <c r="B78" s="103" t="s">
        <v>465</v>
      </c>
      <c r="C78" s="103" t="s">
        <v>370</v>
      </c>
      <c r="D78" s="103" t="s">
        <v>407</v>
      </c>
      <c r="E78" s="173">
        <v>30400</v>
      </c>
      <c r="F78" s="173">
        <v>0</v>
      </c>
      <c r="G78" s="106">
        <v>30400</v>
      </c>
      <c r="H78" s="97"/>
    </row>
    <row r="79" spans="1:8" ht="14.25" customHeight="1">
      <c r="A79" s="103"/>
      <c r="B79" s="103"/>
      <c r="C79" s="103" t="s">
        <v>466</v>
      </c>
      <c r="D79" s="103" t="s">
        <v>467</v>
      </c>
      <c r="E79" s="173">
        <v>840</v>
      </c>
      <c r="F79" s="173">
        <v>840</v>
      </c>
      <c r="G79" s="106">
        <v>0</v>
      </c>
      <c r="H79" s="97"/>
    </row>
    <row r="80" spans="1:8" ht="14.25" customHeight="1">
      <c r="A80" s="103" t="s">
        <v>468</v>
      </c>
      <c r="B80" s="103" t="s">
        <v>471</v>
      </c>
      <c r="C80" s="103" t="s">
        <v>370</v>
      </c>
      <c r="D80" s="103" t="s">
        <v>472</v>
      </c>
      <c r="E80" s="173">
        <v>840</v>
      </c>
      <c r="F80" s="173">
        <v>840</v>
      </c>
      <c r="G80" s="106">
        <v>0</v>
      </c>
      <c r="H80" s="97"/>
    </row>
    <row r="81" spans="1:8" ht="14.25" customHeight="1">
      <c r="A81" s="97"/>
      <c r="B81" s="97"/>
      <c r="C81" s="97"/>
      <c r="D81" s="97"/>
      <c r="E81" s="97"/>
      <c r="F81" s="97"/>
      <c r="G81" s="97"/>
      <c r="H81" s="97"/>
    </row>
    <row r="82" spans="1:8" ht="14.25" customHeight="1">
      <c r="A82" s="97"/>
      <c r="B82" s="97"/>
      <c r="C82" s="97"/>
      <c r="D82" s="97"/>
      <c r="E82" s="97"/>
      <c r="F82" s="97"/>
      <c r="G82" s="97"/>
      <c r="H82" s="97"/>
    </row>
    <row r="83" spans="1:8" ht="14.25" customHeight="1">
      <c r="A83" s="97"/>
      <c r="B83" s="97"/>
      <c r="C83" s="97"/>
      <c r="D83" s="97"/>
      <c r="E83" s="97"/>
      <c r="F83" s="97"/>
      <c r="G83" s="97"/>
      <c r="H83" s="97"/>
    </row>
    <row r="84" spans="1:8" ht="14.25" customHeight="1">
      <c r="A84" s="97"/>
      <c r="B84" s="97"/>
      <c r="C84" s="97"/>
      <c r="D84" s="97"/>
      <c r="E84" s="97"/>
      <c r="F84" s="97"/>
      <c r="G84" s="97"/>
      <c r="H84" s="97"/>
    </row>
    <row r="85" spans="1:8" ht="14.25" customHeight="1">
      <c r="A85" s="97"/>
      <c r="B85" s="97"/>
      <c r="C85" s="97"/>
      <c r="D85" s="97"/>
      <c r="E85" s="97"/>
      <c r="F85" s="97"/>
      <c r="G85" s="97"/>
      <c r="H85" s="97"/>
    </row>
    <row r="86" spans="1:8" ht="14.25" customHeight="1">
      <c r="A86" s="97"/>
      <c r="B86" s="97"/>
      <c r="C86" s="97"/>
      <c r="D86" s="97"/>
      <c r="E86" s="97"/>
      <c r="F86" s="97"/>
      <c r="G86" s="97"/>
      <c r="H86" s="97"/>
    </row>
    <row r="87" spans="1:8" ht="14.25" customHeight="1">
      <c r="A87" s="97"/>
      <c r="B87" s="97"/>
      <c r="C87" s="97"/>
      <c r="D87" s="97"/>
      <c r="E87" s="97"/>
      <c r="F87" s="97"/>
      <c r="G87" s="97"/>
      <c r="H87" s="97"/>
    </row>
    <row r="88" spans="1:8" ht="14.25" customHeight="1">
      <c r="A88" s="97"/>
      <c r="B88" s="97"/>
      <c r="C88" s="97"/>
      <c r="D88" s="97"/>
      <c r="E88" s="97"/>
      <c r="F88" s="97"/>
      <c r="G88" s="97"/>
      <c r="H88" s="97"/>
    </row>
    <row r="89" spans="1:8" ht="14.25" customHeight="1">
      <c r="A89" s="97"/>
      <c r="B89" s="97"/>
      <c r="C89" s="97"/>
      <c r="D89" s="97"/>
      <c r="E89" s="97"/>
      <c r="F89" s="97"/>
      <c r="G89" s="97"/>
      <c r="H89" s="97"/>
    </row>
    <row r="90" spans="1:8" ht="14.25" customHeight="1">
      <c r="A90" s="97"/>
      <c r="B90" s="97"/>
      <c r="C90" s="97"/>
      <c r="D90" s="97"/>
      <c r="E90" s="97"/>
      <c r="F90" s="97"/>
      <c r="G90" s="97"/>
      <c r="H90" s="97"/>
    </row>
    <row r="91" spans="1:8" ht="14.25" customHeight="1">
      <c r="A91" s="97"/>
      <c r="B91" s="97"/>
      <c r="C91" s="97"/>
      <c r="D91" s="97"/>
      <c r="E91" s="97"/>
      <c r="F91" s="97"/>
      <c r="G91" s="97"/>
      <c r="H91" s="97"/>
    </row>
    <row r="92" spans="1:8" ht="14.25" customHeight="1">
      <c r="A92" s="97"/>
      <c r="B92" s="97"/>
      <c r="C92" s="97"/>
      <c r="D92" s="97"/>
      <c r="E92" s="97"/>
      <c r="F92" s="97"/>
      <c r="G92" s="97"/>
      <c r="H92" s="97"/>
    </row>
    <row r="93" spans="1:8" ht="14.25" customHeight="1">
      <c r="A93" s="97"/>
      <c r="B93" s="97"/>
      <c r="C93" s="97"/>
      <c r="D93" s="97"/>
      <c r="E93" s="97"/>
      <c r="F93" s="97"/>
      <c r="G93" s="97"/>
      <c r="H93" s="97"/>
    </row>
    <row r="94" spans="1:8" ht="14.25" customHeight="1">
      <c r="A94" s="97"/>
      <c r="B94" s="97"/>
      <c r="C94" s="97"/>
      <c r="D94" s="97"/>
      <c r="E94" s="97"/>
      <c r="F94" s="97"/>
      <c r="G94" s="97"/>
      <c r="H94" s="97"/>
    </row>
    <row r="95" spans="1:8" ht="14.25" customHeight="1">
      <c r="A95" s="97"/>
      <c r="B95" s="97"/>
      <c r="C95" s="97"/>
      <c r="D95" s="97"/>
      <c r="E95" s="97"/>
      <c r="F95" s="97"/>
      <c r="G95" s="97"/>
      <c r="H95" s="97"/>
    </row>
    <row r="96" spans="1:8" ht="14.25" customHeight="1">
      <c r="A96" s="97"/>
      <c r="B96" s="97"/>
      <c r="C96" s="97"/>
      <c r="D96" s="97"/>
      <c r="E96" s="97"/>
      <c r="F96" s="97"/>
      <c r="G96" s="97"/>
      <c r="H96" s="97"/>
    </row>
    <row r="97" spans="1:8" ht="14.25" customHeight="1">
      <c r="A97" s="97"/>
      <c r="B97" s="97"/>
      <c r="C97" s="97"/>
      <c r="D97" s="97"/>
      <c r="E97" s="97"/>
      <c r="F97" s="97"/>
      <c r="G97" s="97"/>
      <c r="H97" s="97"/>
    </row>
    <row r="98" spans="1:8" ht="14.25" customHeight="1">
      <c r="A98" s="97"/>
      <c r="B98" s="97"/>
      <c r="C98" s="97"/>
      <c r="D98" s="97"/>
      <c r="E98" s="97"/>
      <c r="F98" s="97"/>
      <c r="G98" s="97"/>
      <c r="H98" s="97"/>
    </row>
    <row r="99" spans="1:8" ht="14.25" customHeight="1">
      <c r="A99" s="97"/>
      <c r="B99" s="97"/>
      <c r="C99" s="97"/>
      <c r="D99" s="97"/>
      <c r="E99" s="97"/>
      <c r="F99" s="97"/>
      <c r="G99" s="97"/>
      <c r="H99" s="97"/>
    </row>
    <row r="100" spans="1:8" ht="14.25" customHeight="1">
      <c r="A100" s="97"/>
      <c r="B100" s="97"/>
      <c r="C100" s="97"/>
      <c r="D100" s="97"/>
      <c r="E100" s="97"/>
      <c r="F100" s="97"/>
      <c r="G100" s="97"/>
      <c r="H100" s="97"/>
    </row>
    <row r="101" spans="1:8" ht="14.25" customHeight="1">
      <c r="A101" s="97"/>
      <c r="B101" s="97"/>
      <c r="C101" s="97"/>
      <c r="D101" s="97"/>
      <c r="E101" s="97"/>
      <c r="F101" s="97"/>
      <c r="G101" s="97"/>
      <c r="H101" s="97"/>
    </row>
    <row r="102" spans="1:8" ht="14.25" customHeight="1">
      <c r="A102" s="97"/>
      <c r="B102" s="97"/>
      <c r="C102" s="97"/>
      <c r="D102" s="97"/>
      <c r="E102" s="97"/>
      <c r="F102" s="97"/>
      <c r="G102" s="97"/>
      <c r="H102" s="97"/>
    </row>
    <row r="103" spans="1:8" ht="14.25" customHeight="1">
      <c r="A103" s="97"/>
      <c r="B103" s="97"/>
      <c r="C103" s="97"/>
      <c r="D103" s="97"/>
      <c r="E103" s="97"/>
      <c r="F103" s="97"/>
      <c r="G103" s="97"/>
      <c r="H103" s="97"/>
    </row>
    <row r="104" spans="1:8" ht="14.25" customHeight="1">
      <c r="A104" s="97"/>
      <c r="B104" s="97"/>
      <c r="C104" s="97"/>
      <c r="D104" s="97"/>
      <c r="E104" s="97"/>
      <c r="F104" s="97"/>
      <c r="G104" s="97"/>
      <c r="H104" s="97"/>
    </row>
    <row r="105" spans="1:8" ht="14.25" customHeight="1">
      <c r="A105" s="97"/>
      <c r="B105" s="97"/>
      <c r="C105" s="97"/>
      <c r="D105" s="97"/>
      <c r="E105" s="97"/>
      <c r="F105" s="97"/>
      <c r="G105" s="97"/>
      <c r="H105" s="97"/>
    </row>
    <row r="106" spans="1:8" ht="14.25" customHeight="1">
      <c r="A106" s="97"/>
      <c r="B106" s="97"/>
      <c r="C106" s="97"/>
      <c r="D106" s="97"/>
      <c r="E106" s="97"/>
      <c r="F106" s="97"/>
      <c r="G106" s="97"/>
      <c r="H106" s="97"/>
    </row>
    <row r="107" spans="1:8" ht="14.25" customHeight="1">
      <c r="A107" s="97"/>
      <c r="B107" s="97"/>
      <c r="C107" s="97"/>
      <c r="D107" s="97"/>
      <c r="E107" s="97"/>
      <c r="F107" s="97"/>
      <c r="G107" s="97"/>
      <c r="H107" s="97"/>
    </row>
    <row r="108" spans="1:8" ht="14.25" customHeight="1">
      <c r="A108" s="97"/>
      <c r="B108" s="97"/>
      <c r="C108" s="97"/>
      <c r="D108" s="97"/>
      <c r="E108" s="97"/>
      <c r="F108" s="97"/>
      <c r="G108" s="97"/>
      <c r="H108" s="97"/>
    </row>
    <row r="109" spans="1:8" ht="14.25" customHeight="1">
      <c r="A109" s="97"/>
      <c r="B109" s="97"/>
      <c r="C109" s="97"/>
      <c r="D109" s="97"/>
      <c r="E109" s="97"/>
      <c r="F109" s="97"/>
      <c r="G109" s="97"/>
      <c r="H109" s="97"/>
    </row>
  </sheetData>
  <sheetProtection formatCells="0" formatColumns="0" formatRows="0"/>
  <mergeCells count="8">
    <mergeCell ref="A4:D4"/>
    <mergeCell ref="E4:G4"/>
    <mergeCell ref="A5:B5"/>
    <mergeCell ref="C5:C6"/>
    <mergeCell ref="D5:D6"/>
    <mergeCell ref="E5:E6"/>
    <mergeCell ref="F5:F6"/>
    <mergeCell ref="G5:G6"/>
  </mergeCells>
  <phoneticPr fontId="19"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xl/worksheets/sheet9.xml><?xml version="1.0" encoding="utf-8"?>
<worksheet xmlns="http://schemas.openxmlformats.org/spreadsheetml/2006/main" xmlns:r="http://schemas.openxmlformats.org/officeDocument/2006/relationships">
  <dimension ref="A1:ED54"/>
  <sheetViews>
    <sheetView showGridLines="0" showZeros="0" tabSelected="1" topLeftCell="E1" workbookViewId="0">
      <selection activeCell="D16" sqref="D16"/>
    </sheetView>
  </sheetViews>
  <sheetFormatPr defaultColWidth="9.1640625" defaultRowHeight="14.25" customHeight="1"/>
  <cols>
    <col min="1" max="1" width="5.83203125" style="108" customWidth="1"/>
    <col min="2" max="3" width="4.83203125" style="108" customWidth="1"/>
    <col min="4" max="4" width="12.83203125" style="108" customWidth="1"/>
    <col min="5" max="5" width="44.83203125" style="108" customWidth="1"/>
    <col min="6" max="7" width="16.83203125" style="108" customWidth="1"/>
    <col min="8" max="20" width="13.83203125" style="108" customWidth="1"/>
    <col min="21" max="21" width="16.83203125" style="108" customWidth="1"/>
    <col min="22" max="32" width="13.83203125" style="108" customWidth="1"/>
    <col min="33" max="134" width="9" style="108" customWidth="1"/>
    <col min="135" max="176" width="9.1640625" style="108" customWidth="1"/>
    <col min="177" max="16384" width="9.1640625" style="108"/>
  </cols>
  <sheetData>
    <row r="1" spans="1:134" ht="14.25" customHeight="1">
      <c r="A1" s="92"/>
      <c r="B1" s="93"/>
      <c r="C1" s="93"/>
      <c r="D1" s="93"/>
      <c r="E1" s="93"/>
      <c r="F1" s="93"/>
      <c r="G1" s="93"/>
      <c r="H1" s="93"/>
      <c r="I1" s="93"/>
      <c r="J1" s="199"/>
      <c r="K1" s="97"/>
      <c r="L1" s="93"/>
      <c r="M1" s="93"/>
      <c r="N1" s="93"/>
      <c r="O1" s="93"/>
      <c r="P1" s="93"/>
      <c r="Q1" s="93"/>
      <c r="R1" s="93"/>
      <c r="S1" s="93"/>
      <c r="T1" s="93"/>
      <c r="U1" s="93"/>
      <c r="V1" s="93"/>
      <c r="W1" s="93"/>
      <c r="X1" s="93"/>
      <c r="Y1" s="93"/>
      <c r="Z1" s="93"/>
      <c r="AA1" s="93"/>
      <c r="AB1" s="93"/>
      <c r="AC1" s="93"/>
      <c r="AD1" s="93"/>
      <c r="AE1" s="93"/>
      <c r="AF1" s="109" t="s">
        <v>165</v>
      </c>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row>
    <row r="2" spans="1:134" s="195" customFormat="1" ht="20.100000000000001" customHeight="1">
      <c r="A2" s="110" t="s">
        <v>166</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row>
    <row r="3" spans="1:134" ht="14.25" customHeight="1">
      <c r="A3" s="93" t="s">
        <v>336</v>
      </c>
      <c r="B3" s="93"/>
      <c r="C3" s="93"/>
      <c r="D3" s="93"/>
      <c r="E3" s="93"/>
      <c r="F3" s="93"/>
      <c r="G3" s="93"/>
      <c r="H3" s="93"/>
      <c r="I3" s="93"/>
      <c r="J3" s="199"/>
      <c r="K3" s="97"/>
      <c r="L3" s="93"/>
      <c r="M3" s="93"/>
      <c r="N3" s="93"/>
      <c r="O3" s="93"/>
      <c r="P3" s="93"/>
      <c r="Q3" s="93"/>
      <c r="R3" s="93"/>
      <c r="S3" s="93"/>
      <c r="T3" s="93"/>
      <c r="U3" s="93"/>
      <c r="V3" s="93"/>
      <c r="W3" s="93"/>
      <c r="X3" s="93"/>
      <c r="Y3" s="93"/>
      <c r="Z3" s="93"/>
      <c r="AA3" s="93"/>
      <c r="AB3" s="93"/>
      <c r="AC3" s="93"/>
      <c r="AD3" s="93"/>
      <c r="AE3" s="93"/>
      <c r="AF3" s="96" t="s">
        <v>3</v>
      </c>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row>
    <row r="4" spans="1:134" ht="14.25" customHeight="1">
      <c r="A4" s="239" t="s">
        <v>81</v>
      </c>
      <c r="B4" s="239"/>
      <c r="C4" s="239"/>
      <c r="D4" s="239"/>
      <c r="E4" s="247"/>
      <c r="F4" s="239" t="s">
        <v>82</v>
      </c>
      <c r="G4" s="200" t="s">
        <v>150</v>
      </c>
      <c r="H4" s="201"/>
      <c r="I4" s="201"/>
      <c r="J4" s="201"/>
      <c r="K4" s="201"/>
      <c r="L4" s="201"/>
      <c r="M4" s="201"/>
      <c r="N4" s="201"/>
      <c r="O4" s="201"/>
      <c r="P4" s="202"/>
      <c r="Q4" s="201"/>
      <c r="R4" s="201"/>
      <c r="S4" s="201"/>
      <c r="T4" s="201"/>
      <c r="U4" s="201" t="s">
        <v>152</v>
      </c>
      <c r="V4" s="201"/>
      <c r="W4" s="201"/>
      <c r="X4" s="201"/>
      <c r="Y4" s="201"/>
      <c r="Z4" s="201"/>
      <c r="AA4" s="201"/>
      <c r="AB4" s="201"/>
      <c r="AC4" s="201"/>
      <c r="AD4" s="201"/>
      <c r="AE4" s="201"/>
      <c r="AF4" s="201"/>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row>
    <row r="5" spans="1:134" ht="14.25" customHeight="1">
      <c r="A5" s="239" t="s">
        <v>58</v>
      </c>
      <c r="B5" s="239"/>
      <c r="C5" s="239"/>
      <c r="D5" s="239" t="s">
        <v>59</v>
      </c>
      <c r="E5" s="239" t="s">
        <v>85</v>
      </c>
      <c r="F5" s="239"/>
      <c r="G5" s="247" t="s">
        <v>142</v>
      </c>
      <c r="H5" s="279" t="s">
        <v>167</v>
      </c>
      <c r="I5" s="279" t="s">
        <v>168</v>
      </c>
      <c r="J5" s="279" t="s">
        <v>169</v>
      </c>
      <c r="K5" s="279" t="s">
        <v>170</v>
      </c>
      <c r="L5" s="279" t="s">
        <v>171</v>
      </c>
      <c r="M5" s="279" t="s">
        <v>172</v>
      </c>
      <c r="N5" s="279" t="s">
        <v>173</v>
      </c>
      <c r="O5" s="279" t="s">
        <v>174</v>
      </c>
      <c r="P5" s="279" t="s">
        <v>175</v>
      </c>
      <c r="Q5" s="279" t="s">
        <v>176</v>
      </c>
      <c r="R5" s="279" t="s">
        <v>177</v>
      </c>
      <c r="S5" s="279" t="s">
        <v>178</v>
      </c>
      <c r="T5" s="279" t="s">
        <v>179</v>
      </c>
      <c r="U5" s="279" t="s">
        <v>142</v>
      </c>
      <c r="V5" s="279" t="s">
        <v>180</v>
      </c>
      <c r="W5" s="279" t="s">
        <v>181</v>
      </c>
      <c r="X5" s="279" t="s">
        <v>182</v>
      </c>
      <c r="Y5" s="279" t="s">
        <v>183</v>
      </c>
      <c r="Z5" s="279" t="s">
        <v>184</v>
      </c>
      <c r="AA5" s="279" t="s">
        <v>185</v>
      </c>
      <c r="AB5" s="279" t="s">
        <v>186</v>
      </c>
      <c r="AC5" s="279" t="s">
        <v>187</v>
      </c>
      <c r="AD5" s="279" t="s">
        <v>188</v>
      </c>
      <c r="AE5" s="279" t="s">
        <v>189</v>
      </c>
      <c r="AF5" s="279" t="s">
        <v>190</v>
      </c>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row>
    <row r="6" spans="1:134" ht="14.25" customHeight="1">
      <c r="A6" s="196" t="s">
        <v>70</v>
      </c>
      <c r="B6" s="196" t="s">
        <v>71</v>
      </c>
      <c r="C6" s="196" t="s">
        <v>72</v>
      </c>
      <c r="D6" s="239"/>
      <c r="E6" s="239"/>
      <c r="F6" s="240"/>
      <c r="G6" s="241"/>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row>
    <row r="7" spans="1:134" s="92" customFormat="1" ht="14.25" customHeight="1">
      <c r="A7" s="197"/>
      <c r="B7" s="197"/>
      <c r="C7" s="197"/>
      <c r="D7" s="197"/>
      <c r="E7" s="197" t="s">
        <v>61</v>
      </c>
      <c r="F7" s="198">
        <v>22474743.300000001</v>
      </c>
      <c r="G7" s="198">
        <v>9309783.3000000007</v>
      </c>
      <c r="H7" s="198">
        <v>2938380</v>
      </c>
      <c r="I7" s="198">
        <v>1878888</v>
      </c>
      <c r="J7" s="154">
        <v>212311</v>
      </c>
      <c r="K7" s="198">
        <v>182160</v>
      </c>
      <c r="L7" s="198">
        <v>291444</v>
      </c>
      <c r="M7" s="198">
        <v>849981.28</v>
      </c>
      <c r="N7" s="198">
        <v>424990.64</v>
      </c>
      <c r="O7" s="198">
        <v>324582.40000000002</v>
      </c>
      <c r="P7" s="198">
        <v>0</v>
      </c>
      <c r="Q7" s="198">
        <v>42568.26</v>
      </c>
      <c r="R7" s="198">
        <v>1191732</v>
      </c>
      <c r="S7" s="198">
        <v>0</v>
      </c>
      <c r="T7" s="198">
        <v>972745.72</v>
      </c>
      <c r="U7" s="198">
        <v>13164960</v>
      </c>
      <c r="V7" s="198">
        <v>0</v>
      </c>
      <c r="W7" s="198">
        <v>0</v>
      </c>
      <c r="X7" s="198">
        <v>0</v>
      </c>
      <c r="Y7" s="198">
        <v>0</v>
      </c>
      <c r="Z7" s="198">
        <v>3699500</v>
      </c>
      <c r="AA7" s="198">
        <v>0</v>
      </c>
      <c r="AB7" s="198">
        <v>0</v>
      </c>
      <c r="AC7" s="198">
        <v>0</v>
      </c>
      <c r="AD7" s="198">
        <v>2460</v>
      </c>
      <c r="AE7" s="198">
        <v>0</v>
      </c>
      <c r="AF7" s="198">
        <v>9463000</v>
      </c>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row>
    <row r="8" spans="1:134" ht="14.25" customHeight="1">
      <c r="A8" s="197"/>
      <c r="B8" s="197"/>
      <c r="C8" s="197"/>
      <c r="D8" s="197" t="s">
        <v>337</v>
      </c>
      <c r="E8" s="197" t="s">
        <v>338</v>
      </c>
      <c r="F8" s="198">
        <v>22474743.300000001</v>
      </c>
      <c r="G8" s="198">
        <v>9309783.3000000007</v>
      </c>
      <c r="H8" s="198">
        <v>2938380</v>
      </c>
      <c r="I8" s="198">
        <v>1878888</v>
      </c>
      <c r="J8" s="154">
        <v>212311</v>
      </c>
      <c r="K8" s="198">
        <v>182160</v>
      </c>
      <c r="L8" s="198">
        <v>291444</v>
      </c>
      <c r="M8" s="198">
        <v>849981.28</v>
      </c>
      <c r="N8" s="198">
        <v>424990.64</v>
      </c>
      <c r="O8" s="198">
        <v>324582.40000000002</v>
      </c>
      <c r="P8" s="198">
        <v>0</v>
      </c>
      <c r="Q8" s="198">
        <v>42568.26</v>
      </c>
      <c r="R8" s="198">
        <v>1191732</v>
      </c>
      <c r="S8" s="198">
        <v>0</v>
      </c>
      <c r="T8" s="198">
        <v>972745.72</v>
      </c>
      <c r="U8" s="198">
        <v>13164960</v>
      </c>
      <c r="V8" s="198">
        <v>0</v>
      </c>
      <c r="W8" s="198">
        <v>0</v>
      </c>
      <c r="X8" s="198">
        <v>0</v>
      </c>
      <c r="Y8" s="198">
        <v>0</v>
      </c>
      <c r="Z8" s="198">
        <v>3699500</v>
      </c>
      <c r="AA8" s="198">
        <v>0</v>
      </c>
      <c r="AB8" s="198">
        <v>0</v>
      </c>
      <c r="AC8" s="198">
        <v>0</v>
      </c>
      <c r="AD8" s="198">
        <v>2460</v>
      </c>
      <c r="AE8" s="198">
        <v>0</v>
      </c>
      <c r="AF8" s="198">
        <v>9463000</v>
      </c>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row>
    <row r="9" spans="1:134" ht="14.25" customHeight="1">
      <c r="A9" s="197"/>
      <c r="B9" s="197"/>
      <c r="C9" s="197"/>
      <c r="D9" s="197" t="s">
        <v>339</v>
      </c>
      <c r="E9" s="197" t="s">
        <v>340</v>
      </c>
      <c r="F9" s="198">
        <v>4539363.6500000004</v>
      </c>
      <c r="G9" s="198">
        <v>3611183.65</v>
      </c>
      <c r="H9" s="198">
        <v>1310400</v>
      </c>
      <c r="I9" s="198">
        <v>671160</v>
      </c>
      <c r="J9" s="154">
        <v>76646</v>
      </c>
      <c r="K9" s="198">
        <v>0</v>
      </c>
      <c r="L9" s="198">
        <v>291444</v>
      </c>
      <c r="M9" s="198">
        <v>374811.2</v>
      </c>
      <c r="N9" s="198">
        <v>187405.6</v>
      </c>
      <c r="O9" s="198">
        <v>143328.65</v>
      </c>
      <c r="P9" s="198">
        <v>0</v>
      </c>
      <c r="Q9" s="198">
        <v>18797.2</v>
      </c>
      <c r="R9" s="198">
        <v>521208</v>
      </c>
      <c r="S9" s="198">
        <v>0</v>
      </c>
      <c r="T9" s="198">
        <v>15983</v>
      </c>
      <c r="U9" s="198">
        <v>928180</v>
      </c>
      <c r="V9" s="198">
        <v>0</v>
      </c>
      <c r="W9" s="198">
        <v>0</v>
      </c>
      <c r="X9" s="198">
        <v>0</v>
      </c>
      <c r="Y9" s="198">
        <v>0</v>
      </c>
      <c r="Z9" s="198">
        <v>927400</v>
      </c>
      <c r="AA9" s="198">
        <v>0</v>
      </c>
      <c r="AB9" s="198">
        <v>0</v>
      </c>
      <c r="AC9" s="198">
        <v>0</v>
      </c>
      <c r="AD9" s="198">
        <v>780</v>
      </c>
      <c r="AE9" s="198">
        <v>0</v>
      </c>
      <c r="AF9" s="198">
        <v>0</v>
      </c>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row>
    <row r="10" spans="1:134" ht="14.25" customHeight="1">
      <c r="A10" s="197" t="s">
        <v>341</v>
      </c>
      <c r="B10" s="197" t="s">
        <v>342</v>
      </c>
      <c r="C10" s="197" t="s">
        <v>342</v>
      </c>
      <c r="D10" s="197" t="s">
        <v>343</v>
      </c>
      <c r="E10" s="197" t="s">
        <v>344</v>
      </c>
      <c r="F10" s="198">
        <v>1695161</v>
      </c>
      <c r="G10" s="198">
        <v>1663981</v>
      </c>
      <c r="H10" s="198">
        <v>919752</v>
      </c>
      <c r="I10" s="198">
        <v>651600</v>
      </c>
      <c r="J10" s="154">
        <v>76646</v>
      </c>
      <c r="K10" s="198">
        <v>0</v>
      </c>
      <c r="L10" s="198">
        <v>0</v>
      </c>
      <c r="M10" s="198">
        <v>0</v>
      </c>
      <c r="N10" s="198">
        <v>0</v>
      </c>
      <c r="O10" s="198">
        <v>0</v>
      </c>
      <c r="P10" s="198">
        <v>0</v>
      </c>
      <c r="Q10" s="198">
        <v>0</v>
      </c>
      <c r="R10" s="198">
        <v>0</v>
      </c>
      <c r="S10" s="198">
        <v>0</v>
      </c>
      <c r="T10" s="198">
        <v>15983</v>
      </c>
      <c r="U10" s="198">
        <v>31180</v>
      </c>
      <c r="V10" s="198">
        <v>0</v>
      </c>
      <c r="W10" s="198">
        <v>0</v>
      </c>
      <c r="X10" s="198">
        <v>0</v>
      </c>
      <c r="Y10" s="198">
        <v>0</v>
      </c>
      <c r="Z10" s="198">
        <v>30400</v>
      </c>
      <c r="AA10" s="198">
        <v>0</v>
      </c>
      <c r="AB10" s="198">
        <v>0</v>
      </c>
      <c r="AC10" s="198">
        <v>0</v>
      </c>
      <c r="AD10" s="198">
        <v>780</v>
      </c>
      <c r="AE10" s="198">
        <v>0</v>
      </c>
      <c r="AF10" s="198">
        <v>0</v>
      </c>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row>
    <row r="11" spans="1:134" ht="14.25" customHeight="1">
      <c r="A11" s="197" t="s">
        <v>341</v>
      </c>
      <c r="B11" s="197" t="s">
        <v>342</v>
      </c>
      <c r="C11" s="197" t="s">
        <v>351</v>
      </c>
      <c r="D11" s="197" t="s">
        <v>343</v>
      </c>
      <c r="E11" s="197" t="s">
        <v>352</v>
      </c>
      <c r="F11" s="198">
        <v>1598652</v>
      </c>
      <c r="G11" s="198">
        <v>701652</v>
      </c>
      <c r="H11" s="198">
        <v>390648</v>
      </c>
      <c r="I11" s="198">
        <v>19560</v>
      </c>
      <c r="J11" s="154">
        <v>0</v>
      </c>
      <c r="K11" s="198">
        <v>0</v>
      </c>
      <c r="L11" s="198">
        <v>291444</v>
      </c>
      <c r="M11" s="198">
        <v>0</v>
      </c>
      <c r="N11" s="198">
        <v>0</v>
      </c>
      <c r="O11" s="198">
        <v>0</v>
      </c>
      <c r="P11" s="198">
        <v>0</v>
      </c>
      <c r="Q11" s="198">
        <v>0</v>
      </c>
      <c r="R11" s="198">
        <v>0</v>
      </c>
      <c r="S11" s="198">
        <v>0</v>
      </c>
      <c r="T11" s="198">
        <v>0</v>
      </c>
      <c r="U11" s="198">
        <v>897000</v>
      </c>
      <c r="V11" s="198">
        <v>0</v>
      </c>
      <c r="W11" s="198">
        <v>0</v>
      </c>
      <c r="X11" s="198">
        <v>0</v>
      </c>
      <c r="Y11" s="198">
        <v>0</v>
      </c>
      <c r="Z11" s="198">
        <v>897000</v>
      </c>
      <c r="AA11" s="198">
        <v>0</v>
      </c>
      <c r="AB11" s="198">
        <v>0</v>
      </c>
      <c r="AC11" s="198">
        <v>0</v>
      </c>
      <c r="AD11" s="198">
        <v>0</v>
      </c>
      <c r="AE11" s="198">
        <v>0</v>
      </c>
      <c r="AF11" s="198">
        <v>0</v>
      </c>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row>
    <row r="12" spans="1:134" ht="14.25" customHeight="1">
      <c r="A12" s="197" t="s">
        <v>341</v>
      </c>
      <c r="B12" s="197" t="s">
        <v>353</v>
      </c>
      <c r="C12" s="197" t="s">
        <v>353</v>
      </c>
      <c r="D12" s="197" t="s">
        <v>343</v>
      </c>
      <c r="E12" s="197" t="s">
        <v>354</v>
      </c>
      <c r="F12" s="198">
        <v>374811.2</v>
      </c>
      <c r="G12" s="198">
        <v>374811.2</v>
      </c>
      <c r="H12" s="198">
        <v>0</v>
      </c>
      <c r="I12" s="198">
        <v>0</v>
      </c>
      <c r="J12" s="154">
        <v>0</v>
      </c>
      <c r="K12" s="198">
        <v>0</v>
      </c>
      <c r="L12" s="198">
        <v>0</v>
      </c>
      <c r="M12" s="198">
        <v>374811.2</v>
      </c>
      <c r="N12" s="198">
        <v>0</v>
      </c>
      <c r="O12" s="198">
        <v>0</v>
      </c>
      <c r="P12" s="198">
        <v>0</v>
      </c>
      <c r="Q12" s="198">
        <v>0</v>
      </c>
      <c r="R12" s="198">
        <v>0</v>
      </c>
      <c r="S12" s="198">
        <v>0</v>
      </c>
      <c r="T12" s="198">
        <v>0</v>
      </c>
      <c r="U12" s="198">
        <v>0</v>
      </c>
      <c r="V12" s="198">
        <v>0</v>
      </c>
      <c r="W12" s="198">
        <v>0</v>
      </c>
      <c r="X12" s="198">
        <v>0</v>
      </c>
      <c r="Y12" s="198">
        <v>0</v>
      </c>
      <c r="Z12" s="198">
        <v>0</v>
      </c>
      <c r="AA12" s="198">
        <v>0</v>
      </c>
      <c r="AB12" s="198">
        <v>0</v>
      </c>
      <c r="AC12" s="198">
        <v>0</v>
      </c>
      <c r="AD12" s="198">
        <v>0</v>
      </c>
      <c r="AE12" s="198">
        <v>0</v>
      </c>
      <c r="AF12" s="198">
        <v>0</v>
      </c>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row>
    <row r="13" spans="1:134" ht="14.25" customHeight="1">
      <c r="A13" s="197" t="s">
        <v>341</v>
      </c>
      <c r="B13" s="197" t="s">
        <v>353</v>
      </c>
      <c r="C13" s="197" t="s">
        <v>355</v>
      </c>
      <c r="D13" s="197" t="s">
        <v>343</v>
      </c>
      <c r="E13" s="197" t="s">
        <v>356</v>
      </c>
      <c r="F13" s="198">
        <v>187405.6</v>
      </c>
      <c r="G13" s="198">
        <v>187405.6</v>
      </c>
      <c r="H13" s="198">
        <v>0</v>
      </c>
      <c r="I13" s="198">
        <v>0</v>
      </c>
      <c r="J13" s="154">
        <v>0</v>
      </c>
      <c r="K13" s="198">
        <v>0</v>
      </c>
      <c r="L13" s="198">
        <v>0</v>
      </c>
      <c r="M13" s="198">
        <v>0</v>
      </c>
      <c r="N13" s="198">
        <v>187405.6</v>
      </c>
      <c r="O13" s="198">
        <v>0</v>
      </c>
      <c r="P13" s="198">
        <v>0</v>
      </c>
      <c r="Q13" s="198">
        <v>0</v>
      </c>
      <c r="R13" s="198">
        <v>0</v>
      </c>
      <c r="S13" s="198">
        <v>0</v>
      </c>
      <c r="T13" s="198">
        <v>0</v>
      </c>
      <c r="U13" s="198">
        <v>0</v>
      </c>
      <c r="V13" s="198">
        <v>0</v>
      </c>
      <c r="W13" s="198">
        <v>0</v>
      </c>
      <c r="X13" s="198">
        <v>0</v>
      </c>
      <c r="Y13" s="198">
        <v>0</v>
      </c>
      <c r="Z13" s="198">
        <v>0</v>
      </c>
      <c r="AA13" s="198">
        <v>0</v>
      </c>
      <c r="AB13" s="198">
        <v>0</v>
      </c>
      <c r="AC13" s="198">
        <v>0</v>
      </c>
      <c r="AD13" s="198">
        <v>0</v>
      </c>
      <c r="AE13" s="198">
        <v>0</v>
      </c>
      <c r="AF13" s="198">
        <v>0</v>
      </c>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row>
    <row r="14" spans="1:134" ht="14.25" customHeight="1">
      <c r="A14" s="197" t="s">
        <v>341</v>
      </c>
      <c r="B14" s="197" t="s">
        <v>351</v>
      </c>
      <c r="C14" s="197" t="s">
        <v>342</v>
      </c>
      <c r="D14" s="197" t="s">
        <v>343</v>
      </c>
      <c r="E14" s="197" t="s">
        <v>357</v>
      </c>
      <c r="F14" s="198">
        <v>18797.2</v>
      </c>
      <c r="G14" s="198">
        <v>18797.2</v>
      </c>
      <c r="H14" s="198">
        <v>0</v>
      </c>
      <c r="I14" s="198">
        <v>0</v>
      </c>
      <c r="J14" s="154">
        <v>0</v>
      </c>
      <c r="K14" s="198">
        <v>0</v>
      </c>
      <c r="L14" s="198">
        <v>0</v>
      </c>
      <c r="M14" s="198">
        <v>0</v>
      </c>
      <c r="N14" s="198">
        <v>0</v>
      </c>
      <c r="O14" s="198">
        <v>0</v>
      </c>
      <c r="P14" s="198">
        <v>0</v>
      </c>
      <c r="Q14" s="198">
        <v>18797.2</v>
      </c>
      <c r="R14" s="198">
        <v>0</v>
      </c>
      <c r="S14" s="198">
        <v>0</v>
      </c>
      <c r="T14" s="198">
        <v>0</v>
      </c>
      <c r="U14" s="198">
        <v>0</v>
      </c>
      <c r="V14" s="198">
        <v>0</v>
      </c>
      <c r="W14" s="198">
        <v>0</v>
      </c>
      <c r="X14" s="198">
        <v>0</v>
      </c>
      <c r="Y14" s="198">
        <v>0</v>
      </c>
      <c r="Z14" s="198">
        <v>0</v>
      </c>
      <c r="AA14" s="198">
        <v>0</v>
      </c>
      <c r="AB14" s="198">
        <v>0</v>
      </c>
      <c r="AC14" s="198">
        <v>0</v>
      </c>
      <c r="AD14" s="198">
        <v>0</v>
      </c>
      <c r="AE14" s="198">
        <v>0</v>
      </c>
      <c r="AF14" s="198">
        <v>0</v>
      </c>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row>
    <row r="15" spans="1:134" ht="14.25" customHeight="1">
      <c r="A15" s="197" t="s">
        <v>358</v>
      </c>
      <c r="B15" s="197" t="s">
        <v>359</v>
      </c>
      <c r="C15" s="197" t="s">
        <v>342</v>
      </c>
      <c r="D15" s="197" t="s">
        <v>343</v>
      </c>
      <c r="E15" s="197" t="s">
        <v>360</v>
      </c>
      <c r="F15" s="198">
        <v>100527.88</v>
      </c>
      <c r="G15" s="198">
        <v>100527.88</v>
      </c>
      <c r="H15" s="198">
        <v>0</v>
      </c>
      <c r="I15" s="198">
        <v>0</v>
      </c>
      <c r="J15" s="154">
        <v>0</v>
      </c>
      <c r="K15" s="198">
        <v>0</v>
      </c>
      <c r="L15" s="198">
        <v>0</v>
      </c>
      <c r="M15" s="198">
        <v>0</v>
      </c>
      <c r="N15" s="198">
        <v>0</v>
      </c>
      <c r="O15" s="198">
        <v>100527.88</v>
      </c>
      <c r="P15" s="198">
        <v>0</v>
      </c>
      <c r="Q15" s="198">
        <v>0</v>
      </c>
      <c r="R15" s="198">
        <v>0</v>
      </c>
      <c r="S15" s="198">
        <v>0</v>
      </c>
      <c r="T15" s="198">
        <v>0</v>
      </c>
      <c r="U15" s="198">
        <v>0</v>
      </c>
      <c r="V15" s="198">
        <v>0</v>
      </c>
      <c r="W15" s="198">
        <v>0</v>
      </c>
      <c r="X15" s="198">
        <v>0</v>
      </c>
      <c r="Y15" s="198">
        <v>0</v>
      </c>
      <c r="Z15" s="198">
        <v>0</v>
      </c>
      <c r="AA15" s="198">
        <v>0</v>
      </c>
      <c r="AB15" s="198">
        <v>0</v>
      </c>
      <c r="AC15" s="198">
        <v>0</v>
      </c>
      <c r="AD15" s="198">
        <v>0</v>
      </c>
      <c r="AE15" s="198">
        <v>0</v>
      </c>
      <c r="AF15" s="198">
        <v>0</v>
      </c>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row>
    <row r="16" spans="1:134" ht="14.25" customHeight="1">
      <c r="A16" s="197" t="s">
        <v>358</v>
      </c>
      <c r="B16" s="197" t="s">
        <v>359</v>
      </c>
      <c r="C16" s="197" t="s">
        <v>345</v>
      </c>
      <c r="D16" s="197" t="s">
        <v>343</v>
      </c>
      <c r="E16" s="197" t="s">
        <v>361</v>
      </c>
      <c r="F16" s="198">
        <v>42800.77</v>
      </c>
      <c r="G16" s="198">
        <v>42800.77</v>
      </c>
      <c r="H16" s="198">
        <v>0</v>
      </c>
      <c r="I16" s="198">
        <v>0</v>
      </c>
      <c r="J16" s="154">
        <v>0</v>
      </c>
      <c r="K16" s="198">
        <v>0</v>
      </c>
      <c r="L16" s="198">
        <v>0</v>
      </c>
      <c r="M16" s="198">
        <v>0</v>
      </c>
      <c r="N16" s="198">
        <v>0</v>
      </c>
      <c r="O16" s="198">
        <v>42800.77</v>
      </c>
      <c r="P16" s="198">
        <v>0</v>
      </c>
      <c r="Q16" s="198">
        <v>0</v>
      </c>
      <c r="R16" s="198">
        <v>0</v>
      </c>
      <c r="S16" s="198">
        <v>0</v>
      </c>
      <c r="T16" s="198">
        <v>0</v>
      </c>
      <c r="U16" s="198">
        <v>0</v>
      </c>
      <c r="V16" s="198">
        <v>0</v>
      </c>
      <c r="W16" s="198">
        <v>0</v>
      </c>
      <c r="X16" s="198">
        <v>0</v>
      </c>
      <c r="Y16" s="198">
        <v>0</v>
      </c>
      <c r="Z16" s="198">
        <v>0</v>
      </c>
      <c r="AA16" s="198">
        <v>0</v>
      </c>
      <c r="AB16" s="198">
        <v>0</v>
      </c>
      <c r="AC16" s="198">
        <v>0</v>
      </c>
      <c r="AD16" s="198">
        <v>0</v>
      </c>
      <c r="AE16" s="198">
        <v>0</v>
      </c>
      <c r="AF16" s="198">
        <v>0</v>
      </c>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row>
    <row r="17" spans="1:134" ht="14.25" customHeight="1">
      <c r="A17" s="197" t="s">
        <v>362</v>
      </c>
      <c r="B17" s="197" t="s">
        <v>345</v>
      </c>
      <c r="C17" s="197" t="s">
        <v>342</v>
      </c>
      <c r="D17" s="197" t="s">
        <v>343</v>
      </c>
      <c r="E17" s="197" t="s">
        <v>363</v>
      </c>
      <c r="F17" s="198">
        <v>521208</v>
      </c>
      <c r="G17" s="198">
        <v>521208</v>
      </c>
      <c r="H17" s="198">
        <v>0</v>
      </c>
      <c r="I17" s="198">
        <v>0</v>
      </c>
      <c r="J17" s="154">
        <v>0</v>
      </c>
      <c r="K17" s="198">
        <v>0</v>
      </c>
      <c r="L17" s="198">
        <v>0</v>
      </c>
      <c r="M17" s="198">
        <v>0</v>
      </c>
      <c r="N17" s="198">
        <v>0</v>
      </c>
      <c r="O17" s="198">
        <v>0</v>
      </c>
      <c r="P17" s="198">
        <v>0</v>
      </c>
      <c r="Q17" s="198">
        <v>0</v>
      </c>
      <c r="R17" s="198">
        <v>521208</v>
      </c>
      <c r="S17" s="198">
        <v>0</v>
      </c>
      <c r="T17" s="198">
        <v>0</v>
      </c>
      <c r="U17" s="198">
        <v>0</v>
      </c>
      <c r="V17" s="198">
        <v>0</v>
      </c>
      <c r="W17" s="198">
        <v>0</v>
      </c>
      <c r="X17" s="198">
        <v>0</v>
      </c>
      <c r="Y17" s="198">
        <v>0</v>
      </c>
      <c r="Z17" s="198">
        <v>0</v>
      </c>
      <c r="AA17" s="198">
        <v>0</v>
      </c>
      <c r="AB17" s="198">
        <v>0</v>
      </c>
      <c r="AC17" s="198">
        <v>0</v>
      </c>
      <c r="AD17" s="198">
        <v>0</v>
      </c>
      <c r="AE17" s="198">
        <v>0</v>
      </c>
      <c r="AF17" s="198">
        <v>0</v>
      </c>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row>
    <row r="18" spans="1:134" ht="14.25" customHeight="1">
      <c r="A18" s="197"/>
      <c r="B18" s="197"/>
      <c r="C18" s="197"/>
      <c r="D18" s="197" t="s">
        <v>364</v>
      </c>
      <c r="E18" s="197" t="s">
        <v>365</v>
      </c>
      <c r="F18" s="198">
        <v>2202179.2799999998</v>
      </c>
      <c r="G18" s="198">
        <v>1389339.28</v>
      </c>
      <c r="H18" s="198">
        <v>485556</v>
      </c>
      <c r="I18" s="198">
        <v>345354</v>
      </c>
      <c r="J18" s="154">
        <v>40463</v>
      </c>
      <c r="K18" s="198">
        <v>51480</v>
      </c>
      <c r="L18" s="198">
        <v>0</v>
      </c>
      <c r="M18" s="198">
        <v>139419.68</v>
      </c>
      <c r="N18" s="198">
        <v>69709.84</v>
      </c>
      <c r="O18" s="198">
        <v>53153.75</v>
      </c>
      <c r="P18" s="198">
        <v>0</v>
      </c>
      <c r="Q18" s="198">
        <v>6971.01</v>
      </c>
      <c r="R18" s="198">
        <v>197232</v>
      </c>
      <c r="S18" s="198">
        <v>0</v>
      </c>
      <c r="T18" s="198">
        <v>0</v>
      </c>
      <c r="U18" s="198">
        <v>812840</v>
      </c>
      <c r="V18" s="198">
        <v>0</v>
      </c>
      <c r="W18" s="198">
        <v>0</v>
      </c>
      <c r="X18" s="198">
        <v>0</v>
      </c>
      <c r="Y18" s="198">
        <v>0</v>
      </c>
      <c r="Z18" s="198">
        <v>0</v>
      </c>
      <c r="AA18" s="198">
        <v>0</v>
      </c>
      <c r="AB18" s="198">
        <v>0</v>
      </c>
      <c r="AC18" s="198">
        <v>0</v>
      </c>
      <c r="AD18" s="198">
        <v>840</v>
      </c>
      <c r="AE18" s="198">
        <v>0</v>
      </c>
      <c r="AF18" s="198">
        <v>812000</v>
      </c>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row>
    <row r="19" spans="1:134" ht="14.25" customHeight="1">
      <c r="A19" s="197" t="s">
        <v>341</v>
      </c>
      <c r="B19" s="197" t="s">
        <v>342</v>
      </c>
      <c r="C19" s="197" t="s">
        <v>342</v>
      </c>
      <c r="D19" s="197" t="s">
        <v>366</v>
      </c>
      <c r="E19" s="197" t="s">
        <v>344</v>
      </c>
      <c r="F19" s="198">
        <v>923693</v>
      </c>
      <c r="G19" s="198">
        <v>922853</v>
      </c>
      <c r="H19" s="198">
        <v>485556</v>
      </c>
      <c r="I19" s="198">
        <v>345354</v>
      </c>
      <c r="J19" s="154">
        <v>40463</v>
      </c>
      <c r="K19" s="198">
        <v>51480</v>
      </c>
      <c r="L19" s="198">
        <v>0</v>
      </c>
      <c r="M19" s="198">
        <v>0</v>
      </c>
      <c r="N19" s="198">
        <v>0</v>
      </c>
      <c r="O19" s="198">
        <v>0</v>
      </c>
      <c r="P19" s="198">
        <v>0</v>
      </c>
      <c r="Q19" s="198">
        <v>0</v>
      </c>
      <c r="R19" s="198">
        <v>0</v>
      </c>
      <c r="S19" s="198">
        <v>0</v>
      </c>
      <c r="T19" s="198">
        <v>0</v>
      </c>
      <c r="U19" s="198">
        <v>840</v>
      </c>
      <c r="V19" s="198">
        <v>0</v>
      </c>
      <c r="W19" s="198">
        <v>0</v>
      </c>
      <c r="X19" s="198">
        <v>0</v>
      </c>
      <c r="Y19" s="198">
        <v>0</v>
      </c>
      <c r="Z19" s="198">
        <v>0</v>
      </c>
      <c r="AA19" s="198">
        <v>0</v>
      </c>
      <c r="AB19" s="198">
        <v>0</v>
      </c>
      <c r="AC19" s="198">
        <v>0</v>
      </c>
      <c r="AD19" s="198">
        <v>840</v>
      </c>
      <c r="AE19" s="198">
        <v>0</v>
      </c>
      <c r="AF19" s="198">
        <v>0</v>
      </c>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row>
    <row r="20" spans="1:134" ht="14.25" customHeight="1">
      <c r="A20" s="197" t="s">
        <v>341</v>
      </c>
      <c r="B20" s="197" t="s">
        <v>342</v>
      </c>
      <c r="C20" s="197" t="s">
        <v>355</v>
      </c>
      <c r="D20" s="197" t="s">
        <v>366</v>
      </c>
      <c r="E20" s="197" t="s">
        <v>367</v>
      </c>
      <c r="F20" s="198">
        <v>812000</v>
      </c>
      <c r="G20" s="198">
        <v>0</v>
      </c>
      <c r="H20" s="198">
        <v>0</v>
      </c>
      <c r="I20" s="198">
        <v>0</v>
      </c>
      <c r="J20" s="154">
        <v>0</v>
      </c>
      <c r="K20" s="198">
        <v>0</v>
      </c>
      <c r="L20" s="198">
        <v>0</v>
      </c>
      <c r="M20" s="198">
        <v>0</v>
      </c>
      <c r="N20" s="198">
        <v>0</v>
      </c>
      <c r="O20" s="198">
        <v>0</v>
      </c>
      <c r="P20" s="198">
        <v>0</v>
      </c>
      <c r="Q20" s="198">
        <v>0</v>
      </c>
      <c r="R20" s="198">
        <v>0</v>
      </c>
      <c r="S20" s="198">
        <v>0</v>
      </c>
      <c r="T20" s="198">
        <v>0</v>
      </c>
      <c r="U20" s="198">
        <v>812000</v>
      </c>
      <c r="V20" s="198">
        <v>0</v>
      </c>
      <c r="W20" s="198">
        <v>0</v>
      </c>
      <c r="X20" s="198">
        <v>0</v>
      </c>
      <c r="Y20" s="198">
        <v>0</v>
      </c>
      <c r="Z20" s="198">
        <v>0</v>
      </c>
      <c r="AA20" s="198">
        <v>0</v>
      </c>
      <c r="AB20" s="198">
        <v>0</v>
      </c>
      <c r="AC20" s="198">
        <v>0</v>
      </c>
      <c r="AD20" s="198">
        <v>0</v>
      </c>
      <c r="AE20" s="198">
        <v>0</v>
      </c>
      <c r="AF20" s="198">
        <v>812000</v>
      </c>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row>
    <row r="21" spans="1:134" ht="14.25" customHeight="1">
      <c r="A21" s="197" t="s">
        <v>341</v>
      </c>
      <c r="B21" s="197" t="s">
        <v>353</v>
      </c>
      <c r="C21" s="197" t="s">
        <v>353</v>
      </c>
      <c r="D21" s="197" t="s">
        <v>366</v>
      </c>
      <c r="E21" s="197" t="s">
        <v>354</v>
      </c>
      <c r="F21" s="198">
        <v>139419.68</v>
      </c>
      <c r="G21" s="198">
        <v>139419.68</v>
      </c>
      <c r="H21" s="198">
        <v>0</v>
      </c>
      <c r="I21" s="198">
        <v>0</v>
      </c>
      <c r="J21" s="154">
        <v>0</v>
      </c>
      <c r="K21" s="198">
        <v>0</v>
      </c>
      <c r="L21" s="198">
        <v>0</v>
      </c>
      <c r="M21" s="198">
        <v>139419.68</v>
      </c>
      <c r="N21" s="198">
        <v>0</v>
      </c>
      <c r="O21" s="198">
        <v>0</v>
      </c>
      <c r="P21" s="198">
        <v>0</v>
      </c>
      <c r="Q21" s="198">
        <v>0</v>
      </c>
      <c r="R21" s="198">
        <v>0</v>
      </c>
      <c r="S21" s="198">
        <v>0</v>
      </c>
      <c r="T21" s="198">
        <v>0</v>
      </c>
      <c r="U21" s="198">
        <v>0</v>
      </c>
      <c r="V21" s="198">
        <v>0</v>
      </c>
      <c r="W21" s="198">
        <v>0</v>
      </c>
      <c r="X21" s="198">
        <v>0</v>
      </c>
      <c r="Y21" s="198">
        <v>0</v>
      </c>
      <c r="Z21" s="198">
        <v>0</v>
      </c>
      <c r="AA21" s="198">
        <v>0</v>
      </c>
      <c r="AB21" s="198">
        <v>0</v>
      </c>
      <c r="AC21" s="198">
        <v>0</v>
      </c>
      <c r="AD21" s="198">
        <v>0</v>
      </c>
      <c r="AE21" s="198">
        <v>0</v>
      </c>
      <c r="AF21" s="198">
        <v>0</v>
      </c>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row>
    <row r="22" spans="1:134" ht="14.25" customHeight="1">
      <c r="A22" s="197" t="s">
        <v>341</v>
      </c>
      <c r="B22" s="197" t="s">
        <v>353</v>
      </c>
      <c r="C22" s="197" t="s">
        <v>355</v>
      </c>
      <c r="D22" s="197" t="s">
        <v>366</v>
      </c>
      <c r="E22" s="197" t="s">
        <v>356</v>
      </c>
      <c r="F22" s="198">
        <v>69709.84</v>
      </c>
      <c r="G22" s="198">
        <v>69709.84</v>
      </c>
      <c r="H22" s="198">
        <v>0</v>
      </c>
      <c r="I22" s="198">
        <v>0</v>
      </c>
      <c r="J22" s="154">
        <v>0</v>
      </c>
      <c r="K22" s="198">
        <v>0</v>
      </c>
      <c r="L22" s="198">
        <v>0</v>
      </c>
      <c r="M22" s="198">
        <v>0</v>
      </c>
      <c r="N22" s="198">
        <v>69709.84</v>
      </c>
      <c r="O22" s="198">
        <v>0</v>
      </c>
      <c r="P22" s="198">
        <v>0</v>
      </c>
      <c r="Q22" s="198">
        <v>0</v>
      </c>
      <c r="R22" s="198">
        <v>0</v>
      </c>
      <c r="S22" s="198">
        <v>0</v>
      </c>
      <c r="T22" s="198">
        <v>0</v>
      </c>
      <c r="U22" s="198">
        <v>0</v>
      </c>
      <c r="V22" s="198">
        <v>0</v>
      </c>
      <c r="W22" s="198">
        <v>0</v>
      </c>
      <c r="X22" s="198">
        <v>0</v>
      </c>
      <c r="Y22" s="198">
        <v>0</v>
      </c>
      <c r="Z22" s="198">
        <v>0</v>
      </c>
      <c r="AA22" s="198">
        <v>0</v>
      </c>
      <c r="AB22" s="198">
        <v>0</v>
      </c>
      <c r="AC22" s="198">
        <v>0</v>
      </c>
      <c r="AD22" s="198">
        <v>0</v>
      </c>
      <c r="AE22" s="198">
        <v>0</v>
      </c>
      <c r="AF22" s="198">
        <v>0</v>
      </c>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row>
    <row r="23" spans="1:134" ht="14.25" customHeight="1">
      <c r="A23" s="197" t="s">
        <v>341</v>
      </c>
      <c r="B23" s="197" t="s">
        <v>351</v>
      </c>
      <c r="C23" s="197" t="s">
        <v>342</v>
      </c>
      <c r="D23" s="197" t="s">
        <v>366</v>
      </c>
      <c r="E23" s="197" t="s">
        <v>357</v>
      </c>
      <c r="F23" s="198">
        <v>6971.01</v>
      </c>
      <c r="G23" s="198">
        <v>6971.01</v>
      </c>
      <c r="H23" s="198">
        <v>0</v>
      </c>
      <c r="I23" s="198">
        <v>0</v>
      </c>
      <c r="J23" s="154">
        <v>0</v>
      </c>
      <c r="K23" s="198">
        <v>0</v>
      </c>
      <c r="L23" s="198">
        <v>0</v>
      </c>
      <c r="M23" s="198">
        <v>0</v>
      </c>
      <c r="N23" s="198">
        <v>0</v>
      </c>
      <c r="O23" s="198">
        <v>0</v>
      </c>
      <c r="P23" s="198">
        <v>0</v>
      </c>
      <c r="Q23" s="198">
        <v>6971.01</v>
      </c>
      <c r="R23" s="198">
        <v>0</v>
      </c>
      <c r="S23" s="198">
        <v>0</v>
      </c>
      <c r="T23" s="198">
        <v>0</v>
      </c>
      <c r="U23" s="198">
        <v>0</v>
      </c>
      <c r="V23" s="198">
        <v>0</v>
      </c>
      <c r="W23" s="198">
        <v>0</v>
      </c>
      <c r="X23" s="198">
        <v>0</v>
      </c>
      <c r="Y23" s="198">
        <v>0</v>
      </c>
      <c r="Z23" s="198">
        <v>0</v>
      </c>
      <c r="AA23" s="198">
        <v>0</v>
      </c>
      <c r="AB23" s="198">
        <v>0</v>
      </c>
      <c r="AC23" s="198">
        <v>0</v>
      </c>
      <c r="AD23" s="198">
        <v>0</v>
      </c>
      <c r="AE23" s="198">
        <v>0</v>
      </c>
      <c r="AF23" s="198">
        <v>0</v>
      </c>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row>
    <row r="24" spans="1:134" ht="14.25" customHeight="1">
      <c r="A24" s="197" t="s">
        <v>358</v>
      </c>
      <c r="B24" s="197" t="s">
        <v>359</v>
      </c>
      <c r="C24" s="197" t="s">
        <v>342</v>
      </c>
      <c r="D24" s="197" t="s">
        <v>366</v>
      </c>
      <c r="E24" s="197" t="s">
        <v>360</v>
      </c>
      <c r="F24" s="198">
        <v>53153.75</v>
      </c>
      <c r="G24" s="198">
        <v>53153.75</v>
      </c>
      <c r="H24" s="198">
        <v>0</v>
      </c>
      <c r="I24" s="198">
        <v>0</v>
      </c>
      <c r="J24" s="154">
        <v>0</v>
      </c>
      <c r="K24" s="198">
        <v>0</v>
      </c>
      <c r="L24" s="198">
        <v>0</v>
      </c>
      <c r="M24" s="198">
        <v>0</v>
      </c>
      <c r="N24" s="198">
        <v>0</v>
      </c>
      <c r="O24" s="198">
        <v>53153.75</v>
      </c>
      <c r="P24" s="198">
        <v>0</v>
      </c>
      <c r="Q24" s="198">
        <v>0</v>
      </c>
      <c r="R24" s="198">
        <v>0</v>
      </c>
      <c r="S24" s="198">
        <v>0</v>
      </c>
      <c r="T24" s="198">
        <v>0</v>
      </c>
      <c r="U24" s="198">
        <v>0</v>
      </c>
      <c r="V24" s="198">
        <v>0</v>
      </c>
      <c r="W24" s="198">
        <v>0</v>
      </c>
      <c r="X24" s="198">
        <v>0</v>
      </c>
      <c r="Y24" s="198">
        <v>0</v>
      </c>
      <c r="Z24" s="198">
        <v>0</v>
      </c>
      <c r="AA24" s="198">
        <v>0</v>
      </c>
      <c r="AB24" s="198">
        <v>0</v>
      </c>
      <c r="AC24" s="198">
        <v>0</v>
      </c>
      <c r="AD24" s="198">
        <v>0</v>
      </c>
      <c r="AE24" s="198">
        <v>0</v>
      </c>
      <c r="AF24" s="198">
        <v>0</v>
      </c>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row>
    <row r="25" spans="1:134" ht="14.25" customHeight="1">
      <c r="A25" s="197" t="s">
        <v>362</v>
      </c>
      <c r="B25" s="197" t="s">
        <v>345</v>
      </c>
      <c r="C25" s="197" t="s">
        <v>342</v>
      </c>
      <c r="D25" s="197" t="s">
        <v>366</v>
      </c>
      <c r="E25" s="197" t="s">
        <v>363</v>
      </c>
      <c r="F25" s="198">
        <v>197232</v>
      </c>
      <c r="G25" s="198">
        <v>197232</v>
      </c>
      <c r="H25" s="198">
        <v>0</v>
      </c>
      <c r="I25" s="198">
        <v>0</v>
      </c>
      <c r="J25" s="154">
        <v>0</v>
      </c>
      <c r="K25" s="198">
        <v>0</v>
      </c>
      <c r="L25" s="198">
        <v>0</v>
      </c>
      <c r="M25" s="198">
        <v>0</v>
      </c>
      <c r="N25" s="198">
        <v>0</v>
      </c>
      <c r="O25" s="198">
        <v>0</v>
      </c>
      <c r="P25" s="198">
        <v>0</v>
      </c>
      <c r="Q25" s="198">
        <v>0</v>
      </c>
      <c r="R25" s="198">
        <v>197232</v>
      </c>
      <c r="S25" s="198">
        <v>0</v>
      </c>
      <c r="T25" s="198">
        <v>0</v>
      </c>
      <c r="U25" s="198">
        <v>0</v>
      </c>
      <c r="V25" s="198">
        <v>0</v>
      </c>
      <c r="W25" s="198">
        <v>0</v>
      </c>
      <c r="X25" s="198">
        <v>0</v>
      </c>
      <c r="Y25" s="198">
        <v>0</v>
      </c>
      <c r="Z25" s="198">
        <v>0</v>
      </c>
      <c r="AA25" s="198">
        <v>0</v>
      </c>
      <c r="AB25" s="198">
        <v>0</v>
      </c>
      <c r="AC25" s="198">
        <v>0</v>
      </c>
      <c r="AD25" s="198">
        <v>0</v>
      </c>
      <c r="AE25" s="198">
        <v>0</v>
      </c>
      <c r="AF25" s="198">
        <v>0</v>
      </c>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row>
    <row r="26" spans="1:134" ht="14.25" customHeight="1">
      <c r="A26" s="197"/>
      <c r="B26" s="197"/>
      <c r="C26" s="197"/>
      <c r="D26" s="197" t="s">
        <v>368</v>
      </c>
      <c r="E26" s="197" t="s">
        <v>369</v>
      </c>
      <c r="F26" s="198">
        <v>15733200.369999999</v>
      </c>
      <c r="G26" s="198">
        <v>4309260.37</v>
      </c>
      <c r="H26" s="198">
        <v>1142424</v>
      </c>
      <c r="I26" s="198">
        <v>862374</v>
      </c>
      <c r="J26" s="154">
        <v>95202</v>
      </c>
      <c r="K26" s="198">
        <v>130680</v>
      </c>
      <c r="L26" s="198">
        <v>0</v>
      </c>
      <c r="M26" s="198">
        <v>335750.40000000002</v>
      </c>
      <c r="N26" s="198">
        <v>167875.20000000001</v>
      </c>
      <c r="O26" s="198">
        <v>128100</v>
      </c>
      <c r="P26" s="198">
        <v>0</v>
      </c>
      <c r="Q26" s="198">
        <v>16800.05</v>
      </c>
      <c r="R26" s="198">
        <v>473292</v>
      </c>
      <c r="S26" s="198">
        <v>0</v>
      </c>
      <c r="T26" s="198">
        <v>956762.72</v>
      </c>
      <c r="U26" s="198">
        <v>11423940</v>
      </c>
      <c r="V26" s="198">
        <v>0</v>
      </c>
      <c r="W26" s="198">
        <v>0</v>
      </c>
      <c r="X26" s="198">
        <v>0</v>
      </c>
      <c r="Y26" s="198">
        <v>0</v>
      </c>
      <c r="Z26" s="198">
        <v>2772100</v>
      </c>
      <c r="AA26" s="198">
        <v>0</v>
      </c>
      <c r="AB26" s="198">
        <v>0</v>
      </c>
      <c r="AC26" s="198">
        <v>0</v>
      </c>
      <c r="AD26" s="198">
        <v>840</v>
      </c>
      <c r="AE26" s="198">
        <v>0</v>
      </c>
      <c r="AF26" s="198">
        <v>8651000</v>
      </c>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row>
    <row r="27" spans="1:134" ht="14.25" customHeight="1">
      <c r="A27" s="197" t="s">
        <v>341</v>
      </c>
      <c r="B27" s="197" t="s">
        <v>342</v>
      </c>
      <c r="C27" s="197" t="s">
        <v>371</v>
      </c>
      <c r="D27" s="197" t="s">
        <v>370</v>
      </c>
      <c r="E27" s="197" t="s">
        <v>372</v>
      </c>
      <c r="F27" s="198">
        <v>3188282.72</v>
      </c>
      <c r="G27" s="198">
        <v>3187442.72</v>
      </c>
      <c r="H27" s="198">
        <v>1142424</v>
      </c>
      <c r="I27" s="198">
        <v>862374</v>
      </c>
      <c r="J27" s="154">
        <v>95202</v>
      </c>
      <c r="K27" s="198">
        <v>130680</v>
      </c>
      <c r="L27" s="198">
        <v>0</v>
      </c>
      <c r="M27" s="198">
        <v>0</v>
      </c>
      <c r="N27" s="198">
        <v>0</v>
      </c>
      <c r="O27" s="198">
        <v>0</v>
      </c>
      <c r="P27" s="198">
        <v>0</v>
      </c>
      <c r="Q27" s="198">
        <v>0</v>
      </c>
      <c r="R27" s="198">
        <v>0</v>
      </c>
      <c r="S27" s="198">
        <v>0</v>
      </c>
      <c r="T27" s="198">
        <v>956762.72</v>
      </c>
      <c r="U27" s="198">
        <v>840</v>
      </c>
      <c r="V27" s="198">
        <v>0</v>
      </c>
      <c r="W27" s="198">
        <v>0</v>
      </c>
      <c r="X27" s="198">
        <v>0</v>
      </c>
      <c r="Y27" s="198">
        <v>0</v>
      </c>
      <c r="Z27" s="198">
        <v>0</v>
      </c>
      <c r="AA27" s="198">
        <v>0</v>
      </c>
      <c r="AB27" s="198">
        <v>0</v>
      </c>
      <c r="AC27" s="198">
        <v>0</v>
      </c>
      <c r="AD27" s="198">
        <v>840</v>
      </c>
      <c r="AE27" s="198">
        <v>0</v>
      </c>
      <c r="AF27" s="198">
        <v>0</v>
      </c>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row>
    <row r="28" spans="1:134" ht="14.25" customHeight="1">
      <c r="A28" s="197" t="s">
        <v>341</v>
      </c>
      <c r="B28" s="197" t="s">
        <v>353</v>
      </c>
      <c r="C28" s="197" t="s">
        <v>353</v>
      </c>
      <c r="D28" s="197" t="s">
        <v>370</v>
      </c>
      <c r="E28" s="197" t="s">
        <v>354</v>
      </c>
      <c r="F28" s="198">
        <v>335750.40000000002</v>
      </c>
      <c r="G28" s="198">
        <v>335750.40000000002</v>
      </c>
      <c r="H28" s="198">
        <v>0</v>
      </c>
      <c r="I28" s="198">
        <v>0</v>
      </c>
      <c r="J28" s="154">
        <v>0</v>
      </c>
      <c r="K28" s="198">
        <v>0</v>
      </c>
      <c r="L28" s="198">
        <v>0</v>
      </c>
      <c r="M28" s="198">
        <v>335750.40000000002</v>
      </c>
      <c r="N28" s="198">
        <v>0</v>
      </c>
      <c r="O28" s="198">
        <v>0</v>
      </c>
      <c r="P28" s="198">
        <v>0</v>
      </c>
      <c r="Q28" s="198">
        <v>0</v>
      </c>
      <c r="R28" s="198">
        <v>0</v>
      </c>
      <c r="S28" s="198">
        <v>0</v>
      </c>
      <c r="T28" s="198">
        <v>0</v>
      </c>
      <c r="U28" s="198">
        <v>0</v>
      </c>
      <c r="V28" s="198">
        <v>0</v>
      </c>
      <c r="W28" s="198">
        <v>0</v>
      </c>
      <c r="X28" s="198">
        <v>0</v>
      </c>
      <c r="Y28" s="198">
        <v>0</v>
      </c>
      <c r="Z28" s="198">
        <v>0</v>
      </c>
      <c r="AA28" s="198">
        <v>0</v>
      </c>
      <c r="AB28" s="198">
        <v>0</v>
      </c>
      <c r="AC28" s="198">
        <v>0</v>
      </c>
      <c r="AD28" s="198">
        <v>0</v>
      </c>
      <c r="AE28" s="198">
        <v>0</v>
      </c>
      <c r="AF28" s="198">
        <v>0</v>
      </c>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row>
    <row r="29" spans="1:134" ht="14.25" customHeight="1">
      <c r="A29" s="197" t="s">
        <v>341</v>
      </c>
      <c r="B29" s="197" t="s">
        <v>353</v>
      </c>
      <c r="C29" s="197" t="s">
        <v>355</v>
      </c>
      <c r="D29" s="197" t="s">
        <v>370</v>
      </c>
      <c r="E29" s="197" t="s">
        <v>356</v>
      </c>
      <c r="F29" s="198">
        <v>167875.20000000001</v>
      </c>
      <c r="G29" s="198">
        <v>167875.20000000001</v>
      </c>
      <c r="H29" s="198">
        <v>0</v>
      </c>
      <c r="I29" s="198">
        <v>0</v>
      </c>
      <c r="J29" s="154">
        <v>0</v>
      </c>
      <c r="K29" s="198">
        <v>0</v>
      </c>
      <c r="L29" s="198">
        <v>0</v>
      </c>
      <c r="M29" s="198">
        <v>0</v>
      </c>
      <c r="N29" s="198">
        <v>167875.20000000001</v>
      </c>
      <c r="O29" s="198">
        <v>0</v>
      </c>
      <c r="P29" s="198">
        <v>0</v>
      </c>
      <c r="Q29" s="198">
        <v>0</v>
      </c>
      <c r="R29" s="198">
        <v>0</v>
      </c>
      <c r="S29" s="198">
        <v>0</v>
      </c>
      <c r="T29" s="198">
        <v>0</v>
      </c>
      <c r="U29" s="198">
        <v>0</v>
      </c>
      <c r="V29" s="198">
        <v>0</v>
      </c>
      <c r="W29" s="198">
        <v>0</v>
      </c>
      <c r="X29" s="198">
        <v>0</v>
      </c>
      <c r="Y29" s="198">
        <v>0</v>
      </c>
      <c r="Z29" s="198">
        <v>0</v>
      </c>
      <c r="AA29" s="198">
        <v>0</v>
      </c>
      <c r="AB29" s="198">
        <v>0</v>
      </c>
      <c r="AC29" s="198">
        <v>0</v>
      </c>
      <c r="AD29" s="198">
        <v>0</v>
      </c>
      <c r="AE29" s="198">
        <v>0</v>
      </c>
      <c r="AF29" s="198">
        <v>0</v>
      </c>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row>
    <row r="30" spans="1:134" ht="14.25" customHeight="1">
      <c r="A30" s="197" t="s">
        <v>341</v>
      </c>
      <c r="B30" s="197" t="s">
        <v>373</v>
      </c>
      <c r="C30" s="197" t="s">
        <v>345</v>
      </c>
      <c r="D30" s="197" t="s">
        <v>370</v>
      </c>
      <c r="E30" s="197" t="s">
        <v>374</v>
      </c>
      <c r="F30" s="198">
        <v>4221000</v>
      </c>
      <c r="G30" s="198">
        <v>0</v>
      </c>
      <c r="H30" s="198">
        <v>0</v>
      </c>
      <c r="I30" s="198">
        <v>0</v>
      </c>
      <c r="J30" s="154">
        <v>0</v>
      </c>
      <c r="K30" s="198">
        <v>0</v>
      </c>
      <c r="L30" s="198">
        <v>0</v>
      </c>
      <c r="M30" s="198">
        <v>0</v>
      </c>
      <c r="N30" s="198">
        <v>0</v>
      </c>
      <c r="O30" s="198">
        <v>0</v>
      </c>
      <c r="P30" s="198">
        <v>0</v>
      </c>
      <c r="Q30" s="198">
        <v>0</v>
      </c>
      <c r="R30" s="198">
        <v>0</v>
      </c>
      <c r="S30" s="198">
        <v>0</v>
      </c>
      <c r="T30" s="198">
        <v>0</v>
      </c>
      <c r="U30" s="198">
        <v>4221000</v>
      </c>
      <c r="V30" s="198">
        <v>0</v>
      </c>
      <c r="W30" s="198">
        <v>0</v>
      </c>
      <c r="X30" s="198">
        <v>0</v>
      </c>
      <c r="Y30" s="198">
        <v>0</v>
      </c>
      <c r="Z30" s="198">
        <v>0</v>
      </c>
      <c r="AA30" s="198">
        <v>0</v>
      </c>
      <c r="AB30" s="198">
        <v>0</v>
      </c>
      <c r="AC30" s="198">
        <v>0</v>
      </c>
      <c r="AD30" s="198">
        <v>0</v>
      </c>
      <c r="AE30" s="198">
        <v>0</v>
      </c>
      <c r="AF30" s="198">
        <v>4221000</v>
      </c>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row>
    <row r="31" spans="1:134" ht="14.25" customHeight="1">
      <c r="A31" s="197" t="s">
        <v>341</v>
      </c>
      <c r="B31" s="197" t="s">
        <v>351</v>
      </c>
      <c r="C31" s="197" t="s">
        <v>342</v>
      </c>
      <c r="D31" s="197" t="s">
        <v>370</v>
      </c>
      <c r="E31" s="197" t="s">
        <v>357</v>
      </c>
      <c r="F31" s="198">
        <v>5408900.0499999998</v>
      </c>
      <c r="G31" s="198">
        <v>16800.05</v>
      </c>
      <c r="H31" s="198">
        <v>0</v>
      </c>
      <c r="I31" s="198">
        <v>0</v>
      </c>
      <c r="J31" s="154">
        <v>0</v>
      </c>
      <c r="K31" s="198">
        <v>0</v>
      </c>
      <c r="L31" s="198">
        <v>0</v>
      </c>
      <c r="M31" s="198">
        <v>0</v>
      </c>
      <c r="N31" s="198">
        <v>0</v>
      </c>
      <c r="O31" s="198">
        <v>0</v>
      </c>
      <c r="P31" s="198">
        <v>0</v>
      </c>
      <c r="Q31" s="198">
        <v>16800.05</v>
      </c>
      <c r="R31" s="198">
        <v>0</v>
      </c>
      <c r="S31" s="198">
        <v>0</v>
      </c>
      <c r="T31" s="198">
        <v>0</v>
      </c>
      <c r="U31" s="198">
        <v>5392100</v>
      </c>
      <c r="V31" s="198">
        <v>0</v>
      </c>
      <c r="W31" s="198">
        <v>0</v>
      </c>
      <c r="X31" s="198">
        <v>0</v>
      </c>
      <c r="Y31" s="198">
        <v>0</v>
      </c>
      <c r="Z31" s="198">
        <v>2772100</v>
      </c>
      <c r="AA31" s="198">
        <v>0</v>
      </c>
      <c r="AB31" s="198">
        <v>0</v>
      </c>
      <c r="AC31" s="198">
        <v>0</v>
      </c>
      <c r="AD31" s="198">
        <v>0</v>
      </c>
      <c r="AE31" s="198">
        <v>0</v>
      </c>
      <c r="AF31" s="198">
        <v>2620000</v>
      </c>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row>
    <row r="32" spans="1:134" ht="14.25" customHeight="1">
      <c r="A32" s="197" t="s">
        <v>358</v>
      </c>
      <c r="B32" s="197" t="s">
        <v>359</v>
      </c>
      <c r="C32" s="197" t="s">
        <v>342</v>
      </c>
      <c r="D32" s="197" t="s">
        <v>370</v>
      </c>
      <c r="E32" s="197" t="s">
        <v>360</v>
      </c>
      <c r="F32" s="198">
        <v>128100</v>
      </c>
      <c r="G32" s="198">
        <v>128100</v>
      </c>
      <c r="H32" s="198">
        <v>0</v>
      </c>
      <c r="I32" s="198">
        <v>0</v>
      </c>
      <c r="J32" s="154">
        <v>0</v>
      </c>
      <c r="K32" s="198">
        <v>0</v>
      </c>
      <c r="L32" s="198">
        <v>0</v>
      </c>
      <c r="M32" s="198">
        <v>0</v>
      </c>
      <c r="N32" s="198">
        <v>0</v>
      </c>
      <c r="O32" s="198">
        <v>128100</v>
      </c>
      <c r="P32" s="198">
        <v>0</v>
      </c>
      <c r="Q32" s="198">
        <v>0</v>
      </c>
      <c r="R32" s="198">
        <v>0</v>
      </c>
      <c r="S32" s="198">
        <v>0</v>
      </c>
      <c r="T32" s="198">
        <v>0</v>
      </c>
      <c r="U32" s="198">
        <v>0</v>
      </c>
      <c r="V32" s="198">
        <v>0</v>
      </c>
      <c r="W32" s="198">
        <v>0</v>
      </c>
      <c r="X32" s="198">
        <v>0</v>
      </c>
      <c r="Y32" s="198">
        <v>0</v>
      </c>
      <c r="Z32" s="198">
        <v>0</v>
      </c>
      <c r="AA32" s="198">
        <v>0</v>
      </c>
      <c r="AB32" s="198">
        <v>0</v>
      </c>
      <c r="AC32" s="198">
        <v>0</v>
      </c>
      <c r="AD32" s="198">
        <v>0</v>
      </c>
      <c r="AE32" s="198">
        <v>0</v>
      </c>
      <c r="AF32" s="198">
        <v>0</v>
      </c>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row>
    <row r="33" spans="1:134" ht="14.25" customHeight="1">
      <c r="A33" s="197" t="s">
        <v>379</v>
      </c>
      <c r="B33" s="197" t="s">
        <v>353</v>
      </c>
      <c r="C33" s="197" t="s">
        <v>355</v>
      </c>
      <c r="D33" s="197" t="s">
        <v>370</v>
      </c>
      <c r="E33" s="197" t="s">
        <v>380</v>
      </c>
      <c r="F33" s="198">
        <v>1810000</v>
      </c>
      <c r="G33" s="198">
        <v>0</v>
      </c>
      <c r="H33" s="198">
        <v>0</v>
      </c>
      <c r="I33" s="198">
        <v>0</v>
      </c>
      <c r="J33" s="154">
        <v>0</v>
      </c>
      <c r="K33" s="198">
        <v>0</v>
      </c>
      <c r="L33" s="198">
        <v>0</v>
      </c>
      <c r="M33" s="198">
        <v>0</v>
      </c>
      <c r="N33" s="198">
        <v>0</v>
      </c>
      <c r="O33" s="198">
        <v>0</v>
      </c>
      <c r="P33" s="198">
        <v>0</v>
      </c>
      <c r="Q33" s="198">
        <v>0</v>
      </c>
      <c r="R33" s="198">
        <v>0</v>
      </c>
      <c r="S33" s="198">
        <v>0</v>
      </c>
      <c r="T33" s="198">
        <v>0</v>
      </c>
      <c r="U33" s="198">
        <v>1810000</v>
      </c>
      <c r="V33" s="198">
        <v>0</v>
      </c>
      <c r="W33" s="198">
        <v>0</v>
      </c>
      <c r="X33" s="198">
        <v>0</v>
      </c>
      <c r="Y33" s="198">
        <v>0</v>
      </c>
      <c r="Z33" s="198">
        <v>0</v>
      </c>
      <c r="AA33" s="198">
        <v>0</v>
      </c>
      <c r="AB33" s="198">
        <v>0</v>
      </c>
      <c r="AC33" s="198">
        <v>0</v>
      </c>
      <c r="AD33" s="198">
        <v>0</v>
      </c>
      <c r="AE33" s="198">
        <v>0</v>
      </c>
      <c r="AF33" s="198">
        <v>1810000</v>
      </c>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row>
    <row r="34" spans="1:134" ht="14.25" customHeight="1">
      <c r="A34" s="197" t="s">
        <v>362</v>
      </c>
      <c r="B34" s="197" t="s">
        <v>345</v>
      </c>
      <c r="C34" s="197" t="s">
        <v>342</v>
      </c>
      <c r="D34" s="197" t="s">
        <v>370</v>
      </c>
      <c r="E34" s="197" t="s">
        <v>363</v>
      </c>
      <c r="F34" s="198">
        <v>473292</v>
      </c>
      <c r="G34" s="198">
        <v>473292</v>
      </c>
      <c r="H34" s="198">
        <v>0</v>
      </c>
      <c r="I34" s="198">
        <v>0</v>
      </c>
      <c r="J34" s="154">
        <v>0</v>
      </c>
      <c r="K34" s="198">
        <v>0</v>
      </c>
      <c r="L34" s="198">
        <v>0</v>
      </c>
      <c r="M34" s="198">
        <v>0</v>
      </c>
      <c r="N34" s="198">
        <v>0</v>
      </c>
      <c r="O34" s="198">
        <v>0</v>
      </c>
      <c r="P34" s="198">
        <v>0</v>
      </c>
      <c r="Q34" s="198">
        <v>0</v>
      </c>
      <c r="R34" s="198">
        <v>473292</v>
      </c>
      <c r="S34" s="198">
        <v>0</v>
      </c>
      <c r="T34" s="198">
        <v>0</v>
      </c>
      <c r="U34" s="198">
        <v>0</v>
      </c>
      <c r="V34" s="198">
        <v>0</v>
      </c>
      <c r="W34" s="198">
        <v>0</v>
      </c>
      <c r="X34" s="198">
        <v>0</v>
      </c>
      <c r="Y34" s="198">
        <v>0</v>
      </c>
      <c r="Z34" s="198">
        <v>0</v>
      </c>
      <c r="AA34" s="198">
        <v>0</v>
      </c>
      <c r="AB34" s="198">
        <v>0</v>
      </c>
      <c r="AC34" s="198">
        <v>0</v>
      </c>
      <c r="AD34" s="198">
        <v>0</v>
      </c>
      <c r="AE34" s="198">
        <v>0</v>
      </c>
      <c r="AF34" s="198">
        <v>0</v>
      </c>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row>
    <row r="35" spans="1:134" ht="14.25" customHeight="1">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row>
    <row r="36" spans="1:134" ht="14.25" customHeight="1">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row>
    <row r="37" spans="1:134" ht="14.25"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row>
    <row r="38" spans="1:134" ht="14.25" customHeight="1">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row>
    <row r="39" spans="1:134" ht="14.25"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row>
    <row r="40" spans="1:134" ht="14.25" customHeight="1">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row>
    <row r="41" spans="1:134" ht="14.25"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row>
    <row r="42" spans="1:134" ht="14.25"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row>
    <row r="43" spans="1:134" ht="14.25"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row>
    <row r="44" spans="1:134" ht="14.25"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row>
    <row r="45" spans="1:134" ht="14.25"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row>
    <row r="46" spans="1:134" ht="14.25"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row>
    <row r="47" spans="1:134" ht="14.2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row>
    <row r="48" spans="1:134" ht="14.2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row>
    <row r="49" spans="1:134" ht="14.25"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row>
    <row r="50" spans="1:134" ht="14.25"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row>
    <row r="51" spans="1:134" ht="14.2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row>
    <row r="52" spans="1:134" ht="14.25"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row>
    <row r="53" spans="1:134" ht="14.25"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row>
    <row r="54" spans="1:134" ht="14.2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row>
  </sheetData>
  <sheetProtection formatCells="0" formatColumns="0" formatRows="0"/>
  <mergeCells count="31">
    <mergeCell ref="M5:M6"/>
    <mergeCell ref="A4:E4"/>
    <mergeCell ref="F4:F6"/>
    <mergeCell ref="A5:C5"/>
    <mergeCell ref="D5:D6"/>
    <mergeCell ref="E5:E6"/>
    <mergeCell ref="G5:G6"/>
    <mergeCell ref="H5:H6"/>
    <mergeCell ref="I5:I6"/>
    <mergeCell ref="J5:J6"/>
    <mergeCell ref="K5:K6"/>
    <mergeCell ref="L5:L6"/>
    <mergeCell ref="Y5:Y6"/>
    <mergeCell ref="N5:N6"/>
    <mergeCell ref="O5:O6"/>
    <mergeCell ref="P5:P6"/>
    <mergeCell ref="Q5:Q6"/>
    <mergeCell ref="R5:R6"/>
    <mergeCell ref="S5:S6"/>
    <mergeCell ref="T5:T6"/>
    <mergeCell ref="U5:U6"/>
    <mergeCell ref="V5:V6"/>
    <mergeCell ref="W5:W6"/>
    <mergeCell ref="X5:X6"/>
    <mergeCell ref="AF5:AF6"/>
    <mergeCell ref="Z5:Z6"/>
    <mergeCell ref="AA5:AA6"/>
    <mergeCell ref="AB5:AB6"/>
    <mergeCell ref="AC5:AC6"/>
    <mergeCell ref="AD5:AD6"/>
    <mergeCell ref="AE5:AE6"/>
  </mergeCells>
  <phoneticPr fontId="19"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4" baseType="variant">
      <vt:variant>
        <vt:lpstr>工作表</vt:lpstr>
      </vt:variant>
      <vt:variant>
        <vt:i4>22</vt:i4>
      </vt:variant>
      <vt:variant>
        <vt:lpstr>命名范围</vt:lpstr>
      </vt:variant>
      <vt:variant>
        <vt:i4>40</vt:i4>
      </vt:variant>
    </vt:vector>
  </HeadingPairs>
  <TitlesOfParts>
    <vt:vector size="62" baseType="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人社局机关整体绩效</vt:lpstr>
      <vt:lpstr>就业促进中心整体绩效</vt:lpstr>
      <vt:lpstr>社会保险事务中心整体绩效</vt:lpstr>
      <vt:lpstr>11</vt:lpstr>
      <vt:lpstr>'1'!Print_Area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社会保险事务中心整体绩效!Print_Area</vt:lpstr>
      <vt:lpstr>'1'!Print_Titles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lpstr>社会保险事务中心整体绩效!Print_Titles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Windows 用户</cp:lastModifiedBy>
  <cp:revision>1</cp:revision>
  <cp:lastPrinted>2020-06-09T02:18:58Z</cp:lastPrinted>
  <dcterms:created xsi:type="dcterms:W3CDTF">2018-08-27T07:11:00Z</dcterms:created>
  <dcterms:modified xsi:type="dcterms:W3CDTF">2020-06-09T02:19:51Z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EDOID">
    <vt:i4>69428</vt:i4>
  </property>
</Properties>
</file>