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0460" windowHeight="822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'11'!$A$1:$I$116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'2-1'!$A$1:$Y$25</definedName>
    <definedName name="_xlnm.Print_Area" localSheetId="6">'3'!$A$1:$F$18</definedName>
    <definedName name="_xlnm.Print_Area" localSheetId="7">'4'!$A$1:$P$22</definedName>
    <definedName name="_xlnm.Print_Area" localSheetId="8">'4-0'!$A$1:$G$37</definedName>
    <definedName name="_xlnm.Print_Area" localSheetId="9">'4-1(1)'!$A$1:$AF$20</definedName>
    <definedName name="_xlnm.Print_Area" localSheetId="10">'4-1(2)'!$A$1:$AG$16</definedName>
    <definedName name="_xlnm.Print_Area" localSheetId="11">'4-1(3)'!$A$1:$DH$6</definedName>
    <definedName name="_xlnm.Print_Area" localSheetId="12">'4-1(4)'!$A$1:$DH$6</definedName>
    <definedName name="_xlnm.Print_Area" localSheetId="13">'4-2'!$A$1:$G$24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'9'!$A$1:$G$11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14210" fullCalcOnLoad="1"/>
</workbook>
</file>

<file path=xl/calcChain.xml><?xml version="1.0" encoding="utf-8"?>
<calcChain xmlns="http://schemas.openxmlformats.org/spreadsheetml/2006/main">
  <c r="G7" i="30"/>
  <c r="F7"/>
  <c r="F6"/>
  <c r="G6"/>
  <c r="I9" i="11"/>
  <c r="H9"/>
  <c r="G9"/>
  <c r="G8"/>
  <c r="G7"/>
  <c r="I8"/>
  <c r="H8"/>
  <c r="I7"/>
  <c r="H7"/>
  <c r="G9" i="9"/>
  <c r="G8"/>
  <c r="G7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F9" i="18"/>
  <c r="AE9"/>
  <c r="AD9"/>
  <c r="AC9"/>
  <c r="AB9"/>
  <c r="AA9"/>
  <c r="Z9"/>
  <c r="Y9"/>
  <c r="X9"/>
  <c r="W9"/>
  <c r="V9"/>
  <c r="U9"/>
  <c r="T9"/>
  <c r="T8"/>
  <c r="T7"/>
  <c r="S9"/>
  <c r="R9"/>
  <c r="Q9"/>
  <c r="P9"/>
  <c r="P8"/>
  <c r="P7"/>
  <c r="O9"/>
  <c r="N9"/>
  <c r="M9"/>
  <c r="L9"/>
  <c r="L8"/>
  <c r="L7"/>
  <c r="K9"/>
  <c r="J9"/>
  <c r="J8"/>
  <c r="J7"/>
  <c r="I9"/>
  <c r="H9"/>
  <c r="H8"/>
  <c r="H7"/>
  <c r="G9"/>
  <c r="F9"/>
  <c r="AF8"/>
  <c r="AE8"/>
  <c r="AE7"/>
  <c r="AD8"/>
  <c r="AC8"/>
  <c r="AB8"/>
  <c r="AA8"/>
  <c r="AA7"/>
  <c r="Z8"/>
  <c r="Y8"/>
  <c r="X8"/>
  <c r="W8"/>
  <c r="W7"/>
  <c r="V8"/>
  <c r="U8"/>
  <c r="S8"/>
  <c r="S7"/>
  <c r="R8"/>
  <c r="Q8"/>
  <c r="O8"/>
  <c r="O7"/>
  <c r="N8"/>
  <c r="M8"/>
  <c r="K8"/>
  <c r="K7"/>
  <c r="I8"/>
  <c r="G8"/>
  <c r="G7"/>
  <c r="F8"/>
  <c r="F7"/>
  <c r="AF7"/>
  <c r="AD7"/>
  <c r="AC7"/>
  <c r="AB7"/>
  <c r="Z7"/>
  <c r="Y7"/>
  <c r="X7"/>
  <c r="V7"/>
  <c r="U7"/>
  <c r="R7"/>
  <c r="Q7"/>
  <c r="N7"/>
  <c r="M7"/>
  <c r="I7"/>
  <c r="G35" i="8"/>
  <c r="F35"/>
  <c r="E35"/>
  <c r="G21"/>
  <c r="F21"/>
  <c r="F8"/>
  <c r="F7"/>
  <c r="E21"/>
  <c r="G9"/>
  <c r="F9"/>
  <c r="E9"/>
  <c r="E8"/>
  <c r="E7"/>
  <c r="P9" i="7"/>
  <c r="P8"/>
  <c r="P7"/>
  <c r="O9"/>
  <c r="O8"/>
  <c r="O7"/>
  <c r="N9"/>
  <c r="M9"/>
  <c r="L9"/>
  <c r="L8"/>
  <c r="L7"/>
  <c r="K9"/>
  <c r="K8"/>
  <c r="K7"/>
  <c r="J9"/>
  <c r="I9"/>
  <c r="H9"/>
  <c r="H8"/>
  <c r="H7"/>
  <c r="G9"/>
  <c r="G8"/>
  <c r="G7"/>
  <c r="F9"/>
  <c r="N8"/>
  <c r="N7"/>
  <c r="M8"/>
  <c r="J8"/>
  <c r="J7"/>
  <c r="I8"/>
  <c r="F8"/>
  <c r="F7"/>
  <c r="M7"/>
  <c r="I7"/>
  <c r="F9" i="31"/>
  <c r="F8"/>
  <c r="F7"/>
  <c r="E9"/>
  <c r="D9"/>
  <c r="E8"/>
  <c r="E7"/>
  <c r="D8"/>
  <c r="D7"/>
  <c r="V24" i="6"/>
  <c r="U24"/>
  <c r="T24"/>
  <c r="S24"/>
  <c r="R24"/>
  <c r="Q24"/>
  <c r="P24"/>
  <c r="L24"/>
  <c r="L8"/>
  <c r="L7"/>
  <c r="K24"/>
  <c r="J24"/>
  <c r="I24"/>
  <c r="H24"/>
  <c r="G24"/>
  <c r="F24"/>
  <c r="E24"/>
  <c r="V22"/>
  <c r="U22"/>
  <c r="T22"/>
  <c r="S22"/>
  <c r="R22"/>
  <c r="Q22"/>
  <c r="P22"/>
  <c r="L22"/>
  <c r="K22"/>
  <c r="J22"/>
  <c r="I22"/>
  <c r="H22"/>
  <c r="G22"/>
  <c r="F22"/>
  <c r="E22"/>
  <c r="V14"/>
  <c r="V8"/>
  <c r="V7"/>
  <c r="U14"/>
  <c r="T14"/>
  <c r="S14"/>
  <c r="R14"/>
  <c r="R8"/>
  <c r="R7"/>
  <c r="Q14"/>
  <c r="P14"/>
  <c r="L14"/>
  <c r="K14"/>
  <c r="J14"/>
  <c r="I14"/>
  <c r="H14"/>
  <c r="G14"/>
  <c r="F14"/>
  <c r="F8"/>
  <c r="F7"/>
  <c r="E14"/>
  <c r="V9"/>
  <c r="U9"/>
  <c r="U8"/>
  <c r="U7"/>
  <c r="T9"/>
  <c r="T8"/>
  <c r="T7"/>
  <c r="S9"/>
  <c r="R9"/>
  <c r="Q9"/>
  <c r="Q8"/>
  <c r="Q7"/>
  <c r="P9"/>
  <c r="L9"/>
  <c r="K9"/>
  <c r="J9"/>
  <c r="I9"/>
  <c r="I8"/>
  <c r="I7"/>
  <c r="H9"/>
  <c r="H8"/>
  <c r="H7"/>
  <c r="G9"/>
  <c r="F9"/>
  <c r="E9"/>
  <c r="S8"/>
  <c r="S7"/>
  <c r="K8"/>
  <c r="K7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H8"/>
  <c r="H7"/>
  <c r="G9"/>
  <c r="G8"/>
  <c r="G7"/>
  <c r="F9"/>
  <c r="F8"/>
  <c r="F7"/>
  <c r="U9" i="3"/>
  <c r="T9"/>
  <c r="S9"/>
  <c r="S8"/>
  <c r="S7"/>
  <c r="R9"/>
  <c r="R8"/>
  <c r="R7"/>
  <c r="Q9"/>
  <c r="N9"/>
  <c r="M9"/>
  <c r="M8"/>
  <c r="M7"/>
  <c r="L9"/>
  <c r="L8"/>
  <c r="L7"/>
  <c r="K9"/>
  <c r="J9"/>
  <c r="I9"/>
  <c r="I8"/>
  <c r="I7"/>
  <c r="H9"/>
  <c r="H8"/>
  <c r="H7"/>
  <c r="G9"/>
  <c r="F9"/>
  <c r="U8"/>
  <c r="U7"/>
  <c r="T8"/>
  <c r="T7"/>
  <c r="Q8"/>
  <c r="Q7"/>
  <c r="N8"/>
  <c r="N7"/>
  <c r="K8"/>
  <c r="K7"/>
  <c r="J8"/>
  <c r="J7"/>
  <c r="G8"/>
  <c r="G7"/>
  <c r="F8"/>
  <c r="F7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E8" i="6"/>
  <c r="E7"/>
  <c r="G8"/>
  <c r="G7"/>
  <c r="P8"/>
  <c r="P7"/>
  <c r="J8"/>
  <c r="J7"/>
  <c r="G8" i="8"/>
  <c r="G7"/>
</calcChain>
</file>

<file path=xl/sharedStrings.xml><?xml version="1.0" encoding="utf-8"?>
<sst xmlns="http://schemas.openxmlformats.org/spreadsheetml/2006/main" count="2103" uniqueCount="709">
  <si>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</si>
  <si>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</si>
  <si>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</si>
  <si>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</si>
  <si>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</si>
  <si>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</si>
  <si>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</si>
  <si>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</si>
  <si>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</si>
  <si>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</si>
  <si>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</si>
  <si>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</si>
  <si>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</si>
  <si>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</si>
  <si>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</si>
  <si>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</si>
  <si>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</si>
  <si>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</si>
  <si>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</si>
  <si>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</si>
  <si>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</si>
  <si>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</si>
  <si>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</si>
  <si>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</si>
  <si>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</si>
  <si>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</si>
  <si>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</si>
  <si>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</si>
  <si>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</si>
  <si>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</si>
  <si>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</si>
  <si>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</si>
  <si>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</si>
  <si>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</si>
  <si>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</si>
  <si>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</si>
  <si>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</si>
  <si>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</si>
  <si>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</si>
  <si>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</si>
  <si>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</si>
  <si>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</si>
  <si>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</si>
  <si>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</si>
  <si>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</si>
  <si>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</si>
  <si>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</si>
  <si>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</si>
  <si>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</si>
  <si>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</si>
  <si>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</si>
  <si>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</si>
  <si>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</si>
  <si>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</si>
  <si>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</si>
  <si>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</si>
  <si>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</si>
  <si>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</si>
  <si>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</si>
  <si>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</si>
  <si>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</si>
  <si>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</si>
  <si>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</si>
  <si>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</si>
  <si>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</si>
  <si>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</si>
  <si>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</si>
  <si>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</si>
  <si>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</si>
  <si>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</si>
  <si>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</si>
  <si>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</si>
  <si>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</si>
  <si>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</si>
  <si>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</si>
  <si>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</si>
  <si>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</si>
  <si>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</si>
  <si>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</si>
  <si>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</si>
  <si>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</si>
  <si>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</si>
  <si>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</si>
  <si>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</si>
  <si>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</si>
  <si>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</si>
  <si>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</si>
  <si>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</si>
  <si>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</si>
  <si>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</si>
  <si>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</si>
  <si>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</si>
  <si>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</si>
  <si>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</si>
  <si>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</si>
  <si>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</si>
  <si>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</si>
  <si>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</si>
  <si>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</si>
  <si>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</si>
  <si>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</si>
  <si>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</si>
  <si>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</si>
  <si>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</si>
  <si>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</si>
  <si>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</si>
  <si>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</si>
  <si>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</si>
  <si>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</si>
  <si>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</si>
  <si>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</si>
  <si>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</si>
  <si>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</si>
  <si>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</si>
  <si>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</si>
  <si>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</si>
  <si>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</si>
  <si>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</si>
  <si>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</si>
  <si>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</si>
  <si>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</si>
  <si>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</si>
  <si>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</si>
  <si>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</si>
  <si>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</si>
  <si>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</si>
  <si>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</si>
  <si>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</si>
  <si>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</si>
  <si>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</si>
  <si>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</si>
  <si>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</si>
  <si>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</si>
  <si>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</si>
  <si>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</si>
  <si>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</si>
  <si>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</si>
  <si>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</si>
  <si>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</si>
  <si>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</si>
  <si>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</si>
  <si>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</si>
  <si>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</si>
  <si>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</si>
  <si>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</si>
  <si>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</si>
  <si>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</si>
  <si>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</si>
  <si>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</si>
  <si>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</si>
  <si>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</si>
  <si>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</si>
  <si>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</si>
  <si>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</si>
  <si>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</si>
  <si>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</si>
  <si>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</si>
  <si>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</si>
  <si>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</si>
  <si>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</si>
  <si>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</si>
  <si>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</si>
  <si>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</si>
  <si>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</si>
  <si>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</si>
  <si>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</si>
  <si>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</si>
  <si>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</si>
  <si>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</si>
  <si>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</si>
  <si>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</si>
  <si>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</si>
  <si>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</si>
  <si>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</si>
  <si>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</si>
  <si>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</si>
  <si>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</si>
  <si>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</si>
  <si>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</si>
  <si>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</si>
  <si>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</si>
  <si>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</si>
  <si>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</si>
  <si>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</si>
  <si>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</si>
  <si>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</si>
  <si>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</si>
  <si>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</si>
  <si>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</si>
  <si>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</si>
  <si>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</si>
  <si>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</si>
  <si>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</si>
  <si>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</si>
  <si>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</si>
  <si>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</si>
  <si>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</si>
  <si>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</si>
  <si>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</si>
  <si>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</si>
  <si>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</si>
  <si>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</si>
  <si>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</si>
  <si>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</si>
  <si>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</si>
  <si>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</si>
  <si>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</si>
  <si>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</si>
  <si>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</si>
  <si>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</si>
  <si>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</si>
  <si>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</si>
  <si>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</si>
  <si>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</si>
  <si>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</si>
  <si>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</si>
  <si>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</si>
  <si>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</si>
  <si>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</si>
  <si>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</si>
  <si>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</si>
  <si>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</si>
  <si>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</si>
  <si>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</si>
  <si>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</si>
  <si>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</si>
  <si>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</si>
  <si>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</si>
  <si>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</si>
  <si>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</si>
  <si>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</si>
  <si>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</si>
  <si>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</si>
  <si>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</si>
  <si>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</si>
  <si>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</si>
  <si>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</si>
  <si>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</si>
  <si>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</si>
  <si>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</si>
  <si>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</si>
  <si>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</si>
  <si>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</si>
  <si>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</si>
  <si>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</si>
  <si>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</si>
  <si>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</si>
  <si>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</si>
  <si>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</si>
  <si>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</si>
  <si>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</si>
  <si>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</si>
  <si>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</si>
  <si>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</si>
  <si>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</si>
  <si>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</si>
  <si>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</si>
  <si>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</si>
  <si>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</si>
  <si>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</si>
  <si>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</si>
  <si>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</si>
  <si>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</si>
  <si>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</si>
  <si>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</si>
  <si>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</si>
  <si>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</si>
  <si>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</si>
  <si>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</si>
  <si>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</si>
  <si>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</si>
  <si>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</si>
  <si>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</si>
  <si>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</si>
  <si>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</si>
  <si>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2020年部门预算</t>
  </si>
  <si>
    <t>101</t>
  </si>
  <si>
    <t>乡镇机关</t>
  </si>
  <si>
    <t>201</t>
  </si>
  <si>
    <t>03</t>
  </si>
  <si>
    <t>01</t>
  </si>
  <si>
    <t xml:space="preserve">    行政运行（政府）</t>
  </si>
  <si>
    <t>02</t>
  </si>
  <si>
    <t>99</t>
  </si>
  <si>
    <t xml:space="preserve">    其他政府办公厅（室）及相关机构事务支出</t>
  </si>
  <si>
    <t>06</t>
  </si>
  <si>
    <t>207</t>
  </si>
  <si>
    <t>09</t>
  </si>
  <si>
    <t xml:space="preserve">    群众文化</t>
  </si>
  <si>
    <t>208</t>
  </si>
  <si>
    <t>05</t>
  </si>
  <si>
    <t>08</t>
  </si>
  <si>
    <t xml:space="preserve">    基层政权建设和社区治理</t>
  </si>
  <si>
    <t xml:space="preserve">    机关事业单位基本养老保险缴费支出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</si>
  <si>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</si>
  <si>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</si>
  <si>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</si>
  <si>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</si>
  <si>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</si>
  <si>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</si>
  <si>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</si>
  <si>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</si>
  <si>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 xml:space="preserve">    土地开发支出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</si>
  <si>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</si>
  <si>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</si>
  <si>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</si>
  <si>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</si>
  <si>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</si>
  <si>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</si>
  <si>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</si>
  <si>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</si>
  <si>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</si>
  <si>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</si>
  <si>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</si>
  <si>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</si>
  <si>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</si>
  <si>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</si>
  <si>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</si>
  <si>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</si>
  <si>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</si>
  <si>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</si>
  <si>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</si>
  <si>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</si>
  <si>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</si>
  <si>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</si>
  <si>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</si>
  <si>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</si>
  <si>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</si>
  <si>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</si>
  <si>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</si>
  <si>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</si>
  <si>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</si>
  <si>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</si>
  <si>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</si>
  <si>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</si>
  <si>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</si>
  <si>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</si>
  <si>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</si>
  <si>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</si>
  <si>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</si>
  <si>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</si>
  <si>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</si>
  <si>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</si>
  <si>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</si>
  <si>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</si>
  <si>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</si>
  <si>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</si>
  <si>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</si>
  <si>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</si>
  <si>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</si>
  <si>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</si>
  <si>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</si>
  <si>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</si>
  <si>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</si>
  <si>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</si>
  <si>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</si>
  <si>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</si>
  <si>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</si>
  <si>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</si>
  <si>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</si>
  <si>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</si>
  <si>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</si>
  <si>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</si>
  <si>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</si>
  <si>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</si>
  <si>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</si>
  <si>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</si>
  <si>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</si>
  <si>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</si>
  <si>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</si>
  <si>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</si>
  <si>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</si>
  <si>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</si>
  <si>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</si>
  <si>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</si>
  <si>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</si>
  <si>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</si>
  <si>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</si>
  <si>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</si>
  <si>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</si>
  <si>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</si>
  <si>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</si>
  <si>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</si>
  <si>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</si>
  <si>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</si>
  <si>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</si>
  <si>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</si>
  <si>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</si>
  <si>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</si>
  <si>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</si>
  <si>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</si>
  <si>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</si>
  <si>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</si>
  <si>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</si>
  <si>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</si>
  <si>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</si>
  <si>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</si>
  <si>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</si>
  <si>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</si>
  <si>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</si>
  <si>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</si>
  <si>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表4-1(4)</t>
  </si>
  <si>
    <t xml:space="preserve">    人大工作经费</t>
  </si>
  <si>
    <t>政务运转类</t>
  </si>
  <si>
    <t xml:space="preserve">    妇联工作经费</t>
  </si>
  <si>
    <t xml:space="preserve">    计生工作经费</t>
  </si>
  <si>
    <t>政务专项类</t>
  </si>
  <si>
    <t xml:space="preserve">    社会治安综合治理工作经费</t>
  </si>
  <si>
    <t xml:space="preserve">    文广工作经费</t>
  </si>
  <si>
    <t xml:space="preserve">    武装工作经费</t>
  </si>
  <si>
    <t>民生事业类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</si>
  <si>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</si>
  <si>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</si>
  <si>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</si>
  <si>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</si>
  <si>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</si>
  <si>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</si>
  <si>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</si>
  <si>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空气调节设备（包除湿设备）</t>
  </si>
  <si>
    <t>计算机</t>
  </si>
  <si>
    <t>办公家具</t>
  </si>
  <si>
    <t>降低专项资金结转结余率</t>
    <phoneticPr fontId="0" type="noConversion"/>
  </si>
  <si>
    <t>提高机关行政效能</t>
    <phoneticPr fontId="0" type="noConversion"/>
  </si>
  <si>
    <t>预算股直管</t>
  </si>
  <si>
    <t xml:space="preserve">  预算股直管</t>
  </si>
  <si>
    <t>安全监管（含道路交通）经费</t>
  </si>
  <si>
    <t>总体目标</t>
  </si>
  <si>
    <t>2个</t>
  </si>
  <si>
    <t>社会效益指标</t>
  </si>
  <si>
    <t>生态效益指标</t>
  </si>
  <si>
    <t>100%</t>
  </si>
  <si>
    <t>促进生态文明建设</t>
  </si>
  <si>
    <t>有效</t>
  </si>
  <si>
    <t>妇联工作经费</t>
  </si>
  <si>
    <t>基层组织建设经费（含简易维修）</t>
  </si>
  <si>
    <t>1次</t>
  </si>
  <si>
    <t>集镇公共设施运维费</t>
  </si>
  <si>
    <t>2次</t>
  </si>
  <si>
    <t>12次</t>
  </si>
  <si>
    <t>计生工作经费</t>
  </si>
  <si>
    <t>人大工作经费</t>
  </si>
  <si>
    <t>4次</t>
  </si>
  <si>
    <t>社会治安综合治理工作经费</t>
  </si>
  <si>
    <t>文广工作经费</t>
  </si>
  <si>
    <t>武装工作经费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</si>
  <si>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</si>
  <si>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</si>
  <si>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</si>
  <si>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</si>
  <si>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</si>
  <si>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</si>
  <si>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</si>
  <si>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</si>
  <si>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</si>
  <si>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</si>
  <si>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</si>
  <si>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</si>
  <si>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</si>
  <si>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</si>
  <si>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</si>
  <si>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</si>
  <si>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</si>
  <si>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</si>
  <si>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</si>
  <si>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</si>
  <si>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</si>
  <si>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</si>
  <si>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</si>
  <si>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</si>
  <si>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</si>
  <si>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</si>
  <si>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</si>
  <si>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</si>
  <si>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</si>
  <si>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</si>
  <si>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</si>
  <si>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</si>
  <si>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</si>
  <si>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</si>
  <si>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</si>
  <si>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</si>
  <si>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30226</t>
  </si>
  <si>
    <t xml:space="preserve">    劳务费</t>
  </si>
  <si>
    <t>表4-1(1)</t>
  </si>
  <si>
    <t>表4-1(2)</t>
  </si>
  <si>
    <t>表4-2</t>
  </si>
  <si>
    <t>表5</t>
  </si>
  <si>
    <t>政府性基金预算表</t>
  </si>
  <si>
    <t>表8</t>
  </si>
  <si>
    <t>社会保险基金预算</t>
  </si>
  <si>
    <t>表9</t>
  </si>
  <si>
    <t>打印机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</si>
  <si>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</si>
  <si>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</si>
  <si>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</si>
  <si>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</si>
  <si>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</si>
  <si>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</si>
  <si>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</si>
  <si>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</si>
  <si>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经济效益指标</t>
  </si>
  <si>
    <t>100%</t>
    <phoneticPr fontId="0" type="noConversion"/>
  </si>
  <si>
    <t>50206</t>
  </si>
  <si>
    <t xml:space="preserve">    公务接待费</t>
  </si>
  <si>
    <t>30217</t>
  </si>
  <si>
    <t>20次</t>
  </si>
  <si>
    <t>8次</t>
  </si>
  <si>
    <t>食品药品监管站经费</t>
  </si>
  <si>
    <t>乡镇团委工作经费</t>
  </si>
  <si>
    <t xml:space="preserve">    乡镇团委工作经费</t>
  </si>
  <si>
    <t xml:space="preserve">    公共运维费（本级）</t>
  </si>
  <si>
    <t>15万元</t>
  </si>
  <si>
    <t>2万元</t>
  </si>
  <si>
    <t>公共运维费（本级）</t>
  </si>
  <si>
    <t>3万元</t>
  </si>
  <si>
    <t>单位：罗目镇人民政府</t>
    <phoneticPr fontId="0" type="noConversion"/>
  </si>
  <si>
    <t xml:space="preserve">  101012</t>
  </si>
  <si>
    <t xml:space="preserve">  罗目镇人民政府</t>
  </si>
  <si>
    <t xml:space="preserve">    101012</t>
  </si>
  <si>
    <t>单位：罗目镇人民政府</t>
    <phoneticPr fontId="0" type="noConversion"/>
  </si>
  <si>
    <t>单位：罗目镇人民政府</t>
    <phoneticPr fontId="0" type="noConversion"/>
  </si>
  <si>
    <t>101012</t>
  </si>
  <si>
    <t>罗目镇人民政府</t>
  </si>
  <si>
    <t>单位：罗目镇人民政府</t>
    <phoneticPr fontId="0" type="noConversion"/>
  </si>
  <si>
    <t xml:space="preserve">    食品药品监管站经费</t>
  </si>
  <si>
    <t xml:space="preserve">    阳光污水处理厂道路租赁费</t>
  </si>
  <si>
    <t xml:space="preserve">    基层组织活动和公共服务运行经费(社区)</t>
  </si>
  <si>
    <t xml:space="preserve">    社区工资</t>
  </si>
  <si>
    <t xml:space="preserve">    城乡环保、环境综合整治专项经费（含环卫补助和农村保洁）1</t>
  </si>
  <si>
    <t xml:space="preserve">    “互联网+精准扶贫代理记账”经费</t>
  </si>
  <si>
    <t xml:space="preserve">    村组干部报酬</t>
  </si>
  <si>
    <t>单位：罗目镇人民政府</t>
    <phoneticPr fontId="0" type="noConversion"/>
  </si>
  <si>
    <t>单位：罗目镇人民政府</t>
    <phoneticPr fontId="0" type="noConversion"/>
  </si>
  <si>
    <t>罗目镇人民政府</t>
    <phoneticPr fontId="0" type="noConversion"/>
  </si>
  <si>
    <t>保工资运行</t>
    <phoneticPr fontId="0" type="noConversion"/>
  </si>
  <si>
    <t>按标准政策发放镇行政运行、社事中心、农业服务中心人员工资及养老保险、年金等支出</t>
    <phoneticPr fontId="0" type="noConversion"/>
  </si>
  <si>
    <t>保公用经费支出</t>
    <phoneticPr fontId="0" type="noConversion"/>
  </si>
  <si>
    <t>保行政运行、群众文化、事业运行公用经费等支出</t>
    <phoneticPr fontId="0" type="noConversion"/>
  </si>
  <si>
    <t>保行政专项项目支出</t>
    <phoneticPr fontId="0" type="noConversion"/>
  </si>
  <si>
    <t>推动罗目镇社会稳定、安全监管、群团、文广计、食药监管等支出</t>
    <phoneticPr fontId="0" type="noConversion"/>
  </si>
  <si>
    <t>充分挖掘、利用罗目古镇资源禀赋和地缘优势，大力实施“旅游兴镇、产业富民”的发展战略，实现全镇经济社会全面协调可持续发展		：1个</t>
    <phoneticPr fontId="0" type="noConversion"/>
  </si>
  <si>
    <t>本单位财政供养人员、三支一扶人员薪酬、社保等</t>
    <phoneticPr fontId="0" type="noConversion"/>
  </si>
  <si>
    <t>行政20人，事业15人</t>
    <phoneticPr fontId="0" type="noConversion"/>
  </si>
  <si>
    <t>保证村社组织运转（含办公、运维费）、基础设施配套建设、文广计工作、城乡环境综合治理、人武、人大社会建设等主要工作</t>
    <phoneticPr fontId="0" type="noConversion"/>
  </si>
  <si>
    <t>8个</t>
    <phoneticPr fontId="0" type="noConversion"/>
  </si>
  <si>
    <t>完成各项精准扶贫政策及惠农政策落地落实</t>
    <phoneticPr fontId="0" type="noConversion"/>
  </si>
  <si>
    <t>1个</t>
  </si>
  <si>
    <t>1个</t>
    <phoneticPr fontId="0" type="noConversion"/>
  </si>
  <si>
    <t>提高公共财政支出进度</t>
    <phoneticPr fontId="0" type="noConversion"/>
  </si>
  <si>
    <t>90%以上</t>
    <phoneticPr fontId="0" type="noConversion"/>
  </si>
  <si>
    <t>10%以内</t>
    <phoneticPr fontId="0" type="noConversion"/>
  </si>
  <si>
    <t>提高政府采购执行</t>
    <phoneticPr fontId="0" type="noConversion"/>
  </si>
  <si>
    <t>推进政务信息公开，特别是惠农资金等与群众密切相关的工作</t>
    <phoneticPr fontId="0" type="noConversion"/>
  </si>
  <si>
    <t>100%</t>
    <phoneticPr fontId="0" type="noConversion"/>
  </si>
  <si>
    <t>及时处理群众反映问题及信访投诉</t>
    <phoneticPr fontId="0" type="noConversion"/>
  </si>
  <si>
    <t>100%</t>
    <phoneticPr fontId="0" type="noConversion"/>
  </si>
  <si>
    <t>按照中央八项规定，严格控制三公经费支出</t>
    <phoneticPr fontId="0" type="noConversion"/>
  </si>
  <si>
    <t>严格财政资金资源监管，特别是严格管理扶贫领域资金</t>
    <phoneticPr fontId="0" type="noConversion"/>
  </si>
  <si>
    <t>建立内部控制制度，厉行节约，压缩一般性支出</t>
    <phoneticPr fontId="0" type="noConversion"/>
  </si>
  <si>
    <t>完成经济发展各项目标任务，提高农民人均纯收入</t>
    <phoneticPr fontId="0" type="noConversion"/>
  </si>
  <si>
    <t>80%</t>
    <phoneticPr fontId="0" type="noConversion"/>
  </si>
  <si>
    <t>加强资金监管，提高资金使用效率，特别是涉农资金的使用管理</t>
    <phoneticPr fontId="0" type="noConversion"/>
  </si>
  <si>
    <t>全力推进各项交通建设项目，打造民宿古镇</t>
    <phoneticPr fontId="0" type="noConversion"/>
  </si>
  <si>
    <t>加强农村保洁与环境治理，加强罗目镇城乡环境卫生的长效管理，保持镇村环境整洁有序</t>
    <phoneticPr fontId="0" type="noConversion"/>
  </si>
  <si>
    <t>90%</t>
    <phoneticPr fontId="0" type="noConversion"/>
  </si>
  <si>
    <t>加强治安巡逻与管理，加强安全排查与治理，确保群众生命财产安全</t>
    <phoneticPr fontId="0" type="noConversion"/>
  </si>
  <si>
    <t>加强低保动态化管理，落实全民参保政策，确保群众生活有保障</t>
    <phoneticPr fontId="0" type="noConversion"/>
  </si>
  <si>
    <t>按照乡镇振兴发展战略，加强乡镇生态文明建设</t>
    <phoneticPr fontId="0" type="noConversion"/>
  </si>
  <si>
    <t>加大各村森林覆盖率，水质、大气、噪声等环境指标达标</t>
    <phoneticPr fontId="0" type="noConversion"/>
  </si>
  <si>
    <t>加大真去主干路硬化率、绿化率、亮化率</t>
    <phoneticPr fontId="0" type="noConversion"/>
  </si>
  <si>
    <t>保留乡镇历史文脉，保护性开发罗目古镇</t>
    <phoneticPr fontId="0" type="noConversion"/>
  </si>
  <si>
    <t>保护传统小镇文化、生态环境、自然风光</t>
    <phoneticPr fontId="0" type="noConversion"/>
  </si>
  <si>
    <t>加强经济建设，推进生态文明建设长效化，实现乡镇可持续发展</t>
    <phoneticPr fontId="0" type="noConversion"/>
  </si>
  <si>
    <t>80%</t>
    <phoneticPr fontId="0" type="noConversion"/>
  </si>
  <si>
    <t>加强党风廉政建设，营造风清气正的环境氛围</t>
    <phoneticPr fontId="0" type="noConversion"/>
  </si>
  <si>
    <t>建立机关干部定期学习制度，学习政策文件，梳理业务工作程序，提高工作服务水平</t>
    <phoneticPr fontId="0" type="noConversion"/>
  </si>
  <si>
    <t>提高干部素养，提升工作效率，通过高质量高效率的履职提高群众满意度</t>
    <phoneticPr fontId="0" type="noConversion"/>
  </si>
  <si>
    <t>“互联网+精准扶贫代理记账”经费</t>
  </si>
  <si>
    <t>完成“互联网+精准扶贫代理记账”经费支出</t>
  </si>
  <si>
    <t>5.88万元</t>
  </si>
  <si>
    <t>严格按照要求完成经费支出任务</t>
  </si>
  <si>
    <t>完成村级财务代理记账工作</t>
  </si>
  <si>
    <t>严格完成村级财务管理监督工作</t>
  </si>
  <si>
    <t>完成村民财务工作监管工作</t>
  </si>
  <si>
    <t>完成安全监管（含道路交通）经费支出</t>
  </si>
  <si>
    <t>完成安全监管（含道路交通）经费工作</t>
  </si>
  <si>
    <t>积极开展道路交通安全宣传活动</t>
  </si>
  <si>
    <t>加强安全监管，营造社会安全环境</t>
  </si>
  <si>
    <t>加大安全监管（含道路交通）经费工作覆盖率</t>
  </si>
  <si>
    <t>加强安全建管，提高群众安全感</t>
  </si>
  <si>
    <t>城市生活垃圾运输通道阳光村段绿化降尘建设项目后续经费</t>
  </si>
  <si>
    <t>完成阳光村段绿化降尘建设项目后续资金使用</t>
  </si>
  <si>
    <t>3.36万元</t>
  </si>
  <si>
    <t>完成城市生活垃圾运输通道阳光村段绿化降尘建设项目工作</t>
  </si>
  <si>
    <t>完成罗目镇阳光村段绿化降尘工作</t>
  </si>
  <si>
    <t>实现绿化降尘，维护环境卫生</t>
  </si>
  <si>
    <t>保护环境，绿化降尘</t>
  </si>
  <si>
    <t>城乡环保、环境综合整治专项经费（含环卫补助和农村保洁）1</t>
  </si>
  <si>
    <t>完成城乡环保、环境综合整治专项经费预算</t>
  </si>
  <si>
    <t>72万元</t>
  </si>
  <si>
    <t>开展道路市场、废弃物处置、环卫设施、临街商铺摊位、环境保护巡察工作</t>
  </si>
  <si>
    <t>支付每月保洁员工资</t>
  </si>
  <si>
    <t>12个</t>
  </si>
  <si>
    <t>开展环境卫生综合整治</t>
  </si>
  <si>
    <t>营造卫生环境，加强生态建设</t>
  </si>
  <si>
    <t>村组干部报酬</t>
  </si>
  <si>
    <t>完成村社干部报酬经费支出</t>
  </si>
  <si>
    <t>246.31万元</t>
  </si>
  <si>
    <t>完成村社干部报酬经费支出工作</t>
  </si>
  <si>
    <t>按政策足额发放村干部报酬</t>
  </si>
  <si>
    <t>按照村干部职数、报酬标准、确定干部报酬发放</t>
  </si>
  <si>
    <t>动态调整村干部增减情况，正确发放报酬</t>
  </si>
  <si>
    <t>提高村干部工作积极性责任感和工作落实率</t>
  </si>
  <si>
    <t>整体提高群众对村管理服务的认可度</t>
  </si>
  <si>
    <t>完成妇联工作经费支出</t>
  </si>
  <si>
    <t>开展妇联工作</t>
  </si>
  <si>
    <t>召开妇联会议</t>
  </si>
  <si>
    <t>开展妇联活动</t>
  </si>
  <si>
    <t>维护妇女权益</t>
  </si>
  <si>
    <t>提高妇女参与率、参与社会管理</t>
  </si>
  <si>
    <t>完成公共运维费本级资金支出</t>
  </si>
  <si>
    <t>36万元</t>
  </si>
  <si>
    <t>开展18个村公共运行费工作</t>
  </si>
  <si>
    <t>18个</t>
  </si>
  <si>
    <t>严格保障村级基本民生项目支出工作</t>
  </si>
  <si>
    <t>保障村级民生项目运行</t>
  </si>
  <si>
    <t>切实提高基层民生基础保障</t>
  </si>
  <si>
    <t>基层组织活动和公共服务运行经费(社区)</t>
  </si>
  <si>
    <t>完成社区基层组织活动和公共服务运行经费支出</t>
  </si>
  <si>
    <t>9.6万元</t>
  </si>
  <si>
    <t>完成基层组织建设工作</t>
  </si>
  <si>
    <t>深入开展社区服务群众工作</t>
  </si>
  <si>
    <t>切实提高社区基层经费保障</t>
  </si>
  <si>
    <t>提高社区工作服务效能</t>
  </si>
  <si>
    <t>完成基层组织建设经费支出</t>
  </si>
  <si>
    <t>16万元</t>
  </si>
  <si>
    <t>严格完成基层组织建设经费支出工作</t>
  </si>
  <si>
    <t>加强基层组织建设工作</t>
  </si>
  <si>
    <t>提高群众对基层组织建设工作满意度</t>
  </si>
  <si>
    <t>完成集镇公共设施运维费预算</t>
  </si>
  <si>
    <t>20万元</t>
  </si>
  <si>
    <t>完成集镇基础设施建设、供排水、商铺网点发展等专项工作</t>
  </si>
  <si>
    <t>4个</t>
  </si>
  <si>
    <t xml:space="preserve">加强乡镇到周边社区、村通村道路及周边干线公路连接 </t>
  </si>
  <si>
    <t>打造罗目古镇，做好特色风貌建设和历史文化资源保护</t>
  </si>
  <si>
    <t>加强施工工地扬尘监管，推进绿色施工</t>
  </si>
  <si>
    <t>加强新型城镇化、统筹城乡发展</t>
  </si>
  <si>
    <t>营造美丽乡村，提升群众满意度</t>
  </si>
  <si>
    <t>完成计生工作经费支出</t>
  </si>
  <si>
    <t>1.8万元</t>
  </si>
  <si>
    <t>开展义务献血活动</t>
  </si>
  <si>
    <t>1000人次</t>
  </si>
  <si>
    <t>开展疾病预防宣传</t>
  </si>
  <si>
    <t>提高计生工作推广力度</t>
  </si>
  <si>
    <t>提高计生工作社会满意度</t>
  </si>
  <si>
    <t>完成人大工作经费经费支出</t>
  </si>
  <si>
    <t>12.35万元</t>
  </si>
  <si>
    <t>深入开展人大选举、人大会议等</t>
  </si>
  <si>
    <t>开展人大慰问活动</t>
  </si>
  <si>
    <t>提高人大代表参与率</t>
  </si>
  <si>
    <t>加强人大工作发展</t>
  </si>
  <si>
    <t>深入提高群众对人大工作满意度</t>
  </si>
  <si>
    <t>完成社会治安综合治理工作经费支出</t>
  </si>
  <si>
    <t>4万元</t>
  </si>
  <si>
    <t>开展司法所组织建设、社会矛盾纠纷大调解、打击各类犯罪活动等工作</t>
  </si>
  <si>
    <t>5个以上</t>
  </si>
  <si>
    <t>发放社会治安宣传标语，开展社会治安宣传活动</t>
  </si>
  <si>
    <t>5次以上</t>
  </si>
  <si>
    <t>深入做好社会矫正工作</t>
  </si>
  <si>
    <t>加强对社会综合治理工作落覆盖率</t>
  </si>
  <si>
    <t>提升对社会综合治理工作认可度</t>
  </si>
  <si>
    <t>社区工资</t>
  </si>
  <si>
    <t>完成社区工作人员工资发放工作</t>
  </si>
  <si>
    <t>31.02万元</t>
  </si>
  <si>
    <t>开展社区工作人员生活补助经费保障</t>
  </si>
  <si>
    <t>提高社区人员办事效率、积极性</t>
  </si>
  <si>
    <t>切实保障维护社区基层发展</t>
  </si>
  <si>
    <t>完成食品药品监管站工作经费支出</t>
  </si>
  <si>
    <t>8万元</t>
  </si>
  <si>
    <t>日常监督食品药品安全</t>
  </si>
  <si>
    <t>开展食品药品监管站工作宣传活动</t>
  </si>
  <si>
    <t>食品药品监督检查覆盖率</t>
  </si>
  <si>
    <t>提高对食品药品监管站工作作用，加强食品卫生安全</t>
  </si>
  <si>
    <t>提高对食品药品监管站工作满意度</t>
  </si>
  <si>
    <t>完成文广工作经费支出</t>
  </si>
  <si>
    <t>3.09万元</t>
  </si>
  <si>
    <t>开展文广工作</t>
  </si>
  <si>
    <t>开展文化、广播、宣传等工作</t>
  </si>
  <si>
    <t>提高文广工作落实率</t>
  </si>
  <si>
    <t>提高文广工作社会满意度</t>
  </si>
  <si>
    <t>完成武装工作经费支出</t>
  </si>
  <si>
    <t>完成民兵点验、兵员征集等工作</t>
  </si>
  <si>
    <t>完成人武工作应急物资器材储备工作</t>
  </si>
  <si>
    <t>提升人武工作质量和经费保障</t>
  </si>
  <si>
    <t>提高对武装工作满意度</t>
  </si>
  <si>
    <t>完成团委工作经费支出</t>
  </si>
  <si>
    <t>开展乡镇团委工作</t>
  </si>
  <si>
    <t>开展团委慰问活动</t>
  </si>
  <si>
    <t>开展共青团会议</t>
  </si>
  <si>
    <t>提高团委工作成效</t>
  </si>
  <si>
    <t>提高群众对团委工作满意度</t>
  </si>
  <si>
    <t>阳光污水处理厂道路租赁费</t>
  </si>
  <si>
    <t>完成阳光污水处理厂道路租赁费支出</t>
  </si>
  <si>
    <t>1万元</t>
  </si>
  <si>
    <t>完成阳光污水处理厂道路租赁工作</t>
  </si>
  <si>
    <t>做好阳光污水处理厂经费保障，确保生态建设无后顾之忧</t>
  </si>
  <si>
    <t>做好阳光污水处理厂道路租赁工作，提高污水处理效率</t>
  </si>
  <si>
    <t>提升民众对环境认可度</t>
  </si>
  <si>
    <t>峨眉山市罗目镇人民政府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</si>
</sst>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¥&quot;* #,##0.00_ ;_ &quot;¥&quot;* \-#,##0.00_ ;_ &quot;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方正小标宋简体"/>
      <family val="4"/>
      <charset val="134"/>
    </font>
    <font>
      <sz val="10"/>
      <name val="黑体"/>
      <family val="3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Times New Roman"/>
      <family val="1"/>
    </font>
    <font>
      <b/>
      <sz val="10"/>
      <color indexed="8"/>
      <name val="宋体"/>
      <charset val="134"/>
    </font>
    <font>
      <sz val="10"/>
      <name val="Arial"/>
      <family val="2"/>
    </font>
    <font>
      <sz val="14"/>
      <name val="宋体"/>
      <charset val="134"/>
    </font>
    <font>
      <sz val="12"/>
      <name val="黑体"/>
      <family val="3"/>
      <charset val="134"/>
    </font>
    <font>
      <sz val="14"/>
      <name val="方正小标宋简体"/>
      <family val="4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charset val="134"/>
    </font>
    <font>
      <b/>
      <sz val="9"/>
      <name val="宋体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sz val="22"/>
      <name val="方正小标宋简体"/>
      <family val="4"/>
      <charset val="134"/>
    </font>
    <font>
      <b/>
      <sz val="22"/>
      <name val="华文中宋"/>
      <family val="3"/>
      <charset val="134"/>
    </font>
    <font>
      <b/>
      <sz val="16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3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</cellStyleXfs>
  <cellXfs count="333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4" borderId="0" xfId="0" applyNumberFormat="1" applyFont="1" applyFill="1" applyAlignment="1">
      <alignment vertical="center"/>
    </xf>
    <xf numFmtId="0" fontId="1" fillId="0" borderId="0" xfId="124" applyAlignment="1">
      <alignment vertical="center"/>
    </xf>
    <xf numFmtId="0" fontId="1" fillId="0" borderId="0" xfId="124" applyAlignment="1">
      <alignment vertical="center" wrapText="1"/>
    </xf>
    <xf numFmtId="0" fontId="2" fillId="0" borderId="0" xfId="398" applyFont="1" applyFill="1"/>
    <xf numFmtId="0" fontId="2" fillId="0" borderId="0" xfId="398" applyFont="1"/>
    <xf numFmtId="177" fontId="2" fillId="0" borderId="10" xfId="19" applyNumberFormat="1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vertical="center"/>
    </xf>
    <xf numFmtId="177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5" xfId="0" applyNumberFormat="1" applyFont="1" applyFill="1" applyBorder="1" applyAlignment="1" applyProtection="1">
      <alignment vertical="center" wrapText="1"/>
    </xf>
    <xf numFmtId="49" fontId="2" fillId="0" borderId="0" xfId="403" applyNumberFormat="1" applyFont="1" applyFill="1" applyAlignment="1">
      <alignment vertical="center"/>
    </xf>
    <xf numFmtId="0" fontId="2" fillId="0" borderId="11" xfId="19" applyFont="1" applyFill="1" applyBorder="1" applyAlignment="1">
      <alignment vertical="center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0" xfId="0" applyNumberFormat="1" applyFont="1" applyFill="1" applyBorder="1" applyAlignment="1" applyProtection="1">
      <alignment vertical="center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0" xfId="19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18" xfId="410" applyNumberFormat="1" applyFont="1" applyFill="1" applyBorder="1" applyAlignment="1" applyProtection="1">
      <alignment vertical="center" wrapText="1"/>
    </xf>
    <xf numFmtId="177" fontId="2" fillId="0" borderId="19" xfId="410" applyNumberFormat="1" applyFont="1" applyFill="1" applyBorder="1" applyAlignment="1" applyProtection="1">
      <alignment vertical="center" wrapText="1"/>
    </xf>
    <xf numFmtId="177" fontId="2" fillId="0" borderId="20" xfId="410" applyNumberFormat="1" applyFont="1" applyFill="1" applyBorder="1" applyAlignment="1" applyProtection="1">
      <alignment vertical="center" wrapText="1"/>
    </xf>
    <xf numFmtId="177" fontId="2" fillId="0" borderId="21" xfId="410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1" xfId="0" applyNumberFormat="1" applyFont="1" applyFill="1" applyBorder="1" applyAlignment="1" applyProtection="1">
      <alignment vertical="center"/>
    </xf>
    <xf numFmtId="177" fontId="2" fillId="0" borderId="14" xfId="410" applyNumberFormat="1" applyFont="1" applyFill="1" applyBorder="1" applyAlignment="1" applyProtection="1">
      <alignment vertical="center" wrapText="1"/>
    </xf>
    <xf numFmtId="49" fontId="2" fillId="0" borderId="0" xfId="411" applyNumberFormat="1" applyFont="1" applyFill="1" applyBorder="1" applyAlignment="1">
      <alignment vertical="center"/>
    </xf>
    <xf numFmtId="4" fontId="2" fillId="0" borderId="11" xfId="0" applyNumberFormat="1" applyFont="1" applyFill="1" applyBorder="1" applyAlignment="1" applyProtection="1">
      <alignment vertical="center" wrapText="1"/>
    </xf>
    <xf numFmtId="177" fontId="2" fillId="0" borderId="11" xfId="0" applyNumberFormat="1" applyFont="1" applyFill="1" applyBorder="1"/>
    <xf numFmtId="0" fontId="2" fillId="0" borderId="11" xfId="0" applyFont="1" applyFill="1" applyBorder="1"/>
    <xf numFmtId="49" fontId="41" fillId="0" borderId="22" xfId="402" applyNumberFormat="1" applyFont="1" applyFill="1" applyBorder="1" applyAlignment="1" applyProtection="1">
      <alignment vertical="center"/>
    </xf>
    <xf numFmtId="49" fontId="41" fillId="0" borderId="13" xfId="402" applyNumberFormat="1" applyFont="1" applyFill="1" applyBorder="1" applyAlignment="1" applyProtection="1">
      <alignment vertical="center" wrapText="1"/>
    </xf>
    <xf numFmtId="49" fontId="41" fillId="0" borderId="22" xfId="0" applyNumberFormat="1" applyFont="1" applyFill="1" applyBorder="1" applyAlignment="1" applyProtection="1">
      <alignment vertical="center" wrapText="1"/>
    </xf>
    <xf numFmtId="3" fontId="41" fillId="0" borderId="11" xfId="402" applyNumberFormat="1" applyFont="1" applyFill="1" applyBorder="1" applyAlignment="1" applyProtection="1">
      <alignment vertical="center" wrapText="1"/>
    </xf>
    <xf numFmtId="49" fontId="41" fillId="0" borderId="0" xfId="402" applyNumberFormat="1" applyFont="1" applyFill="1" applyAlignment="1">
      <alignment vertical="center"/>
    </xf>
    <xf numFmtId="0" fontId="1" fillId="0" borderId="0" xfId="124" applyFill="1" applyAlignment="1">
      <alignment vertical="center" wrapText="1"/>
    </xf>
    <xf numFmtId="179" fontId="1" fillId="0" borderId="11" xfId="124" applyNumberFormat="1" applyFill="1" applyBorder="1" applyAlignment="1">
      <alignment horizontal="center" vertical="center" wrapText="1"/>
    </xf>
    <xf numFmtId="0" fontId="1" fillId="0" borderId="23" xfId="124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 applyProtection="1">
      <alignment vertical="center"/>
    </xf>
    <xf numFmtId="49" fontId="2" fillId="0" borderId="22" xfId="402" applyNumberFormat="1" applyFont="1" applyFill="1" applyBorder="1" applyAlignment="1" applyProtection="1">
      <alignment vertical="center"/>
    </xf>
    <xf numFmtId="177" fontId="41" fillId="0" borderId="24" xfId="402" applyNumberFormat="1" applyFont="1" applyFill="1" applyBorder="1" applyAlignment="1" applyProtection="1">
      <alignment vertical="center"/>
    </xf>
    <xf numFmtId="49" fontId="41" fillId="0" borderId="11" xfId="402" applyNumberFormat="1" applyFont="1" applyFill="1" applyBorder="1" applyAlignment="1" applyProtection="1">
      <alignment vertical="center" wrapText="1"/>
    </xf>
    <xf numFmtId="0" fontId="2" fillId="0" borderId="17" xfId="398" applyNumberFormat="1" applyFont="1" applyFill="1" applyBorder="1" applyAlignment="1" applyProtection="1">
      <alignment vertical="center"/>
    </xf>
    <xf numFmtId="49" fontId="2" fillId="0" borderId="17" xfId="398" applyNumberFormat="1" applyFont="1" applyFill="1" applyBorder="1" applyAlignment="1" applyProtection="1">
      <alignment vertical="center"/>
    </xf>
    <xf numFmtId="49" fontId="2" fillId="0" borderId="23" xfId="398" applyNumberFormat="1" applyFont="1" applyFill="1" applyBorder="1" applyAlignment="1" applyProtection="1">
      <alignment vertical="center"/>
    </xf>
    <xf numFmtId="49" fontId="2" fillId="0" borderId="11" xfId="398" applyNumberFormat="1" applyFont="1" applyFill="1" applyBorder="1" applyAlignment="1" applyProtection="1">
      <alignment vertical="center"/>
    </xf>
    <xf numFmtId="49" fontId="2" fillId="0" borderId="11" xfId="398" applyNumberFormat="1" applyFont="1" applyFill="1" applyBorder="1" applyAlignment="1" applyProtection="1">
      <alignment vertical="center" wrapText="1"/>
    </xf>
    <xf numFmtId="49" fontId="2" fillId="0" borderId="17" xfId="398" applyNumberFormat="1" applyFont="1" applyFill="1" applyBorder="1" applyAlignment="1" applyProtection="1">
      <alignment vertical="center" wrapText="1"/>
    </xf>
    <xf numFmtId="49" fontId="41" fillId="0" borderId="0" xfId="411" applyNumberFormat="1" applyFont="1" applyFill="1" applyAlignment="1">
      <alignment horizontal="left" vertical="center"/>
    </xf>
    <xf numFmtId="177" fontId="41" fillId="0" borderId="23" xfId="411" applyNumberFormat="1" applyFont="1" applyFill="1" applyBorder="1" applyAlignment="1">
      <alignment vertical="center" wrapText="1"/>
    </xf>
    <xf numFmtId="0" fontId="0" fillId="0" borderId="0" xfId="411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11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2" fillId="0" borderId="0" xfId="0" applyFont="1" applyFill="1"/>
    <xf numFmtId="177" fontId="2" fillId="0" borderId="11" xfId="0" applyNumberFormat="1" applyFont="1" applyFill="1" applyBorder="1" applyAlignment="1" applyProtection="1">
      <alignment vertical="center" wrapText="1"/>
    </xf>
    <xf numFmtId="0" fontId="2" fillId="0" borderId="11" xfId="0" applyFont="1" applyFill="1" applyBorder="1" applyAlignment="1">
      <alignment vertical="center"/>
    </xf>
    <xf numFmtId="177" fontId="2" fillId="0" borderId="11" xfId="0" applyNumberFormat="1" applyFont="1" applyFill="1" applyBorder="1" applyAlignment="1">
      <alignment vertical="center"/>
    </xf>
    <xf numFmtId="0" fontId="2" fillId="0" borderId="0" xfId="403" applyFont="1" applyFill="1" applyAlignment="1"/>
    <xf numFmtId="0" fontId="2" fillId="0" borderId="0" xfId="403" applyFont="1" applyFill="1" applyBorder="1" applyAlignment="1">
      <alignment vertical="center"/>
    </xf>
    <xf numFmtId="0" fontId="2" fillId="0" borderId="0" xfId="403" applyFont="1" applyFill="1" applyBorder="1" applyAlignment="1">
      <alignment horizontal="right" vertical="center"/>
    </xf>
    <xf numFmtId="0" fontId="3" fillId="0" borderId="0" xfId="403" applyFont="1" applyFill="1" applyBorder="1" applyAlignment="1">
      <alignment horizontal="centerContinuous" vertical="center"/>
    </xf>
    <xf numFmtId="0" fontId="14" fillId="0" borderId="0" xfId="403" applyFont="1" applyFill="1" applyBorder="1" applyAlignment="1">
      <alignment horizontal="centerContinuous" vertical="center"/>
    </xf>
    <xf numFmtId="0" fontId="2" fillId="0" borderId="11" xfId="411" applyFont="1" applyFill="1" applyBorder="1" applyAlignment="1">
      <alignment horizontal="center" vertical="center"/>
    </xf>
    <xf numFmtId="0" fontId="2" fillId="0" borderId="11" xfId="403" applyFont="1" applyFill="1" applyBorder="1" applyAlignment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3" fontId="2" fillId="0" borderId="11" xfId="0" applyNumberFormat="1" applyFont="1" applyFill="1" applyBorder="1" applyAlignment="1">
      <alignment vertical="center"/>
    </xf>
    <xf numFmtId="177" fontId="2" fillId="0" borderId="11" xfId="411" applyNumberFormat="1" applyFont="1" applyFill="1" applyBorder="1" applyAlignment="1" applyProtection="1">
      <alignment vertical="center" wrapText="1"/>
    </xf>
    <xf numFmtId="0" fontId="2" fillId="0" borderId="11" xfId="411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49" fontId="2" fillId="0" borderId="22" xfId="0" applyNumberFormat="1" applyFont="1" applyFill="1" applyBorder="1" applyAlignment="1" applyProtection="1">
      <alignment vertical="center" wrapText="1"/>
    </xf>
    <xf numFmtId="0" fontId="2" fillId="0" borderId="0" xfId="411" applyFont="1" applyAlignment="1">
      <alignment vertical="center"/>
    </xf>
    <xf numFmtId="0" fontId="3" fillId="0" borderId="0" xfId="403" applyNumberFormat="1" applyFont="1" applyFill="1" applyAlignment="1" applyProtection="1">
      <alignment horizontal="centerContinuous" vertical="center"/>
    </xf>
    <xf numFmtId="0" fontId="14" fillId="0" borderId="0" xfId="403" applyNumberFormat="1" applyFont="1" applyFill="1" applyAlignment="1" applyProtection="1">
      <alignment horizontal="centerContinuous" vertical="center"/>
    </xf>
    <xf numFmtId="0" fontId="2" fillId="0" borderId="25" xfId="410" applyNumberFormat="1" applyFont="1" applyFill="1" applyBorder="1" applyAlignment="1" applyProtection="1">
      <alignment horizontal="center" vertical="center"/>
    </xf>
    <xf numFmtId="0" fontId="2" fillId="0" borderId="26" xfId="410" applyNumberFormat="1" applyFont="1" applyFill="1" applyBorder="1" applyAlignment="1" applyProtection="1">
      <alignment horizontal="center" vertical="center"/>
    </xf>
    <xf numFmtId="37" fontId="15" fillId="0" borderId="0" xfId="402" applyNumberFormat="1" applyFont="1" applyFill="1" applyAlignment="1"/>
    <xf numFmtId="0" fontId="16" fillId="0" borderId="0" xfId="410" applyFont="1" applyFill="1" applyAlignment="1"/>
    <xf numFmtId="0" fontId="2" fillId="0" borderId="0" xfId="403" applyFont="1" applyFill="1" applyAlignment="1">
      <alignment horizontal="right" vertical="center"/>
    </xf>
    <xf numFmtId="0" fontId="2" fillId="0" borderId="19" xfId="399" applyNumberFormat="1" applyFont="1" applyFill="1" applyBorder="1" applyAlignment="1" applyProtection="1">
      <alignment vertical="center" wrapText="1"/>
    </xf>
    <xf numFmtId="0" fontId="2" fillId="0" borderId="20" xfId="399" applyNumberFormat="1" applyFont="1" applyFill="1" applyBorder="1" applyAlignment="1" applyProtection="1">
      <alignment vertical="center" wrapText="1"/>
    </xf>
    <xf numFmtId="1" fontId="7" fillId="0" borderId="14" xfId="399" applyNumberFormat="1" applyFont="1" applyFill="1" applyBorder="1" applyAlignment="1">
      <alignment vertical="center" wrapText="1"/>
    </xf>
    <xf numFmtId="0" fontId="2" fillId="0" borderId="27" xfId="399" applyNumberFormat="1" applyFont="1" applyFill="1" applyBorder="1" applyAlignment="1" applyProtection="1">
      <alignment horizontal="centerContinuous" vertical="center" wrapText="1"/>
    </xf>
    <xf numFmtId="0" fontId="2" fillId="0" borderId="28" xfId="399" applyNumberFormat="1" applyFont="1" applyFill="1" applyBorder="1" applyAlignment="1" applyProtection="1">
      <alignment horizontal="centerContinuous" vertical="center" wrapText="1"/>
    </xf>
    <xf numFmtId="0" fontId="2" fillId="0" borderId="29" xfId="399" applyNumberFormat="1" applyFont="1" applyFill="1" applyBorder="1" applyAlignment="1" applyProtection="1">
      <alignment horizontal="centerContinuous" vertical="center" wrapText="1"/>
    </xf>
    <xf numFmtId="0" fontId="2" fillId="0" borderId="30" xfId="399" applyNumberFormat="1" applyFont="1" applyFill="1" applyBorder="1" applyAlignment="1" applyProtection="1">
      <alignment horizontal="centerContinuous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6" fontId="2" fillId="0" borderId="25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2" fillId="0" borderId="0" xfId="403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1" xfId="403" applyFont="1" applyFill="1" applyBorder="1" applyAlignment="1">
      <alignment horizontal="center" vertical="center"/>
    </xf>
    <xf numFmtId="0" fontId="2" fillId="0" borderId="10" xfId="403" applyFont="1" applyFill="1" applyBorder="1" applyAlignment="1">
      <alignment horizontal="center" vertical="center"/>
    </xf>
    <xf numFmtId="0" fontId="2" fillId="0" borderId="23" xfId="403" applyFont="1" applyFill="1" applyBorder="1" applyAlignment="1">
      <alignment horizontal="center" vertical="center"/>
    </xf>
    <xf numFmtId="0" fontId="2" fillId="0" borderId="25" xfId="403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22" xfId="403" applyFont="1" applyFill="1" applyBorder="1" applyAlignment="1">
      <alignment vertical="center"/>
    </xf>
    <xf numFmtId="177" fontId="2" fillId="0" borderId="10" xfId="0" applyNumberFormat="1" applyFont="1" applyFill="1" applyBorder="1" applyAlignment="1" applyProtection="1">
      <alignment vertical="center" wrapText="1"/>
    </xf>
    <xf numFmtId="0" fontId="2" fillId="0" borderId="13" xfId="41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7" fontId="2" fillId="0" borderId="25" xfId="411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22" xfId="19" applyFont="1" applyFill="1" applyBorder="1" applyAlignment="1">
      <alignment vertical="center"/>
    </xf>
    <xf numFmtId="177" fontId="2" fillId="0" borderId="11" xfId="403" applyNumberFormat="1" applyFont="1" applyFill="1" applyBorder="1" applyAlignment="1" applyProtection="1">
      <alignment vertical="center" wrapText="1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1" xfId="19" applyNumberFormat="1" applyFont="1" applyFill="1" applyBorder="1" applyAlignment="1">
      <alignment vertical="center" wrapText="1"/>
    </xf>
    <xf numFmtId="177" fontId="2" fillId="0" borderId="22" xfId="411" applyNumberFormat="1" applyFont="1" applyFill="1" applyBorder="1" applyAlignment="1">
      <alignment vertical="center" wrapText="1"/>
    </xf>
    <xf numFmtId="0" fontId="2" fillId="0" borderId="16" xfId="411" applyFont="1" applyFill="1" applyBorder="1" applyAlignment="1">
      <alignment vertical="center"/>
    </xf>
    <xf numFmtId="0" fontId="2" fillId="0" borderId="22" xfId="411" applyNumberFormat="1" applyFont="1" applyFill="1" applyBorder="1" applyAlignment="1" applyProtection="1">
      <alignment vertical="center"/>
    </xf>
    <xf numFmtId="0" fontId="2" fillId="0" borderId="17" xfId="41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7" fillId="0" borderId="11" xfId="403" applyFont="1" applyFill="1" applyBorder="1" applyAlignment="1">
      <alignment vertical="center"/>
    </xf>
    <xf numFmtId="0" fontId="2" fillId="0" borderId="11" xfId="19" applyFont="1" applyFill="1" applyBorder="1" applyAlignment="1">
      <alignment horizontal="center" vertical="center"/>
    </xf>
    <xf numFmtId="177" fontId="2" fillId="25" borderId="11" xfId="0" applyNumberFormat="1" applyFont="1" applyFill="1" applyBorder="1" applyAlignment="1" applyProtection="1">
      <alignment vertical="center" wrapText="1"/>
    </xf>
    <xf numFmtId="0" fontId="2" fillId="0" borderId="22" xfId="411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3" xfId="0" applyNumberFormat="1" applyFont="1" applyFill="1" applyBorder="1" applyAlignment="1">
      <alignment vertical="center" wrapText="1"/>
    </xf>
    <xf numFmtId="177" fontId="2" fillId="0" borderId="31" xfId="0" applyNumberFormat="1" applyFont="1" applyFill="1" applyBorder="1" applyAlignment="1">
      <alignment vertical="center" wrapText="1"/>
    </xf>
    <xf numFmtId="177" fontId="2" fillId="0" borderId="2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5" borderId="0" xfId="0" applyNumberFormat="1" applyFont="1" applyFill="1"/>
    <xf numFmtId="0" fontId="2" fillId="0" borderId="12" xfId="0" applyNumberFormat="1" applyFont="1" applyFill="1" applyBorder="1" applyAlignment="1" applyProtection="1">
      <alignment horizontal="left"/>
    </xf>
    <xf numFmtId="0" fontId="2" fillId="25" borderId="12" xfId="0" applyNumberFormat="1" applyFont="1" applyFill="1" applyBorder="1" applyAlignment="1" applyProtection="1">
      <alignment horizontal="left"/>
    </xf>
    <xf numFmtId="0" fontId="2" fillId="25" borderId="0" xfId="0" applyNumberFormat="1" applyFont="1" applyFill="1" applyAlignment="1" applyProtection="1">
      <alignment horizontal="left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25" borderId="3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5" borderId="0" xfId="0" applyNumberFormat="1" applyFont="1" applyFill="1" applyAlignment="1" applyProtection="1">
      <alignment vertical="center" wrapText="1"/>
    </xf>
    <xf numFmtId="0" fontId="2" fillId="25" borderId="0" xfId="0" applyNumberFormat="1" applyFont="1" applyFill="1" applyAlignment="1" applyProtection="1">
      <alignment vertical="center" wrapText="1"/>
    </xf>
    <xf numFmtId="0" fontId="8" fillId="25" borderId="0" xfId="0" applyNumberFormat="1" applyFont="1" applyFill="1" applyAlignment="1" applyProtection="1">
      <alignment vertical="center" wrapText="1"/>
    </xf>
    <xf numFmtId="0" fontId="6" fillId="25" borderId="0" xfId="0" applyNumberFormat="1" applyFont="1" applyFill="1" applyAlignment="1" applyProtection="1">
      <alignment vertical="center" wrapText="1"/>
    </xf>
    <xf numFmtId="0" fontId="7" fillId="25" borderId="0" xfId="0" applyNumberFormat="1" applyFont="1" applyFill="1"/>
    <xf numFmtId="0" fontId="9" fillId="25" borderId="0" xfId="0" applyNumberFormat="1" applyFont="1" applyFill="1"/>
    <xf numFmtId="0" fontId="2" fillId="25" borderId="0" xfId="0" applyNumberFormat="1" applyFont="1" applyFill="1" applyAlignment="1" applyProtection="1">
      <alignment vertical="center"/>
    </xf>
    <xf numFmtId="0" fontId="7" fillId="25" borderId="0" xfId="0" applyNumberFormat="1" applyFont="1" applyFill="1" applyBorder="1"/>
    <xf numFmtId="0" fontId="2" fillId="25" borderId="32" xfId="0" applyNumberFormat="1" applyFont="1" applyFill="1" applyBorder="1" applyAlignment="1" applyProtection="1">
      <alignment horizontal="center" vertical="center" wrapText="1"/>
    </xf>
    <xf numFmtId="0" fontId="2" fillId="25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5" borderId="0" xfId="0" applyNumberFormat="1" applyFont="1" applyFill="1"/>
    <xf numFmtId="1" fontId="7" fillId="25" borderId="0" xfId="0" applyNumberFormat="1" applyFont="1" applyFill="1" applyBorder="1"/>
    <xf numFmtId="0" fontId="2" fillId="25" borderId="14" xfId="0" applyNumberFormat="1" applyFont="1" applyFill="1" applyBorder="1" applyAlignment="1" applyProtection="1">
      <alignment horizontal="centerContinuous" vertical="center"/>
    </xf>
    <xf numFmtId="0" fontId="2" fillId="25" borderId="33" xfId="0" applyNumberFormat="1" applyFont="1" applyFill="1" applyBorder="1" applyAlignment="1" applyProtection="1">
      <alignment horizontal="centerContinuous" vertical="center"/>
    </xf>
    <xf numFmtId="0" fontId="2" fillId="25" borderId="34" xfId="0" applyNumberFormat="1" applyFont="1" applyFill="1" applyBorder="1" applyAlignment="1" applyProtection="1">
      <alignment horizontal="centerContinuous" vertical="center"/>
    </xf>
    <xf numFmtId="0" fontId="2" fillId="25" borderId="15" xfId="0" applyNumberFormat="1" applyFont="1" applyFill="1" applyBorder="1" applyAlignment="1" applyProtection="1">
      <alignment horizontal="centerContinuous" vertical="center"/>
    </xf>
    <xf numFmtId="1" fontId="2" fillId="25" borderId="14" xfId="0" applyNumberFormat="1" applyFont="1" applyFill="1" applyBorder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7" fillId="0" borderId="0" xfId="0" applyNumberFormat="1" applyFont="1" applyFill="1" applyAlignment="1">
      <alignment vertical="center"/>
    </xf>
    <xf numFmtId="0" fontId="7" fillId="24" borderId="0" xfId="0" applyNumberFormat="1" applyFont="1" applyFill="1" applyAlignment="1">
      <alignment horizontal="right" vertical="center"/>
    </xf>
    <xf numFmtId="0" fontId="2" fillId="24" borderId="0" xfId="0" applyNumberFormat="1" applyFont="1" applyFill="1" applyAlignment="1">
      <alignment horizontal="right" vertical="center"/>
    </xf>
    <xf numFmtId="0" fontId="2" fillId="0" borderId="11" xfId="0" applyNumberFormat="1" applyFont="1" applyFill="1" applyBorder="1" applyAlignment="1" applyProtection="1">
      <alignment horizontal="centerContinuous" vertical="center"/>
    </xf>
    <xf numFmtId="0" fontId="7" fillId="24" borderId="1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 wrapText="1"/>
    </xf>
    <xf numFmtId="178" fontId="2" fillId="0" borderId="35" xfId="0" applyNumberFormat="1" applyFont="1" applyFill="1" applyBorder="1" applyAlignment="1" applyProtection="1">
      <alignment horizontal="centerContinuous" vertical="center"/>
    </xf>
    <xf numFmtId="178" fontId="2" fillId="0" borderId="10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8" fontId="2" fillId="0" borderId="31" xfId="0" applyNumberFormat="1" applyFont="1" applyFill="1" applyBorder="1" applyAlignment="1" applyProtection="1">
      <alignment horizontal="centerContinuous" vertical="center"/>
    </xf>
    <xf numFmtId="0" fontId="5" fillId="0" borderId="10" xfId="0" applyFont="1" applyFill="1" applyBorder="1" applyAlignment="1">
      <alignment horizontal="centerContinuous" vertical="center"/>
    </xf>
    <xf numFmtId="0" fontId="1" fillId="0" borderId="11" xfId="124" applyBorder="1" applyAlignment="1">
      <alignment horizontal="center"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0" fontId="41" fillId="0" borderId="0" xfId="402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11" applyFont="1" applyFill="1" applyAlignment="1">
      <alignment horizontal="right" vertical="center"/>
    </xf>
    <xf numFmtId="0" fontId="18" fillId="0" borderId="11" xfId="0" applyNumberFormat="1" applyFont="1" applyFill="1" applyBorder="1" applyAlignment="1">
      <alignment horizontal="centerContinuous" vertical="center"/>
    </xf>
    <xf numFmtId="0" fontId="18" fillId="0" borderId="23" xfId="411" applyNumberFormat="1" applyFont="1" applyFill="1" applyBorder="1" applyAlignment="1" applyProtection="1">
      <alignment vertical="center" wrapText="1"/>
    </xf>
    <xf numFmtId="0" fontId="18" fillId="0" borderId="24" xfId="0" applyNumberFormat="1" applyFont="1" applyFill="1" applyBorder="1" applyAlignment="1">
      <alignment vertical="center" wrapText="1"/>
    </xf>
    <xf numFmtId="0" fontId="18" fillId="0" borderId="11" xfId="0" applyNumberFormat="1" applyFont="1" applyFill="1" applyBorder="1" applyAlignment="1">
      <alignment vertical="center" wrapText="1"/>
    </xf>
    <xf numFmtId="0" fontId="41" fillId="0" borderId="23" xfId="402" applyFont="1" applyFill="1" applyBorder="1" applyAlignment="1">
      <alignment horizontal="center" vertical="center"/>
    </xf>
    <xf numFmtId="0" fontId="41" fillId="0" borderId="22" xfId="411" applyFont="1" applyFill="1" applyBorder="1" applyAlignment="1">
      <alignment horizontal="left" vertical="center"/>
    </xf>
    <xf numFmtId="0" fontId="41" fillId="0" borderId="22" xfId="411" applyFont="1" applyFill="1" applyBorder="1" applyAlignment="1">
      <alignment horizontal="justify" vertical="center"/>
    </xf>
    <xf numFmtId="177" fontId="41" fillId="0" borderId="11" xfId="411" applyNumberFormat="1" applyFont="1" applyFill="1" applyBorder="1" applyAlignment="1">
      <alignment vertical="center" wrapText="1"/>
    </xf>
    <xf numFmtId="177" fontId="41" fillId="0" borderId="11" xfId="402" applyNumberFormat="1" applyFont="1" applyFill="1" applyBorder="1" applyAlignment="1" applyProtection="1">
      <alignment vertical="center" wrapText="1"/>
    </xf>
    <xf numFmtId="177" fontId="41" fillId="0" borderId="11" xfId="411" applyNumberFormat="1" applyFont="1" applyFill="1" applyBorder="1" applyAlignment="1" applyProtection="1">
      <alignment vertical="center" wrapText="1"/>
    </xf>
    <xf numFmtId="0" fontId="41" fillId="0" borderId="0" xfId="402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402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402" applyFont="1" applyFill="1" applyBorder="1" applyAlignment="1">
      <alignment horizontal="centerContinuous" vertical="center"/>
    </xf>
    <xf numFmtId="0" fontId="43" fillId="0" borderId="0" xfId="402" applyFont="1" applyFill="1" applyBorder="1" applyAlignment="1">
      <alignment horizontal="centerContinuous" vertical="center"/>
    </xf>
    <xf numFmtId="0" fontId="43" fillId="0" borderId="0" xfId="402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12" fillId="0" borderId="0" xfId="124" applyFont="1" applyAlignment="1">
      <alignment vertical="center"/>
    </xf>
    <xf numFmtId="0" fontId="1" fillId="0" borderId="0" xfId="124" applyFont="1" applyAlignment="1">
      <alignment vertical="center"/>
    </xf>
    <xf numFmtId="0" fontId="2" fillId="0" borderId="0" xfId="398" applyFont="1" applyFill="1" applyAlignment="1"/>
    <xf numFmtId="0" fontId="2" fillId="0" borderId="0" xfId="398" applyFont="1" applyAlignment="1">
      <alignment horizontal="centerContinuous"/>
    </xf>
    <xf numFmtId="0" fontId="3" fillId="0" borderId="0" xfId="398" applyFont="1" applyAlignment="1">
      <alignment horizontal="centerContinuous" vertical="center"/>
    </xf>
    <xf numFmtId="0" fontId="6" fillId="0" borderId="0" xfId="398" applyFont="1" applyAlignment="1">
      <alignment horizontal="centerContinuous" vertical="center"/>
    </xf>
    <xf numFmtId="0" fontId="2" fillId="0" borderId="0" xfId="398" applyFont="1" applyAlignment="1">
      <alignment horizontal="centerContinuous" vertical="center"/>
    </xf>
    <xf numFmtId="0" fontId="2" fillId="0" borderId="0" xfId="398" applyFont="1" applyFill="1" applyAlignment="1">
      <alignment vertical="center"/>
    </xf>
    <xf numFmtId="3" fontId="2" fillId="0" borderId="0" xfId="398" applyNumberFormat="1" applyFont="1" applyFill="1"/>
    <xf numFmtId="0" fontId="2" fillId="0" borderId="11" xfId="398" applyNumberFormat="1" applyFont="1" applyFill="1" applyBorder="1" applyAlignment="1" applyProtection="1">
      <alignment vertical="center" wrapText="1"/>
    </xf>
    <xf numFmtId="0" fontId="2" fillId="0" borderId="13" xfId="398" applyNumberFormat="1" applyFont="1" applyFill="1" applyBorder="1" applyAlignment="1" applyProtection="1">
      <alignment horizontal="centerContinuous" vertical="center"/>
    </xf>
    <xf numFmtId="0" fontId="2" fillId="0" borderId="11" xfId="398" applyNumberFormat="1" applyFont="1" applyFill="1" applyBorder="1" applyAlignment="1" applyProtection="1">
      <alignment horizontal="centerContinuous" vertical="center"/>
    </xf>
    <xf numFmtId="49" fontId="2" fillId="0" borderId="11" xfId="398" applyNumberFormat="1" applyFont="1" applyFill="1" applyBorder="1" applyAlignment="1" applyProtection="1">
      <alignment horizontal="center" vertical="center" wrapText="1"/>
    </xf>
    <xf numFmtId="0" fontId="2" fillId="0" borderId="11" xfId="412" applyNumberFormat="1" applyFont="1" applyFill="1" applyBorder="1" applyAlignment="1">
      <alignment horizontal="center" vertical="center" wrapText="1"/>
    </xf>
    <xf numFmtId="0" fontId="2" fillId="0" borderId="11" xfId="411" applyFont="1" applyFill="1" applyBorder="1" applyAlignment="1">
      <alignment horizontal="center" vertical="center"/>
    </xf>
    <xf numFmtId="0" fontId="2" fillId="0" borderId="11" xfId="399" applyNumberFormat="1" applyFont="1" applyFill="1" applyBorder="1" applyAlignment="1" applyProtection="1">
      <alignment horizontal="center" vertical="center" wrapText="1"/>
    </xf>
    <xf numFmtId="0" fontId="2" fillId="0" borderId="10" xfId="399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2" fillId="0" borderId="40" xfId="399" applyNumberFormat="1" applyFont="1" applyFill="1" applyBorder="1" applyAlignment="1" applyProtection="1">
      <alignment horizontal="center" vertical="center"/>
    </xf>
    <xf numFmtId="0" fontId="2" fillId="0" borderId="41" xfId="399" applyNumberFormat="1" applyFont="1" applyFill="1" applyBorder="1" applyAlignment="1" applyProtection="1">
      <alignment horizontal="center" vertical="center"/>
    </xf>
    <xf numFmtId="0" fontId="2" fillId="0" borderId="42" xfId="399" applyNumberFormat="1" applyFont="1" applyFill="1" applyBorder="1" applyAlignment="1" applyProtection="1">
      <alignment horizontal="center" vertical="center"/>
    </xf>
    <xf numFmtId="0" fontId="2" fillId="0" borderId="32" xfId="399" applyNumberFormat="1" applyFont="1" applyFill="1" applyBorder="1" applyAlignment="1" applyProtection="1">
      <alignment vertical="center"/>
    </xf>
    <xf numFmtId="0" fontId="2" fillId="0" borderId="43" xfId="399" applyNumberFormat="1" applyFont="1" applyFill="1" applyBorder="1" applyAlignment="1" applyProtection="1">
      <alignment vertical="center"/>
    </xf>
    <xf numFmtId="0" fontId="2" fillId="0" borderId="18" xfId="399" applyNumberFormat="1" applyFont="1" applyFill="1" applyBorder="1" applyAlignment="1" applyProtection="1">
      <alignment horizontal="center" vertical="center" wrapText="1"/>
    </xf>
    <xf numFmtId="0" fontId="2" fillId="0" borderId="38" xfId="399" applyNumberFormat="1" applyFont="1" applyFill="1" applyBorder="1" applyAlignment="1" applyProtection="1">
      <alignment horizontal="center" vertical="center" wrapText="1"/>
    </xf>
    <xf numFmtId="0" fontId="2" fillId="0" borderId="39" xfId="399" applyNumberFormat="1" applyFont="1" applyFill="1" applyBorder="1" applyAlignment="1" applyProtection="1">
      <alignment horizontal="center" vertical="center" wrapText="1"/>
    </xf>
    <xf numFmtId="0" fontId="2" fillId="0" borderId="14" xfId="399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1" xfId="403" applyFont="1" applyFill="1" applyBorder="1" applyAlignment="1">
      <alignment horizontal="center" vertical="center"/>
    </xf>
    <xf numFmtId="0" fontId="2" fillId="0" borderId="22" xfId="403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25" borderId="14" xfId="0" applyNumberFormat="1" applyFont="1" applyFill="1" applyBorder="1" applyAlignment="1" applyProtection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</xf>
    <xf numFmtId="0" fontId="2" fillId="25" borderId="22" xfId="0" applyNumberFormat="1" applyFont="1" applyFill="1" applyBorder="1" applyAlignment="1" applyProtection="1">
      <alignment horizontal="center" vertical="center" wrapText="1"/>
    </xf>
    <xf numFmtId="0" fontId="2" fillId="25" borderId="16" xfId="0" applyNumberFormat="1" applyFont="1" applyFill="1" applyBorder="1" applyAlignment="1" applyProtection="1">
      <alignment horizontal="center" vertical="center" wrapText="1"/>
    </xf>
    <xf numFmtId="0" fontId="2" fillId="25" borderId="11" xfId="0" applyNumberFormat="1" applyFont="1" applyFill="1" applyBorder="1" applyAlignment="1" applyProtection="1">
      <alignment horizontal="center" vertical="center"/>
    </xf>
    <xf numFmtId="0" fontId="2" fillId="25" borderId="10" xfId="0" applyNumberFormat="1" applyFont="1" applyFill="1" applyBorder="1" applyAlignment="1" applyProtection="1">
      <alignment horizontal="center" vertical="center"/>
    </xf>
    <xf numFmtId="0" fontId="2" fillId="25" borderId="32" xfId="0" applyNumberFormat="1" applyFont="1" applyFill="1" applyBorder="1" applyAlignment="1" applyProtection="1">
      <alignment horizontal="center" vertical="center"/>
    </xf>
    <xf numFmtId="0" fontId="2" fillId="25" borderId="37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24" borderId="11" xfId="0" applyNumberFormat="1" applyFont="1" applyFill="1" applyBorder="1" applyAlignment="1">
      <alignment horizontal="center" vertical="center"/>
    </xf>
    <xf numFmtId="0" fontId="7" fillId="24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178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178" fontId="2" fillId="0" borderId="22" xfId="0" applyNumberFormat="1" applyFont="1" applyFill="1" applyBorder="1" applyAlignment="1" applyProtection="1">
      <alignment horizontal="center" vertical="center" wrapText="1"/>
    </xf>
    <xf numFmtId="178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0" xfId="0" applyNumberFormat="1" applyFont="1" applyFill="1" applyBorder="1" applyAlignment="1" applyProtection="1">
      <alignment horizontal="center" vertical="center" wrapText="1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178" fontId="2" fillId="0" borderId="31" xfId="0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18" fillId="0" borderId="22" xfId="411" applyNumberFormat="1" applyFont="1" applyFill="1" applyBorder="1" applyAlignment="1" applyProtection="1">
      <alignment horizontal="center" vertical="center"/>
    </xf>
    <xf numFmtId="0" fontId="18" fillId="0" borderId="22" xfId="411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/>
    </xf>
    <xf numFmtId="0" fontId="41" fillId="0" borderId="10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31" xfId="0" applyNumberFormat="1" applyFont="1" applyFill="1" applyBorder="1" applyAlignment="1" applyProtection="1">
      <alignment horizontal="center" vertical="center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0" fontId="41" fillId="0" borderId="10" xfId="0" applyNumberFormat="1" applyFont="1" applyFill="1" applyBorder="1" applyAlignment="1" applyProtection="1">
      <alignment horizontal="center" vertical="center" wrapText="1"/>
    </xf>
    <xf numFmtId="0" fontId="41" fillId="0" borderId="22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1" fillId="0" borderId="11" xfId="124" applyFont="1" applyBorder="1" applyAlignment="1">
      <alignment horizontal="center" vertical="center" wrapText="1"/>
    </xf>
    <xf numFmtId="49" fontId="1" fillId="0" borderId="22" xfId="124" applyNumberFormat="1" applyFont="1" applyFill="1" applyBorder="1" applyAlignment="1">
      <alignment horizontal="left" vertical="center" wrapText="1"/>
    </xf>
    <xf numFmtId="49" fontId="22" fillId="0" borderId="24" xfId="212" applyNumberFormat="1" applyFill="1" applyBorder="1" applyAlignment="1">
      <alignment horizontal="left" vertical="center" wrapText="1"/>
    </xf>
    <xf numFmtId="49" fontId="1" fillId="0" borderId="22" xfId="124" applyNumberFormat="1" applyFill="1" applyBorder="1" applyAlignment="1">
      <alignment horizontal="left" vertical="center"/>
    </xf>
    <xf numFmtId="49" fontId="1" fillId="0" borderId="24" xfId="124" applyNumberFormat="1" applyFill="1" applyBorder="1" applyAlignment="1">
      <alignment horizontal="left" vertical="center"/>
    </xf>
    <xf numFmtId="49" fontId="1" fillId="0" borderId="22" xfId="124" applyNumberFormat="1" applyFont="1" applyFill="1" applyBorder="1" applyAlignment="1">
      <alignment horizontal="left" vertical="center"/>
    </xf>
    <xf numFmtId="49" fontId="1" fillId="0" borderId="24" xfId="124" applyNumberFormat="1" applyFont="1" applyFill="1" applyBorder="1" applyAlignment="1">
      <alignment horizontal="left" vertical="center"/>
    </xf>
    <xf numFmtId="0" fontId="1" fillId="0" borderId="11" xfId="124" applyBorder="1" applyAlignment="1">
      <alignment horizontal="center" vertical="center" wrapText="1"/>
    </xf>
    <xf numFmtId="49" fontId="22" fillId="0" borderId="24" xfId="212" applyNumberFormat="1" applyFill="1" applyBorder="1" applyAlignment="1">
      <alignment vertical="center"/>
    </xf>
    <xf numFmtId="49" fontId="1" fillId="0" borderId="22" xfId="124" applyNumberFormat="1" applyBorder="1" applyAlignment="1">
      <alignment horizontal="left" vertical="center" wrapText="1"/>
    </xf>
    <xf numFmtId="49" fontId="22" fillId="0" borderId="24" xfId="212" applyNumberFormat="1" applyBorder="1">
      <alignment vertical="center"/>
    </xf>
    <xf numFmtId="49" fontId="1" fillId="0" borderId="22" xfId="124" applyNumberFormat="1" applyBorder="1" applyAlignment="1">
      <alignment horizontal="left" vertical="center"/>
    </xf>
    <xf numFmtId="49" fontId="1" fillId="0" borderId="24" xfId="124" applyNumberFormat="1" applyBorder="1" applyAlignment="1">
      <alignment horizontal="left" vertical="center"/>
    </xf>
    <xf numFmtId="0" fontId="1" fillId="0" borderId="22" xfId="124" applyFont="1" applyFill="1" applyBorder="1" applyAlignment="1">
      <alignment horizontal="center" vertical="center" wrapText="1"/>
    </xf>
    <xf numFmtId="0" fontId="1" fillId="0" borderId="13" xfId="124" applyFont="1" applyFill="1" applyBorder="1" applyAlignment="1">
      <alignment horizontal="center" vertical="center" wrapText="1"/>
    </xf>
    <xf numFmtId="0" fontId="1" fillId="0" borderId="24" xfId="124" applyFill="1" applyBorder="1" applyAlignment="1">
      <alignment horizontal="center" vertical="center" wrapText="1"/>
    </xf>
    <xf numFmtId="49" fontId="1" fillId="0" borderId="22" xfId="124" applyNumberFormat="1" applyFont="1" applyFill="1" applyBorder="1" applyAlignment="1">
      <alignment horizontal="left" vertical="top" wrapText="1"/>
    </xf>
    <xf numFmtId="49" fontId="1" fillId="0" borderId="13" xfId="124" applyNumberFormat="1" applyFill="1" applyBorder="1" applyAlignment="1">
      <alignment horizontal="left" vertical="top" wrapText="1"/>
    </xf>
    <xf numFmtId="49" fontId="1" fillId="0" borderId="24" xfId="124" applyNumberFormat="1" applyFill="1" applyBorder="1" applyAlignment="1">
      <alignment horizontal="left" vertical="top" wrapText="1"/>
    </xf>
    <xf numFmtId="0" fontId="1" fillId="0" borderId="22" xfId="124" applyBorder="1" applyAlignment="1">
      <alignment horizontal="center" vertical="center" wrapText="1"/>
    </xf>
    <xf numFmtId="0" fontId="22" fillId="0" borderId="24" xfId="212" applyBorder="1">
      <alignment vertical="center"/>
    </xf>
    <xf numFmtId="0" fontId="1" fillId="0" borderId="13" xfId="124" applyFont="1" applyBorder="1" applyAlignment="1">
      <alignment horizontal="center" vertical="center" wrapText="1"/>
    </xf>
    <xf numFmtId="0" fontId="1" fillId="0" borderId="24" xfId="124" applyBorder="1" applyAlignment="1">
      <alignment horizontal="center" vertical="center" wrapText="1"/>
    </xf>
    <xf numFmtId="49" fontId="1" fillId="0" borderId="22" xfId="124" applyNumberFormat="1" applyFont="1" applyFill="1" applyBorder="1" applyAlignment="1">
      <alignment vertical="center"/>
    </xf>
    <xf numFmtId="49" fontId="1" fillId="0" borderId="24" xfId="124" applyNumberFormat="1" applyFont="1" applyFill="1" applyBorder="1" applyAlignment="1">
      <alignment vertical="center"/>
    </xf>
    <xf numFmtId="0" fontId="1" fillId="0" borderId="16" xfId="124" applyFont="1" applyBorder="1" applyAlignment="1">
      <alignment horizontal="center" vertical="center" wrapText="1"/>
    </xf>
    <xf numFmtId="0" fontId="1" fillId="0" borderId="35" xfId="124" applyFont="1" applyBorder="1" applyAlignment="1">
      <alignment horizontal="center" vertical="center" wrapText="1"/>
    </xf>
    <xf numFmtId="0" fontId="1" fillId="0" borderId="17" xfId="124" applyFont="1" applyBorder="1" applyAlignment="1">
      <alignment horizontal="center" vertical="center" wrapText="1"/>
    </xf>
    <xf numFmtId="0" fontId="1" fillId="0" borderId="36" xfId="124" applyFont="1" applyBorder="1" applyAlignment="1">
      <alignment horizontal="center" vertical="center" wrapText="1"/>
    </xf>
    <xf numFmtId="0" fontId="1" fillId="0" borderId="16" xfId="124" applyBorder="1" applyAlignment="1">
      <alignment horizontal="center" vertical="center" wrapText="1"/>
    </xf>
    <xf numFmtId="0" fontId="1" fillId="0" borderId="35" xfId="124" applyBorder="1" applyAlignment="1">
      <alignment horizontal="center" vertical="center" wrapText="1"/>
    </xf>
    <xf numFmtId="0" fontId="1" fillId="0" borderId="17" xfId="124" applyBorder="1" applyAlignment="1">
      <alignment horizontal="center" vertical="center" wrapText="1"/>
    </xf>
    <xf numFmtId="0" fontId="1" fillId="0" borderId="36" xfId="124" applyBorder="1" applyAlignment="1">
      <alignment horizontal="center" vertical="center" wrapText="1"/>
    </xf>
    <xf numFmtId="0" fontId="1" fillId="0" borderId="13" xfId="124" applyBorder="1" applyAlignment="1">
      <alignment horizontal="center" vertical="center" wrapText="1"/>
    </xf>
    <xf numFmtId="0" fontId="44" fillId="0" borderId="0" xfId="124" applyFont="1" applyAlignment="1">
      <alignment horizontal="center" vertical="center" wrapText="1"/>
    </xf>
    <xf numFmtId="0" fontId="1" fillId="0" borderId="0" xfId="124" applyFont="1" applyAlignment="1">
      <alignment horizontal="center" vertical="center" wrapText="1"/>
    </xf>
    <xf numFmtId="0" fontId="1" fillId="0" borderId="24" xfId="124" applyFont="1" applyFill="1" applyBorder="1" applyAlignment="1">
      <alignment horizontal="center" vertical="center" wrapText="1"/>
    </xf>
    <xf numFmtId="49" fontId="1" fillId="0" borderId="22" xfId="124" applyNumberFormat="1" applyFont="1" applyFill="1" applyBorder="1" applyAlignment="1">
      <alignment horizontal="center" vertical="center"/>
    </xf>
    <xf numFmtId="49" fontId="1" fillId="0" borderId="13" xfId="124" applyNumberFormat="1" applyFont="1" applyFill="1" applyBorder="1" applyAlignment="1">
      <alignment horizontal="center" vertical="center"/>
    </xf>
    <xf numFmtId="49" fontId="1" fillId="0" borderId="24" xfId="124" applyNumberFormat="1" applyFont="1" applyFill="1" applyBorder="1" applyAlignment="1">
      <alignment horizontal="center" vertical="center"/>
    </xf>
    <xf numFmtId="0" fontId="2" fillId="0" borderId="17" xfId="404" applyNumberFormat="1" applyFont="1" applyFill="1" applyBorder="1" applyAlignment="1" applyProtection="1">
      <alignment horizontal="center" vertical="center" wrapText="1"/>
    </xf>
    <xf numFmtId="0" fontId="2" fillId="0" borderId="16" xfId="404" applyNumberFormat="1" applyFont="1" applyFill="1" applyBorder="1" applyAlignment="1" applyProtection="1">
      <alignment horizontal="center" vertical="center" wrapText="1"/>
    </xf>
    <xf numFmtId="0" fontId="2" fillId="0" borderId="11" xfId="404" applyNumberFormat="1" applyFont="1" applyFill="1" applyBorder="1" applyAlignment="1" applyProtection="1">
      <alignment horizontal="center" vertical="center" wrapText="1"/>
    </xf>
    <xf numFmtId="0" fontId="2" fillId="0" borderId="10" xfId="398" applyNumberFormat="1" applyFont="1" applyFill="1" applyBorder="1" applyAlignment="1" applyProtection="1">
      <alignment horizontal="center" vertical="center" wrapText="1"/>
    </xf>
    <xf numFmtId="0" fontId="2" fillId="0" borderId="23" xfId="398" applyNumberFormat="1" applyFont="1" applyFill="1" applyBorder="1" applyAlignment="1" applyProtection="1">
      <alignment horizontal="center" vertical="center" wrapText="1"/>
    </xf>
    <xf numFmtId="44" fontId="2" fillId="0" borderId="11" xfId="412" applyFont="1" applyFill="1" applyBorder="1" applyAlignment="1">
      <alignment horizontal="center" vertical="center" wrapText="1"/>
    </xf>
  </cellXfs>
  <cellStyles count="423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27"/>
    <cellStyle name="常规 2 100" xfId="28"/>
    <cellStyle name="常规 2 101" xfId="29"/>
    <cellStyle name="常规 2 102" xfId="30"/>
    <cellStyle name="常规 2 103" xfId="31"/>
    <cellStyle name="常规 2 104" xfId="32"/>
    <cellStyle name="常规 2 105" xfId="33"/>
    <cellStyle name="常规 2 106" xfId="34"/>
    <cellStyle name="常规 2 107" xfId="35"/>
    <cellStyle name="常规 2 108" xfId="36"/>
    <cellStyle name="常规 2 109" xfId="37"/>
    <cellStyle name="常规 2 11" xfId="38"/>
    <cellStyle name="常规 2 110" xfId="39"/>
    <cellStyle name="常规 2 111" xfId="40"/>
    <cellStyle name="常规 2 112" xfId="41"/>
    <cellStyle name="常规 2 113" xfId="42"/>
    <cellStyle name="常规 2 114" xfId="43"/>
    <cellStyle name="常规 2 115" xfId="44"/>
    <cellStyle name="常规 2 116" xfId="45"/>
    <cellStyle name="常规 2 117" xfId="46"/>
    <cellStyle name="常规 2 118" xfId="47"/>
    <cellStyle name="常规 2 119" xfId="48"/>
    <cellStyle name="常规 2 12" xfId="49"/>
    <cellStyle name="常规 2 120" xfId="50"/>
    <cellStyle name="常规 2 121" xfId="51"/>
    <cellStyle name="常规 2 122" xfId="52"/>
    <cellStyle name="常规 2 123" xfId="53"/>
    <cellStyle name="常规 2 124" xfId="54"/>
    <cellStyle name="常规 2 125" xfId="55"/>
    <cellStyle name="常规 2 126" xfId="56"/>
    <cellStyle name="常规 2 127" xfId="57"/>
    <cellStyle name="常规 2 128" xfId="58"/>
    <cellStyle name="常规 2 129" xfId="59"/>
    <cellStyle name="常规 2 13" xfId="60"/>
    <cellStyle name="常规 2 130" xfId="61"/>
    <cellStyle name="常规 2 131" xfId="62"/>
    <cellStyle name="常规 2 132" xfId="63"/>
    <cellStyle name="常规 2 133" xfId="64"/>
    <cellStyle name="常规 2 134" xfId="65"/>
    <cellStyle name="常规 2 135" xfId="66"/>
    <cellStyle name="常规 2 136" xfId="67"/>
    <cellStyle name="常规 2 137" xfId="68"/>
    <cellStyle name="常规 2 138" xfId="69"/>
    <cellStyle name="常规 2 139" xfId="70"/>
    <cellStyle name="常规 2 14" xfId="71"/>
    <cellStyle name="常规 2 140" xfId="72"/>
    <cellStyle name="常规 2 141" xfId="73"/>
    <cellStyle name="常规 2 142" xfId="74"/>
    <cellStyle name="常规 2 143" xfId="75"/>
    <cellStyle name="常规 2 144" xfId="76"/>
    <cellStyle name="常规 2 145" xfId="77"/>
    <cellStyle name="常规 2 146" xfId="78"/>
    <cellStyle name="常规 2 147" xfId="79"/>
    <cellStyle name="常规 2 148" xfId="80"/>
    <cellStyle name="常规 2 149" xfId="81"/>
    <cellStyle name="常规 2 15" xfId="82"/>
    <cellStyle name="常规 2 150" xfId="83"/>
    <cellStyle name="常规 2 151" xfId="84"/>
    <cellStyle name="常规 2 152" xfId="85"/>
    <cellStyle name="常规 2 153" xfId="86"/>
    <cellStyle name="常规 2 154" xfId="87"/>
    <cellStyle name="常规 2 155" xfId="88"/>
    <cellStyle name="常规 2 156" xfId="89"/>
    <cellStyle name="常规 2 157" xfId="90"/>
    <cellStyle name="常规 2 158" xfId="91"/>
    <cellStyle name="常规 2 159" xfId="92"/>
    <cellStyle name="常规 2 16" xfId="93"/>
    <cellStyle name="常规 2 160" xfId="94"/>
    <cellStyle name="常规 2 161" xfId="95"/>
    <cellStyle name="常规 2 162" xfId="96"/>
    <cellStyle name="常规 2 163" xfId="97"/>
    <cellStyle name="常规 2 164" xfId="98"/>
    <cellStyle name="常规 2 165" xfId="99"/>
    <cellStyle name="常规 2 166" xfId="100"/>
    <cellStyle name="常规 2 167" xfId="101"/>
    <cellStyle name="常规 2 168" xfId="102"/>
    <cellStyle name="常规 2 169" xfId="103"/>
    <cellStyle name="常规 2 17" xfId="104"/>
    <cellStyle name="常规 2 170" xfId="105"/>
    <cellStyle name="常规 2 171" xfId="106"/>
    <cellStyle name="常规 2 172" xfId="107"/>
    <cellStyle name="常规 2 173" xfId="108"/>
    <cellStyle name="常规 2 174" xfId="109"/>
    <cellStyle name="常规 2 175" xfId="110"/>
    <cellStyle name="常规 2 176" xfId="111"/>
    <cellStyle name="常规 2 177" xfId="112"/>
    <cellStyle name="常规 2 178" xfId="113"/>
    <cellStyle name="常规 2 179" xfId="114"/>
    <cellStyle name="常规 2 18" xfId="115"/>
    <cellStyle name="常规 2 180" xfId="116"/>
    <cellStyle name="常规 2 181" xfId="117"/>
    <cellStyle name="常规 2 182" xfId="118"/>
    <cellStyle name="常规 2 183" xfId="119"/>
    <cellStyle name="常规 2 184" xfId="120"/>
    <cellStyle name="常规 2 185" xfId="121"/>
    <cellStyle name="常规 2 186" xfId="122"/>
    <cellStyle name="常规 2 19" xfId="123"/>
    <cellStyle name="常规 2 2" xfId="124"/>
    <cellStyle name="常规 2 20" xfId="125"/>
    <cellStyle name="常规 2 21" xfId="126"/>
    <cellStyle name="常规 2 22" xfId="127"/>
    <cellStyle name="常规 2 23" xfId="128"/>
    <cellStyle name="常规 2 24" xfId="129"/>
    <cellStyle name="常规 2 25" xfId="130"/>
    <cellStyle name="常规 2 26" xfId="131"/>
    <cellStyle name="常规 2 27" xfId="132"/>
    <cellStyle name="常规 2 28" xfId="133"/>
    <cellStyle name="常规 2 29" xfId="134"/>
    <cellStyle name="常规 2 3" xfId="135"/>
    <cellStyle name="常规 2 30" xfId="136"/>
    <cellStyle name="常规 2 31" xfId="137"/>
    <cellStyle name="常规 2 32" xfId="138"/>
    <cellStyle name="常规 2 33" xfId="139"/>
    <cellStyle name="常规 2 34" xfId="140"/>
    <cellStyle name="常规 2 35" xfId="141"/>
    <cellStyle name="常规 2 36" xfId="142"/>
    <cellStyle name="常规 2 37" xfId="143"/>
    <cellStyle name="常规 2 38" xfId="144"/>
    <cellStyle name="常规 2 39" xfId="145"/>
    <cellStyle name="常规 2 4" xfId="146"/>
    <cellStyle name="常规 2 40" xfId="147"/>
    <cellStyle name="常规 2 41" xfId="148"/>
    <cellStyle name="常规 2 42" xfId="149"/>
    <cellStyle name="常规 2 43" xfId="150"/>
    <cellStyle name="常规 2 44" xfId="151"/>
    <cellStyle name="常规 2 45" xfId="152"/>
    <cellStyle name="常规 2 46" xfId="153"/>
    <cellStyle name="常规 2 47" xfId="154"/>
    <cellStyle name="常规 2 48" xfId="155"/>
    <cellStyle name="常规 2 49" xfId="156"/>
    <cellStyle name="常规 2 5" xfId="157"/>
    <cellStyle name="常规 2 50" xfId="158"/>
    <cellStyle name="常规 2 51" xfId="159"/>
    <cellStyle name="常规 2 52" xfId="160"/>
    <cellStyle name="常规 2 53" xfId="161"/>
    <cellStyle name="常规 2 54" xfId="162"/>
    <cellStyle name="常规 2 55" xfId="163"/>
    <cellStyle name="常规 2 56" xfId="164"/>
    <cellStyle name="常规 2 57" xfId="165"/>
    <cellStyle name="常规 2 58" xfId="166"/>
    <cellStyle name="常规 2 59" xfId="167"/>
    <cellStyle name="常规 2 6" xfId="168"/>
    <cellStyle name="常规 2 60" xfId="169"/>
    <cellStyle name="常规 2 61" xfId="170"/>
    <cellStyle name="常规 2 62" xfId="171"/>
    <cellStyle name="常规 2 63" xfId="172"/>
    <cellStyle name="常规 2 64" xfId="173"/>
    <cellStyle name="常规 2 65" xfId="174"/>
    <cellStyle name="常规 2 66" xfId="175"/>
    <cellStyle name="常规 2 67" xfId="176"/>
    <cellStyle name="常规 2 68" xfId="177"/>
    <cellStyle name="常规 2 69" xfId="178"/>
    <cellStyle name="常规 2 7" xfId="179"/>
    <cellStyle name="常规 2 70" xfId="180"/>
    <cellStyle name="常规 2 71" xfId="181"/>
    <cellStyle name="常规 2 72" xfId="182"/>
    <cellStyle name="常规 2 73" xfId="183"/>
    <cellStyle name="常规 2 74" xfId="184"/>
    <cellStyle name="常规 2 75" xfId="185"/>
    <cellStyle name="常规 2 76" xfId="186"/>
    <cellStyle name="常规 2 77" xfId="187"/>
    <cellStyle name="常规 2 78" xfId="188"/>
    <cellStyle name="常规 2 79" xfId="189"/>
    <cellStyle name="常规 2 8" xfId="190"/>
    <cellStyle name="常规 2 80" xfId="191"/>
    <cellStyle name="常规 2 81" xfId="192"/>
    <cellStyle name="常规 2 82" xfId="193"/>
    <cellStyle name="常规 2 83" xfId="194"/>
    <cellStyle name="常规 2 84" xfId="195"/>
    <cellStyle name="常规 2 85" xfId="196"/>
    <cellStyle name="常规 2 86" xfId="197"/>
    <cellStyle name="常规 2 87" xfId="198"/>
    <cellStyle name="常规 2 88" xfId="199"/>
    <cellStyle name="常规 2 89" xfId="200"/>
    <cellStyle name="常规 2 9" xfId="201"/>
    <cellStyle name="常规 2 90" xfId="202"/>
    <cellStyle name="常规 2 91" xfId="203"/>
    <cellStyle name="常规 2 92" xfId="204"/>
    <cellStyle name="常规 2 93" xfId="205"/>
    <cellStyle name="常规 2 94" xfId="206"/>
    <cellStyle name="常规 2 95" xfId="207"/>
    <cellStyle name="常规 2 96" xfId="208"/>
    <cellStyle name="常规 2 97" xfId="209"/>
    <cellStyle name="常规 2 98" xfId="210"/>
    <cellStyle name="常规 2 99" xfId="211"/>
    <cellStyle name="常规 3" xfId="212"/>
    <cellStyle name="常规 4" xfId="213"/>
    <cellStyle name="常规 4 10" xfId="214"/>
    <cellStyle name="常规 4 100" xfId="215"/>
    <cellStyle name="常规 4 101" xfId="216"/>
    <cellStyle name="常规 4 102" xfId="217"/>
    <cellStyle name="常规 4 103" xfId="218"/>
    <cellStyle name="常规 4 104" xfId="219"/>
    <cellStyle name="常规 4 105" xfId="220"/>
    <cellStyle name="常规 4 106" xfId="221"/>
    <cellStyle name="常规 4 107" xfId="222"/>
    <cellStyle name="常规 4 108" xfId="223"/>
    <cellStyle name="常规 4 109" xfId="224"/>
    <cellStyle name="常规 4 11" xfId="225"/>
    <cellStyle name="常规 4 110" xfId="226"/>
    <cellStyle name="常规 4 111" xfId="227"/>
    <cellStyle name="常规 4 112" xfId="228"/>
    <cellStyle name="常规 4 113" xfId="229"/>
    <cellStyle name="常规 4 114" xfId="230"/>
    <cellStyle name="常规 4 115" xfId="231"/>
    <cellStyle name="常规 4 116" xfId="232"/>
    <cellStyle name="常规 4 117" xfId="233"/>
    <cellStyle name="常规 4 118" xfId="234"/>
    <cellStyle name="常规 4 119" xfId="235"/>
    <cellStyle name="常规 4 12" xfId="236"/>
    <cellStyle name="常规 4 120" xfId="237"/>
    <cellStyle name="常规 4 121" xfId="238"/>
    <cellStyle name="常规 4 122" xfId="239"/>
    <cellStyle name="常规 4 123" xfId="240"/>
    <cellStyle name="常规 4 124" xfId="241"/>
    <cellStyle name="常规 4 125" xfId="242"/>
    <cellStyle name="常规 4 126" xfId="243"/>
    <cellStyle name="常规 4 127" xfId="244"/>
    <cellStyle name="常规 4 128" xfId="245"/>
    <cellStyle name="常规 4 129" xfId="246"/>
    <cellStyle name="常规 4 13" xfId="247"/>
    <cellStyle name="常规 4 130" xfId="248"/>
    <cellStyle name="常规 4 131" xfId="249"/>
    <cellStyle name="常规 4 132" xfId="250"/>
    <cellStyle name="常规 4 133" xfId="251"/>
    <cellStyle name="常规 4 134" xfId="252"/>
    <cellStyle name="常规 4 135" xfId="253"/>
    <cellStyle name="常规 4 136" xfId="254"/>
    <cellStyle name="常规 4 137" xfId="255"/>
    <cellStyle name="常规 4 138" xfId="256"/>
    <cellStyle name="常规 4 139" xfId="257"/>
    <cellStyle name="常规 4 14" xfId="258"/>
    <cellStyle name="常规 4 140" xfId="259"/>
    <cellStyle name="常规 4 141" xfId="260"/>
    <cellStyle name="常规 4 142" xfId="261"/>
    <cellStyle name="常规 4 143" xfId="262"/>
    <cellStyle name="常规 4 144" xfId="263"/>
    <cellStyle name="常规 4 145" xfId="264"/>
    <cellStyle name="常规 4 146" xfId="265"/>
    <cellStyle name="常规 4 147" xfId="266"/>
    <cellStyle name="常规 4 148" xfId="267"/>
    <cellStyle name="常规 4 149" xfId="268"/>
    <cellStyle name="常规 4 15" xfId="269"/>
    <cellStyle name="常规 4 150" xfId="270"/>
    <cellStyle name="常规 4 151" xfId="271"/>
    <cellStyle name="常规 4 152" xfId="272"/>
    <cellStyle name="常规 4 153" xfId="273"/>
    <cellStyle name="常规 4 154" xfId="274"/>
    <cellStyle name="常规 4 155" xfId="275"/>
    <cellStyle name="常规 4 156" xfId="276"/>
    <cellStyle name="常规 4 157" xfId="277"/>
    <cellStyle name="常规 4 158" xfId="278"/>
    <cellStyle name="常规 4 159" xfId="279"/>
    <cellStyle name="常规 4 16" xfId="280"/>
    <cellStyle name="常规 4 160" xfId="281"/>
    <cellStyle name="常规 4 161" xfId="282"/>
    <cellStyle name="常规 4 162" xfId="283"/>
    <cellStyle name="常规 4 163" xfId="284"/>
    <cellStyle name="常规 4 164" xfId="285"/>
    <cellStyle name="常规 4 165" xfId="286"/>
    <cellStyle name="常规 4 166" xfId="287"/>
    <cellStyle name="常规 4 167" xfId="288"/>
    <cellStyle name="常规 4 168" xfId="289"/>
    <cellStyle name="常规 4 169" xfId="290"/>
    <cellStyle name="常规 4 17" xfId="291"/>
    <cellStyle name="常规 4 170" xfId="292"/>
    <cellStyle name="常规 4 171" xfId="293"/>
    <cellStyle name="常规 4 172" xfId="294"/>
    <cellStyle name="常规 4 173" xfId="295"/>
    <cellStyle name="常规 4 174" xfId="296"/>
    <cellStyle name="常规 4 175" xfId="297"/>
    <cellStyle name="常规 4 176" xfId="298"/>
    <cellStyle name="常规 4 177" xfId="299"/>
    <cellStyle name="常规 4 178" xfId="300"/>
    <cellStyle name="常规 4 179" xfId="301"/>
    <cellStyle name="常规 4 18" xfId="302"/>
    <cellStyle name="常规 4 180" xfId="303"/>
    <cellStyle name="常规 4 181" xfId="304"/>
    <cellStyle name="常规 4 182" xfId="305"/>
    <cellStyle name="常规 4 183" xfId="306"/>
    <cellStyle name="常规 4 184" xfId="307"/>
    <cellStyle name="常规 4 185" xfId="308"/>
    <cellStyle name="常规 4 19" xfId="309"/>
    <cellStyle name="常规 4 2" xfId="310"/>
    <cellStyle name="常规 4 20" xfId="311"/>
    <cellStyle name="常规 4 21" xfId="312"/>
    <cellStyle name="常规 4 22" xfId="313"/>
    <cellStyle name="常规 4 23" xfId="314"/>
    <cellStyle name="常规 4 24" xfId="315"/>
    <cellStyle name="常规 4 25" xfId="316"/>
    <cellStyle name="常规 4 26" xfId="317"/>
    <cellStyle name="常规 4 27" xfId="318"/>
    <cellStyle name="常规 4 28" xfId="319"/>
    <cellStyle name="常规 4 29" xfId="320"/>
    <cellStyle name="常规 4 3" xfId="321"/>
    <cellStyle name="常规 4 30" xfId="322"/>
    <cellStyle name="常规 4 31" xfId="323"/>
    <cellStyle name="常规 4 32" xfId="324"/>
    <cellStyle name="常规 4 33" xfId="325"/>
    <cellStyle name="常规 4 34" xfId="326"/>
    <cellStyle name="常规 4 35" xfId="327"/>
    <cellStyle name="常规 4 36" xfId="328"/>
    <cellStyle name="常规 4 37" xfId="329"/>
    <cellStyle name="常规 4 38" xfId="330"/>
    <cellStyle name="常规 4 39" xfId="331"/>
    <cellStyle name="常规 4 4" xfId="332"/>
    <cellStyle name="常规 4 40" xfId="333"/>
    <cellStyle name="常规 4 41" xfId="334"/>
    <cellStyle name="常规 4 42" xfId="335"/>
    <cellStyle name="常规 4 43" xfId="336"/>
    <cellStyle name="常规 4 44" xfId="337"/>
    <cellStyle name="常规 4 45" xfId="338"/>
    <cellStyle name="常规 4 46" xfId="339"/>
    <cellStyle name="常规 4 47" xfId="340"/>
    <cellStyle name="常规 4 48" xfId="341"/>
    <cellStyle name="常规 4 49" xfId="342"/>
    <cellStyle name="常规 4 5" xfId="343"/>
    <cellStyle name="常规 4 50" xfId="344"/>
    <cellStyle name="常规 4 51" xfId="345"/>
    <cellStyle name="常规 4 52" xfId="346"/>
    <cellStyle name="常规 4 53" xfId="347"/>
    <cellStyle name="常规 4 54" xfId="348"/>
    <cellStyle name="常规 4 55" xfId="349"/>
    <cellStyle name="常规 4 56" xfId="350"/>
    <cellStyle name="常规 4 57" xfId="351"/>
    <cellStyle name="常规 4 58" xfId="352"/>
    <cellStyle name="常规 4 59" xfId="353"/>
    <cellStyle name="常规 4 6" xfId="354"/>
    <cellStyle name="常规 4 60" xfId="355"/>
    <cellStyle name="常规 4 61" xfId="356"/>
    <cellStyle name="常规 4 62" xfId="357"/>
    <cellStyle name="常规 4 63" xfId="358"/>
    <cellStyle name="常规 4 64" xfId="359"/>
    <cellStyle name="常规 4 65" xfId="360"/>
    <cellStyle name="常规 4 66" xfId="361"/>
    <cellStyle name="常规 4 67" xfId="362"/>
    <cellStyle name="常规 4 68" xfId="363"/>
    <cellStyle name="常规 4 69" xfId="364"/>
    <cellStyle name="常规 4 7" xfId="365"/>
    <cellStyle name="常规 4 70" xfId="366"/>
    <cellStyle name="常规 4 71" xfId="367"/>
    <cellStyle name="常规 4 72" xfId="368"/>
    <cellStyle name="常规 4 73" xfId="369"/>
    <cellStyle name="常规 4 74" xfId="370"/>
    <cellStyle name="常规 4 75" xfId="371"/>
    <cellStyle name="常规 4 76" xfId="372"/>
    <cellStyle name="常规 4 77" xfId="373"/>
    <cellStyle name="常规 4 78" xfId="374"/>
    <cellStyle name="常规 4 79" xfId="375"/>
    <cellStyle name="常规 4 8" xfId="376"/>
    <cellStyle name="常规 4 80" xfId="377"/>
    <cellStyle name="常规 4 81" xfId="378"/>
    <cellStyle name="常规 4 82" xfId="379"/>
    <cellStyle name="常规 4 83" xfId="380"/>
    <cellStyle name="常规 4 84" xfId="381"/>
    <cellStyle name="常规 4 85" xfId="382"/>
    <cellStyle name="常规 4 86" xfId="383"/>
    <cellStyle name="常规 4 87" xfId="384"/>
    <cellStyle name="常规 4 88" xfId="385"/>
    <cellStyle name="常规 4 89" xfId="386"/>
    <cellStyle name="常规 4 9" xfId="387"/>
    <cellStyle name="常规 4 90" xfId="388"/>
    <cellStyle name="常规 4 91" xfId="389"/>
    <cellStyle name="常规 4 92" xfId="390"/>
    <cellStyle name="常规 4 93" xfId="391"/>
    <cellStyle name="常规 4 94" xfId="392"/>
    <cellStyle name="常规 4 95" xfId="393"/>
    <cellStyle name="常规 4 96" xfId="394"/>
    <cellStyle name="常规 4 97" xfId="395"/>
    <cellStyle name="常规 4 98" xfId="396"/>
    <cellStyle name="常规 4 99" xfId="397"/>
    <cellStyle name="常规_CE0EC35D1E21446882912817359AA889" xfId="398"/>
    <cellStyle name="常规_部门预算批复报表" xfId="399"/>
    <cellStyle name="好" xfId="400" builtinId="26" customBuiltin="1"/>
    <cellStyle name="汇总" xfId="401" builtinId="25" customBuiltin="1"/>
    <cellStyle name="货币" xfId="402" builtinId="4"/>
    <cellStyle name="货币[0]" xfId="403" builtinId="7"/>
    <cellStyle name="货币[0]_CE0EC35D1E21446882912817359AA889" xfId="404"/>
    <cellStyle name="计算" xfId="405" builtinId="22" customBuiltin="1"/>
    <cellStyle name="检查单元格" xfId="406" builtinId="23" customBuiltin="1"/>
    <cellStyle name="解释性文本" xfId="407" builtinId="53" customBuiltin="1"/>
    <cellStyle name="警告文本" xfId="408" builtinId="11" customBuiltin="1"/>
    <cellStyle name="链接单元格" xfId="409" builtinId="24" customBuiltin="1"/>
    <cellStyle name="千位分隔" xfId="410" builtinId="3"/>
    <cellStyle name="千位分隔[0]" xfId="411" builtinId="6"/>
    <cellStyle name="千位分隔_CE0EC35D1E21446882912817359AA889" xfId="412"/>
    <cellStyle name="强调文字颜色 1" xfId="413" builtinId="29" customBuiltin="1"/>
    <cellStyle name="强调文字颜色 2" xfId="414" builtinId="33" customBuiltin="1"/>
    <cellStyle name="强调文字颜色 3" xfId="415" builtinId="37" customBuiltin="1"/>
    <cellStyle name="强调文字颜色 4" xfId="416" builtinId="41" customBuiltin="1"/>
    <cellStyle name="强调文字颜色 5" xfId="417" builtinId="45" customBuiltin="1"/>
    <cellStyle name="强调文字颜色 6" xfId="418" builtinId="49" customBuiltin="1"/>
    <cellStyle name="适中" xfId="419" builtinId="28" customBuiltin="1"/>
    <cellStyle name="输出" xfId="420" builtinId="21" customBuiltin="1"/>
    <cellStyle name="输入" xfId="421" builtinId="20" customBuiltin="1"/>
    <cellStyle name="注释" xfId="422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7"/>
  <sheetViews>
    <sheetView showGridLines="0" showZeros="0" tabSelected="1" workbookViewId="0">
      <selection activeCell="G17" sqref="G17"/>
    </sheetView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4.25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14.25" customHeight="1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25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4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25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4.25" customHeight="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spans="1:11" ht="14.25" customHeight="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1" ht="60" customHeight="1">
      <c r="A9" s="60" t="s">
        <v>708</v>
      </c>
      <c r="B9" s="61"/>
      <c r="C9" s="61"/>
      <c r="D9" s="61"/>
      <c r="E9" s="61"/>
      <c r="F9" s="61"/>
      <c r="G9" s="61"/>
      <c r="H9" s="61"/>
      <c r="I9" s="61"/>
      <c r="J9" s="61"/>
      <c r="K9" s="61"/>
    </row>
    <row r="10" spans="1:11" ht="60" customHeight="1">
      <c r="A10" s="60" t="s">
        <v>275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1" ht="14.25" customHeight="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ht="14.25" customHeight="1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</row>
    <row r="13" spans="1:11" ht="14.25" customHeight="1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</row>
    <row r="14" spans="1:11" ht="14.25" customHeight="1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</row>
    <row r="15" spans="1:11" ht="14.25" customHeight="1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14.25" customHeight="1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1:11" ht="14.25" customHeight="1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ht="14.2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ht="14.2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</row>
    <row r="20" spans="1:11" ht="14.2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</row>
    <row r="21" spans="1:11" ht="14.25" customHeight="1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</row>
    <row r="22" spans="1:11" ht="14.25" customHeight="1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4.2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 ht="14.25" customHeight="1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3"/>
    </row>
    <row r="25" spans="1:11" ht="14.25" customHeight="1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ht="14.25" customHeight="1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ht="14.2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ED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67"/>
      <c r="B1" s="2"/>
      <c r="C1" s="2"/>
      <c r="D1" s="2"/>
      <c r="E1" s="2"/>
      <c r="F1" s="2"/>
      <c r="G1" s="2"/>
      <c r="H1" s="2"/>
      <c r="I1" s="2"/>
      <c r="J1" s="179"/>
      <c r="K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101" t="s">
        <v>483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</row>
    <row r="2" spans="1:134" s="3" customFormat="1" ht="20.100000000000001" customHeight="1">
      <c r="A2" s="102" t="s">
        <v>400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</row>
    <row r="3" spans="1:134" ht="14.25" customHeight="1">
      <c r="A3" s="2" t="s">
        <v>520</v>
      </c>
      <c r="B3" s="2"/>
      <c r="C3" s="2"/>
      <c r="D3" s="2"/>
      <c r="E3" s="2"/>
      <c r="F3" s="2"/>
      <c r="G3" s="2"/>
      <c r="H3" s="2"/>
      <c r="I3" s="2"/>
      <c r="J3" s="179"/>
      <c r="K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84" t="s">
        <v>1</v>
      </c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</row>
    <row r="4" spans="1:134" ht="14.25" customHeight="1">
      <c r="A4" s="229" t="s">
        <v>56</v>
      </c>
      <c r="B4" s="229"/>
      <c r="C4" s="229"/>
      <c r="D4" s="229"/>
      <c r="E4" s="232"/>
      <c r="F4" s="229" t="s">
        <v>57</v>
      </c>
      <c r="G4" s="180" t="s">
        <v>112</v>
      </c>
      <c r="H4" s="181"/>
      <c r="I4" s="181"/>
      <c r="J4" s="181"/>
      <c r="K4" s="181"/>
      <c r="L4" s="181"/>
      <c r="M4" s="181"/>
      <c r="N4" s="181"/>
      <c r="O4" s="181"/>
      <c r="P4" s="182"/>
      <c r="Q4" s="181"/>
      <c r="R4" s="181"/>
      <c r="S4" s="181"/>
      <c r="T4" s="181"/>
      <c r="U4" s="181" t="s">
        <v>114</v>
      </c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</row>
    <row r="5" spans="1:134" ht="14.25" customHeight="1">
      <c r="A5" s="229" t="s">
        <v>46</v>
      </c>
      <c r="B5" s="229"/>
      <c r="C5" s="229"/>
      <c r="D5" s="229" t="s">
        <v>47</v>
      </c>
      <c r="E5" s="229" t="s">
        <v>60</v>
      </c>
      <c r="F5" s="229"/>
      <c r="G5" s="232" t="s">
        <v>49</v>
      </c>
      <c r="H5" s="270" t="s">
        <v>120</v>
      </c>
      <c r="I5" s="270" t="s">
        <v>121</v>
      </c>
      <c r="J5" s="270" t="s">
        <v>122</v>
      </c>
      <c r="K5" s="270" t="s">
        <v>123</v>
      </c>
      <c r="L5" s="270" t="s">
        <v>124</v>
      </c>
      <c r="M5" s="270" t="s">
        <v>125</v>
      </c>
      <c r="N5" s="270" t="s">
        <v>126</v>
      </c>
      <c r="O5" s="270" t="s">
        <v>127</v>
      </c>
      <c r="P5" s="270" t="s">
        <v>128</v>
      </c>
      <c r="Q5" s="270" t="s">
        <v>129</v>
      </c>
      <c r="R5" s="270" t="s">
        <v>130</v>
      </c>
      <c r="S5" s="270" t="s">
        <v>131</v>
      </c>
      <c r="T5" s="270" t="s">
        <v>132</v>
      </c>
      <c r="U5" s="270" t="s">
        <v>49</v>
      </c>
      <c r="V5" s="270" t="s">
        <v>160</v>
      </c>
      <c r="W5" s="270" t="s">
        <v>161</v>
      </c>
      <c r="X5" s="270" t="s">
        <v>162</v>
      </c>
      <c r="Y5" s="270" t="s">
        <v>163</v>
      </c>
      <c r="Z5" s="270" t="s">
        <v>164</v>
      </c>
      <c r="AA5" s="270" t="s">
        <v>165</v>
      </c>
      <c r="AB5" s="270" t="s">
        <v>166</v>
      </c>
      <c r="AC5" s="270" t="s">
        <v>167</v>
      </c>
      <c r="AD5" s="270" t="s">
        <v>168</v>
      </c>
      <c r="AE5" s="270" t="s">
        <v>169</v>
      </c>
      <c r="AF5" s="270" t="s">
        <v>170</v>
      </c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</row>
    <row r="6" spans="1:134" ht="14.25" customHeight="1">
      <c r="A6" s="177" t="s">
        <v>50</v>
      </c>
      <c r="B6" s="177" t="s">
        <v>51</v>
      </c>
      <c r="C6" s="177" t="s">
        <v>52</v>
      </c>
      <c r="D6" s="229"/>
      <c r="E6" s="229"/>
      <c r="F6" s="230"/>
      <c r="G6" s="23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</row>
    <row r="7" spans="1:134" s="67" customFormat="1" ht="14.25" customHeight="1">
      <c r="A7" s="13"/>
      <c r="B7" s="13"/>
      <c r="C7" s="13"/>
      <c r="D7" s="13"/>
      <c r="E7" s="13" t="s">
        <v>45</v>
      </c>
      <c r="F7" s="70">
        <f t="shared" ref="F7:O8" si="0">F8</f>
        <v>7851820.6400000006</v>
      </c>
      <c r="G7" s="70">
        <f t="shared" si="0"/>
        <v>3612287.4</v>
      </c>
      <c r="H7" s="70">
        <f t="shared" si="0"/>
        <v>1179072</v>
      </c>
      <c r="I7" s="70">
        <f t="shared" si="0"/>
        <v>639660</v>
      </c>
      <c r="J7" s="83">
        <f t="shared" si="0"/>
        <v>49555</v>
      </c>
      <c r="K7" s="70">
        <f t="shared" si="0"/>
        <v>138600</v>
      </c>
      <c r="L7" s="70">
        <f t="shared" si="0"/>
        <v>405011</v>
      </c>
      <c r="M7" s="70">
        <f t="shared" si="0"/>
        <v>348694.08</v>
      </c>
      <c r="N7" s="70">
        <f t="shared" si="0"/>
        <v>174347.04</v>
      </c>
      <c r="O7" s="70">
        <f t="shared" si="0"/>
        <v>136397.88</v>
      </c>
      <c r="P7" s="70">
        <f t="shared" ref="P7:Y8" si="1">P8</f>
        <v>0</v>
      </c>
      <c r="Q7" s="70">
        <f t="shared" si="1"/>
        <v>18186.400000000001</v>
      </c>
      <c r="R7" s="70">
        <f t="shared" si="1"/>
        <v>472764</v>
      </c>
      <c r="S7" s="70">
        <f t="shared" si="1"/>
        <v>0</v>
      </c>
      <c r="T7" s="70">
        <f t="shared" si="1"/>
        <v>50000</v>
      </c>
      <c r="U7" s="70">
        <f t="shared" si="1"/>
        <v>4239533.24</v>
      </c>
      <c r="V7" s="70">
        <f t="shared" si="1"/>
        <v>0</v>
      </c>
      <c r="W7" s="70">
        <f t="shared" si="1"/>
        <v>0</v>
      </c>
      <c r="X7" s="70">
        <f t="shared" si="1"/>
        <v>0</v>
      </c>
      <c r="Y7" s="70">
        <f t="shared" si="1"/>
        <v>0</v>
      </c>
      <c r="Z7" s="70">
        <f t="shared" ref="Z7:AF8" si="2">Z8</f>
        <v>4238693.24</v>
      </c>
      <c r="AA7" s="70">
        <f t="shared" si="2"/>
        <v>0</v>
      </c>
      <c r="AB7" s="70">
        <f t="shared" si="2"/>
        <v>0</v>
      </c>
      <c r="AC7" s="70">
        <f t="shared" si="2"/>
        <v>0</v>
      </c>
      <c r="AD7" s="70">
        <f t="shared" si="2"/>
        <v>840</v>
      </c>
      <c r="AE7" s="70">
        <f t="shared" si="2"/>
        <v>0</v>
      </c>
      <c r="AF7" s="70">
        <f t="shared" si="2"/>
        <v>0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</row>
    <row r="8" spans="1:134" ht="14.25" customHeight="1">
      <c r="A8" s="13"/>
      <c r="B8" s="13"/>
      <c r="C8" s="13"/>
      <c r="D8" s="13" t="s">
        <v>276</v>
      </c>
      <c r="E8" s="13" t="s">
        <v>277</v>
      </c>
      <c r="F8" s="70">
        <f t="shared" si="0"/>
        <v>7851820.6400000006</v>
      </c>
      <c r="G8" s="70">
        <f t="shared" si="0"/>
        <v>3612287.4</v>
      </c>
      <c r="H8" s="70">
        <f t="shared" si="0"/>
        <v>1179072</v>
      </c>
      <c r="I8" s="70">
        <f t="shared" si="0"/>
        <v>639660</v>
      </c>
      <c r="J8" s="83">
        <f t="shared" si="0"/>
        <v>49555</v>
      </c>
      <c r="K8" s="70">
        <f t="shared" si="0"/>
        <v>138600</v>
      </c>
      <c r="L8" s="70">
        <f t="shared" si="0"/>
        <v>405011</v>
      </c>
      <c r="M8" s="70">
        <f t="shared" si="0"/>
        <v>348694.08</v>
      </c>
      <c r="N8" s="70">
        <f t="shared" si="0"/>
        <v>174347.04</v>
      </c>
      <c r="O8" s="70">
        <f t="shared" si="0"/>
        <v>136397.88</v>
      </c>
      <c r="P8" s="70">
        <f t="shared" si="1"/>
        <v>0</v>
      </c>
      <c r="Q8" s="70">
        <f t="shared" si="1"/>
        <v>18186.400000000001</v>
      </c>
      <c r="R8" s="70">
        <f t="shared" si="1"/>
        <v>472764</v>
      </c>
      <c r="S8" s="70">
        <f t="shared" si="1"/>
        <v>0</v>
      </c>
      <c r="T8" s="70">
        <f t="shared" si="1"/>
        <v>50000</v>
      </c>
      <c r="U8" s="70">
        <f t="shared" si="1"/>
        <v>4239533.24</v>
      </c>
      <c r="V8" s="70">
        <f t="shared" si="1"/>
        <v>0</v>
      </c>
      <c r="W8" s="70">
        <f t="shared" si="1"/>
        <v>0</v>
      </c>
      <c r="X8" s="70">
        <f t="shared" si="1"/>
        <v>0</v>
      </c>
      <c r="Y8" s="70">
        <f t="shared" si="1"/>
        <v>0</v>
      </c>
      <c r="Z8" s="70">
        <f t="shared" si="2"/>
        <v>4238693.24</v>
      </c>
      <c r="AA8" s="70">
        <f t="shared" si="2"/>
        <v>0</v>
      </c>
      <c r="AB8" s="70">
        <f t="shared" si="2"/>
        <v>0</v>
      </c>
      <c r="AC8" s="70">
        <f t="shared" si="2"/>
        <v>0</v>
      </c>
      <c r="AD8" s="70">
        <f t="shared" si="2"/>
        <v>840</v>
      </c>
      <c r="AE8" s="70">
        <f t="shared" si="2"/>
        <v>0</v>
      </c>
      <c r="AF8" s="70">
        <f t="shared" si="2"/>
        <v>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</row>
    <row r="9" spans="1:134" ht="14.25" customHeight="1">
      <c r="A9" s="13"/>
      <c r="B9" s="13"/>
      <c r="C9" s="13"/>
      <c r="D9" s="13" t="s">
        <v>516</v>
      </c>
      <c r="E9" s="13" t="s">
        <v>517</v>
      </c>
      <c r="F9" s="70">
        <f t="shared" ref="F9:AF9" si="3">SUM(F10:F20)</f>
        <v>7851820.6400000006</v>
      </c>
      <c r="G9" s="70">
        <f t="shared" si="3"/>
        <v>3612287.4</v>
      </c>
      <c r="H9" s="70">
        <f t="shared" si="3"/>
        <v>1179072</v>
      </c>
      <c r="I9" s="70">
        <f t="shared" si="3"/>
        <v>639660</v>
      </c>
      <c r="J9" s="83">
        <f t="shared" si="3"/>
        <v>49555</v>
      </c>
      <c r="K9" s="70">
        <f t="shared" si="3"/>
        <v>138600</v>
      </c>
      <c r="L9" s="70">
        <f t="shared" si="3"/>
        <v>405011</v>
      </c>
      <c r="M9" s="70">
        <f t="shared" si="3"/>
        <v>348694.08</v>
      </c>
      <c r="N9" s="70">
        <f t="shared" si="3"/>
        <v>174347.04</v>
      </c>
      <c r="O9" s="70">
        <f t="shared" si="3"/>
        <v>136397.88</v>
      </c>
      <c r="P9" s="70">
        <f t="shared" si="3"/>
        <v>0</v>
      </c>
      <c r="Q9" s="70">
        <f t="shared" si="3"/>
        <v>18186.400000000001</v>
      </c>
      <c r="R9" s="70">
        <f t="shared" si="3"/>
        <v>472764</v>
      </c>
      <c r="S9" s="70">
        <f t="shared" si="3"/>
        <v>0</v>
      </c>
      <c r="T9" s="70">
        <f t="shared" si="3"/>
        <v>50000</v>
      </c>
      <c r="U9" s="70">
        <f t="shared" si="3"/>
        <v>4239533.24</v>
      </c>
      <c r="V9" s="70">
        <f t="shared" si="3"/>
        <v>0</v>
      </c>
      <c r="W9" s="70">
        <f t="shared" si="3"/>
        <v>0</v>
      </c>
      <c r="X9" s="70">
        <f t="shared" si="3"/>
        <v>0</v>
      </c>
      <c r="Y9" s="70">
        <f t="shared" si="3"/>
        <v>0</v>
      </c>
      <c r="Z9" s="70">
        <f t="shared" si="3"/>
        <v>4238693.24</v>
      </c>
      <c r="AA9" s="70">
        <f t="shared" si="3"/>
        <v>0</v>
      </c>
      <c r="AB9" s="70">
        <f t="shared" si="3"/>
        <v>0</v>
      </c>
      <c r="AC9" s="70">
        <f t="shared" si="3"/>
        <v>0</v>
      </c>
      <c r="AD9" s="70">
        <f t="shared" si="3"/>
        <v>840</v>
      </c>
      <c r="AE9" s="70">
        <f t="shared" si="3"/>
        <v>0</v>
      </c>
      <c r="AF9" s="70">
        <f t="shared" si="3"/>
        <v>0</v>
      </c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</row>
    <row r="10" spans="1:134" ht="14.25" customHeight="1">
      <c r="A10" s="13" t="s">
        <v>278</v>
      </c>
      <c r="B10" s="13" t="s">
        <v>279</v>
      </c>
      <c r="C10" s="13" t="s">
        <v>280</v>
      </c>
      <c r="D10" s="13" t="s">
        <v>518</v>
      </c>
      <c r="E10" s="13" t="s">
        <v>281</v>
      </c>
      <c r="F10" s="70">
        <v>1401375</v>
      </c>
      <c r="G10" s="70">
        <v>1385335</v>
      </c>
      <c r="H10" s="70">
        <v>619800</v>
      </c>
      <c r="I10" s="70">
        <v>577380</v>
      </c>
      <c r="J10" s="83">
        <v>49555</v>
      </c>
      <c r="K10" s="70">
        <v>138600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16040</v>
      </c>
      <c r="V10" s="70">
        <v>0</v>
      </c>
      <c r="W10" s="70">
        <v>0</v>
      </c>
      <c r="X10" s="70">
        <v>0</v>
      </c>
      <c r="Y10" s="70">
        <v>0</v>
      </c>
      <c r="Z10" s="70">
        <v>15200</v>
      </c>
      <c r="AA10" s="70">
        <v>0</v>
      </c>
      <c r="AB10" s="70">
        <v>0</v>
      </c>
      <c r="AC10" s="70">
        <v>0</v>
      </c>
      <c r="AD10" s="70">
        <v>840</v>
      </c>
      <c r="AE10" s="70">
        <v>0</v>
      </c>
      <c r="AF10" s="70">
        <v>0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</row>
    <row r="11" spans="1:134" ht="14.25" customHeight="1">
      <c r="A11" s="13" t="s">
        <v>286</v>
      </c>
      <c r="B11" s="13" t="s">
        <v>280</v>
      </c>
      <c r="C11" s="13" t="s">
        <v>287</v>
      </c>
      <c r="D11" s="13" t="s">
        <v>518</v>
      </c>
      <c r="E11" s="13" t="s">
        <v>288</v>
      </c>
      <c r="F11" s="70">
        <v>545659</v>
      </c>
      <c r="G11" s="70">
        <v>545659</v>
      </c>
      <c r="H11" s="70">
        <v>274560</v>
      </c>
      <c r="I11" s="70">
        <v>30600</v>
      </c>
      <c r="J11" s="83">
        <v>0</v>
      </c>
      <c r="K11" s="70">
        <v>0</v>
      </c>
      <c r="L11" s="70">
        <v>190499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50000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0</v>
      </c>
      <c r="AA11" s="70">
        <v>0</v>
      </c>
      <c r="AB11" s="70">
        <v>0</v>
      </c>
      <c r="AC11" s="70">
        <v>0</v>
      </c>
      <c r="AD11" s="70">
        <v>0</v>
      </c>
      <c r="AE11" s="70">
        <v>0</v>
      </c>
      <c r="AF11" s="70">
        <v>0</v>
      </c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</row>
    <row r="12" spans="1:134" ht="14.25" customHeight="1">
      <c r="A12" s="13" t="s">
        <v>289</v>
      </c>
      <c r="B12" s="13" t="s">
        <v>282</v>
      </c>
      <c r="C12" s="13" t="s">
        <v>291</v>
      </c>
      <c r="D12" s="13" t="s">
        <v>518</v>
      </c>
      <c r="E12" s="13" t="s">
        <v>292</v>
      </c>
      <c r="F12" s="70">
        <v>310203</v>
      </c>
      <c r="G12" s="70">
        <v>0</v>
      </c>
      <c r="H12" s="70">
        <v>0</v>
      </c>
      <c r="I12" s="70">
        <v>0</v>
      </c>
      <c r="J12" s="83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310203</v>
      </c>
      <c r="V12" s="70">
        <v>0</v>
      </c>
      <c r="W12" s="70">
        <v>0</v>
      </c>
      <c r="X12" s="70">
        <v>0</v>
      </c>
      <c r="Y12" s="70">
        <v>0</v>
      </c>
      <c r="Z12" s="70">
        <v>310203</v>
      </c>
      <c r="AA12" s="70">
        <v>0</v>
      </c>
      <c r="AB12" s="70">
        <v>0</v>
      </c>
      <c r="AC12" s="70">
        <v>0</v>
      </c>
      <c r="AD12" s="70">
        <v>0</v>
      </c>
      <c r="AE12" s="70">
        <v>0</v>
      </c>
      <c r="AF12" s="70">
        <v>0</v>
      </c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</row>
    <row r="13" spans="1:134" ht="14.25" customHeight="1">
      <c r="A13" s="13" t="s">
        <v>289</v>
      </c>
      <c r="B13" s="13" t="s">
        <v>290</v>
      </c>
      <c r="C13" s="13" t="s">
        <v>290</v>
      </c>
      <c r="D13" s="13" t="s">
        <v>518</v>
      </c>
      <c r="E13" s="13" t="s">
        <v>293</v>
      </c>
      <c r="F13" s="70">
        <v>348694.08</v>
      </c>
      <c r="G13" s="70">
        <v>348694.08</v>
      </c>
      <c r="H13" s="70">
        <v>0</v>
      </c>
      <c r="I13" s="70">
        <v>0</v>
      </c>
      <c r="J13" s="83">
        <v>0</v>
      </c>
      <c r="K13" s="70">
        <v>0</v>
      </c>
      <c r="L13" s="70">
        <v>0</v>
      </c>
      <c r="M13" s="70">
        <v>348694.08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</row>
    <row r="14" spans="1:134" ht="14.25" customHeight="1">
      <c r="A14" s="13" t="s">
        <v>289</v>
      </c>
      <c r="B14" s="13" t="s">
        <v>290</v>
      </c>
      <c r="C14" s="13" t="s">
        <v>285</v>
      </c>
      <c r="D14" s="13" t="s">
        <v>518</v>
      </c>
      <c r="E14" s="13" t="s">
        <v>294</v>
      </c>
      <c r="F14" s="70">
        <v>174347.04</v>
      </c>
      <c r="G14" s="70">
        <v>174347.04</v>
      </c>
      <c r="H14" s="70">
        <v>0</v>
      </c>
      <c r="I14" s="70">
        <v>0</v>
      </c>
      <c r="J14" s="83">
        <v>0</v>
      </c>
      <c r="K14" s="70">
        <v>0</v>
      </c>
      <c r="L14" s="70">
        <v>0</v>
      </c>
      <c r="M14" s="70">
        <v>0</v>
      </c>
      <c r="N14" s="70">
        <v>174347.04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</row>
    <row r="15" spans="1:134" ht="14.25" customHeight="1">
      <c r="A15" s="13" t="s">
        <v>289</v>
      </c>
      <c r="B15" s="13" t="s">
        <v>291</v>
      </c>
      <c r="C15" s="13" t="s">
        <v>283</v>
      </c>
      <c r="D15" s="13" t="s">
        <v>518</v>
      </c>
      <c r="E15" s="13" t="s">
        <v>295</v>
      </c>
      <c r="F15" s="70">
        <v>24288</v>
      </c>
      <c r="G15" s="70">
        <v>0</v>
      </c>
      <c r="H15" s="70">
        <v>0</v>
      </c>
      <c r="I15" s="70">
        <v>0</v>
      </c>
      <c r="J15" s="83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  <c r="T15" s="70">
        <v>0</v>
      </c>
      <c r="U15" s="70">
        <v>24288</v>
      </c>
      <c r="V15" s="70">
        <v>0</v>
      </c>
      <c r="W15" s="70">
        <v>0</v>
      </c>
      <c r="X15" s="70">
        <v>0</v>
      </c>
      <c r="Y15" s="70">
        <v>0</v>
      </c>
      <c r="Z15" s="70">
        <v>24288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</row>
    <row r="16" spans="1:134" ht="14.25" customHeight="1">
      <c r="A16" s="13" t="s">
        <v>289</v>
      </c>
      <c r="B16" s="13" t="s">
        <v>283</v>
      </c>
      <c r="C16" s="13" t="s">
        <v>280</v>
      </c>
      <c r="D16" s="13" t="s">
        <v>518</v>
      </c>
      <c r="E16" s="13" t="s">
        <v>296</v>
      </c>
      <c r="F16" s="70">
        <v>18186.400000000001</v>
      </c>
      <c r="G16" s="70">
        <v>18186.400000000001</v>
      </c>
      <c r="H16" s="70">
        <v>0</v>
      </c>
      <c r="I16" s="70">
        <v>0</v>
      </c>
      <c r="J16" s="83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18186.400000000001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</row>
    <row r="17" spans="1:134" ht="14.25" customHeight="1">
      <c r="A17" s="13" t="s">
        <v>297</v>
      </c>
      <c r="B17" s="13" t="s">
        <v>298</v>
      </c>
      <c r="C17" s="13" t="s">
        <v>280</v>
      </c>
      <c r="D17" s="13" t="s">
        <v>518</v>
      </c>
      <c r="E17" s="13" t="s">
        <v>299</v>
      </c>
      <c r="F17" s="70">
        <v>136397.88</v>
      </c>
      <c r="G17" s="70">
        <v>136397.88</v>
      </c>
      <c r="H17" s="70">
        <v>0</v>
      </c>
      <c r="I17" s="70">
        <v>0</v>
      </c>
      <c r="J17" s="83">
        <v>0</v>
      </c>
      <c r="K17" s="70">
        <v>0</v>
      </c>
      <c r="L17" s="70">
        <v>0</v>
      </c>
      <c r="M17" s="70">
        <v>0</v>
      </c>
      <c r="N17" s="70">
        <v>0</v>
      </c>
      <c r="O17" s="70">
        <v>136397.88</v>
      </c>
      <c r="P17" s="70">
        <v>0</v>
      </c>
      <c r="Q17" s="70">
        <v>0</v>
      </c>
      <c r="R17" s="70">
        <v>0</v>
      </c>
      <c r="S17" s="70">
        <v>0</v>
      </c>
      <c r="T17" s="70">
        <v>0</v>
      </c>
      <c r="U17" s="70">
        <v>0</v>
      </c>
      <c r="V17" s="70">
        <v>0</v>
      </c>
      <c r="W17" s="70">
        <v>0</v>
      </c>
      <c r="X17" s="70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  <c r="AD17" s="70">
        <v>0</v>
      </c>
      <c r="AE17" s="70">
        <v>0</v>
      </c>
      <c r="AF17" s="70">
        <v>0</v>
      </c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</row>
    <row r="18" spans="1:134" ht="14.25" customHeight="1">
      <c r="A18" s="13" t="s">
        <v>306</v>
      </c>
      <c r="B18" s="13" t="s">
        <v>280</v>
      </c>
      <c r="C18" s="13" t="s">
        <v>303</v>
      </c>
      <c r="D18" s="13" t="s">
        <v>518</v>
      </c>
      <c r="E18" s="13" t="s">
        <v>307</v>
      </c>
      <c r="F18" s="70">
        <v>530904</v>
      </c>
      <c r="G18" s="70">
        <v>530904</v>
      </c>
      <c r="H18" s="70">
        <v>284712</v>
      </c>
      <c r="I18" s="70">
        <v>31680</v>
      </c>
      <c r="J18" s="83">
        <v>0</v>
      </c>
      <c r="K18" s="70">
        <v>0</v>
      </c>
      <c r="L18" s="70">
        <v>214512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70">
        <v>0</v>
      </c>
      <c r="U18" s="70">
        <v>0</v>
      </c>
      <c r="V18" s="70">
        <v>0</v>
      </c>
      <c r="W18" s="70">
        <v>0</v>
      </c>
      <c r="X18" s="70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</row>
    <row r="19" spans="1:134" ht="14.25" customHeight="1">
      <c r="A19" s="13" t="s">
        <v>306</v>
      </c>
      <c r="B19" s="13" t="s">
        <v>308</v>
      </c>
      <c r="C19" s="13" t="s">
        <v>290</v>
      </c>
      <c r="D19" s="13" t="s">
        <v>518</v>
      </c>
      <c r="E19" s="13" t="s">
        <v>309</v>
      </c>
      <c r="F19" s="70">
        <v>3889002.24</v>
      </c>
      <c r="G19" s="70">
        <v>0</v>
      </c>
      <c r="H19" s="70">
        <v>0</v>
      </c>
      <c r="I19" s="70">
        <v>0</v>
      </c>
      <c r="J19" s="83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  <c r="T19" s="70">
        <v>0</v>
      </c>
      <c r="U19" s="70">
        <v>3889002.24</v>
      </c>
      <c r="V19" s="70">
        <v>0</v>
      </c>
      <c r="W19" s="70">
        <v>0</v>
      </c>
      <c r="X19" s="70">
        <v>0</v>
      </c>
      <c r="Y19" s="70">
        <v>0</v>
      </c>
      <c r="Z19" s="70">
        <v>3889002.24</v>
      </c>
      <c r="AA19" s="70">
        <v>0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</row>
    <row r="20" spans="1:134" ht="14.25" customHeight="1">
      <c r="A20" s="13" t="s">
        <v>310</v>
      </c>
      <c r="B20" s="13" t="s">
        <v>282</v>
      </c>
      <c r="C20" s="13" t="s">
        <v>280</v>
      </c>
      <c r="D20" s="13" t="s">
        <v>518</v>
      </c>
      <c r="E20" s="13" t="s">
        <v>311</v>
      </c>
      <c r="F20" s="70">
        <v>472764</v>
      </c>
      <c r="G20" s="70">
        <v>472764</v>
      </c>
      <c r="H20" s="70">
        <v>0</v>
      </c>
      <c r="I20" s="70">
        <v>0</v>
      </c>
      <c r="J20" s="83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  <c r="R20" s="70">
        <v>472764</v>
      </c>
      <c r="S20" s="70">
        <v>0</v>
      </c>
      <c r="T20" s="70">
        <v>0</v>
      </c>
      <c r="U20" s="70">
        <v>0</v>
      </c>
      <c r="V20" s="70">
        <v>0</v>
      </c>
      <c r="W20" s="70">
        <v>0</v>
      </c>
      <c r="X20" s="70">
        <v>0</v>
      </c>
      <c r="Y20" s="70">
        <v>0</v>
      </c>
      <c r="Z20" s="70">
        <v>0</v>
      </c>
      <c r="AA20" s="70">
        <v>0</v>
      </c>
      <c r="AB20" s="70">
        <v>0</v>
      </c>
      <c r="AC20" s="70">
        <v>0</v>
      </c>
      <c r="AD20" s="70">
        <v>0</v>
      </c>
      <c r="AE20" s="70">
        <v>0</v>
      </c>
      <c r="AF20" s="70">
        <v>0</v>
      </c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F5:AF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R5:R6"/>
    <mergeCell ref="S5:S6"/>
    <mergeCell ref="T5:T6"/>
    <mergeCell ref="U5:U6"/>
    <mergeCell ref="H5:H6"/>
    <mergeCell ref="I5:I6"/>
    <mergeCell ref="N5:N6"/>
    <mergeCell ref="O5:O6"/>
    <mergeCell ref="P5:P6"/>
    <mergeCell ref="Q5:Q6"/>
    <mergeCell ref="J5:J6"/>
    <mergeCell ref="K5:K6"/>
    <mergeCell ref="L5:L6"/>
    <mergeCell ref="M5:M6"/>
    <mergeCell ref="A4:E4"/>
    <mergeCell ref="A5:C5"/>
    <mergeCell ref="D5:D6"/>
    <mergeCell ref="E5:E6"/>
    <mergeCell ref="F4:F6"/>
    <mergeCell ref="G5:G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EE19"/>
  <sheetViews>
    <sheetView showGridLines="0" showZeros="0" topLeftCell="P1" workbookViewId="0">
      <selection activeCell="AE13" sqref="AE13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6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101" t="s">
        <v>484</v>
      </c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</row>
    <row r="2" spans="1:135" s="3" customFormat="1" ht="20.100000000000001" customHeight="1">
      <c r="A2" s="102" t="s">
        <v>400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</row>
    <row r="3" spans="1:135" ht="14.25" customHeight="1">
      <c r="A3" s="2" t="s">
        <v>520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84" t="s">
        <v>1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</row>
    <row r="4" spans="1:135" ht="14.25" customHeight="1">
      <c r="A4" s="229" t="s">
        <v>56</v>
      </c>
      <c r="B4" s="229"/>
      <c r="C4" s="229"/>
      <c r="D4" s="229"/>
      <c r="E4" s="232"/>
      <c r="F4" s="181" t="s">
        <v>113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2"/>
      <c r="AD4" s="181"/>
      <c r="AE4" s="181"/>
      <c r="AF4" s="181"/>
      <c r="AG4" s="181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</row>
    <row r="5" spans="1:135" ht="14.25" customHeight="1">
      <c r="A5" s="229" t="s">
        <v>46</v>
      </c>
      <c r="B5" s="229"/>
      <c r="C5" s="229"/>
      <c r="D5" s="229" t="s">
        <v>47</v>
      </c>
      <c r="E5" s="229" t="s">
        <v>60</v>
      </c>
      <c r="F5" s="270" t="s">
        <v>49</v>
      </c>
      <c r="G5" s="270" t="s">
        <v>133</v>
      </c>
      <c r="H5" s="270" t="s">
        <v>134</v>
      </c>
      <c r="I5" s="270" t="s">
        <v>135</v>
      </c>
      <c r="J5" s="270" t="s">
        <v>136</v>
      </c>
      <c r="K5" s="270" t="s">
        <v>137</v>
      </c>
      <c r="L5" s="270" t="s">
        <v>138</v>
      </c>
      <c r="M5" s="270" t="s">
        <v>139</v>
      </c>
      <c r="N5" s="270" t="s">
        <v>140</v>
      </c>
      <c r="O5" s="270" t="s">
        <v>141</v>
      </c>
      <c r="P5" s="270" t="s">
        <v>142</v>
      </c>
      <c r="Q5" s="270" t="s">
        <v>143</v>
      </c>
      <c r="R5" s="270" t="s">
        <v>144</v>
      </c>
      <c r="S5" s="270" t="s">
        <v>145</v>
      </c>
      <c r="T5" s="270" t="s">
        <v>146</v>
      </c>
      <c r="U5" s="270" t="s">
        <v>147</v>
      </c>
      <c r="V5" s="270" t="s">
        <v>148</v>
      </c>
      <c r="W5" s="270" t="s">
        <v>149</v>
      </c>
      <c r="X5" s="270" t="s">
        <v>150</v>
      </c>
      <c r="Y5" s="270" t="s">
        <v>151</v>
      </c>
      <c r="Z5" s="272" t="s">
        <v>152</v>
      </c>
      <c r="AA5" s="274" t="s">
        <v>153</v>
      </c>
      <c r="AB5" s="270" t="s">
        <v>154</v>
      </c>
      <c r="AC5" s="270" t="s">
        <v>155</v>
      </c>
      <c r="AD5" s="270" t="s">
        <v>156</v>
      </c>
      <c r="AE5" s="270" t="s">
        <v>157</v>
      </c>
      <c r="AF5" s="270" t="s">
        <v>158</v>
      </c>
      <c r="AG5" s="270" t="s">
        <v>159</v>
      </c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</row>
    <row r="6" spans="1:135" ht="14.25" customHeight="1">
      <c r="A6" s="177" t="s">
        <v>50</v>
      </c>
      <c r="B6" s="177" t="s">
        <v>51</v>
      </c>
      <c r="C6" s="177" t="s">
        <v>52</v>
      </c>
      <c r="D6" s="229"/>
      <c r="E6" s="229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3"/>
      <c r="AA6" s="275"/>
      <c r="AB6" s="271"/>
      <c r="AC6" s="271"/>
      <c r="AD6" s="271"/>
      <c r="AE6" s="271"/>
      <c r="AF6" s="271"/>
      <c r="AG6" s="27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</row>
    <row r="7" spans="1:135" s="67" customFormat="1" ht="14.25" customHeight="1">
      <c r="A7" s="13"/>
      <c r="B7" s="13"/>
      <c r="C7" s="13"/>
      <c r="D7" s="13"/>
      <c r="E7" s="13" t="s">
        <v>45</v>
      </c>
      <c r="F7" s="70">
        <f t="shared" ref="F7:O8" si="0">F8</f>
        <v>2518721.12</v>
      </c>
      <c r="G7" s="70">
        <f t="shared" si="0"/>
        <v>110000</v>
      </c>
      <c r="H7" s="70">
        <f t="shared" si="0"/>
        <v>39900</v>
      </c>
      <c r="I7" s="70">
        <f t="shared" si="0"/>
        <v>0</v>
      </c>
      <c r="J7" s="70">
        <f t="shared" si="0"/>
        <v>0</v>
      </c>
      <c r="K7" s="70">
        <f t="shared" si="0"/>
        <v>36000</v>
      </c>
      <c r="L7" s="70">
        <f t="shared" si="0"/>
        <v>36000</v>
      </c>
      <c r="M7" s="70">
        <f t="shared" si="0"/>
        <v>26000</v>
      </c>
      <c r="N7" s="70">
        <f t="shared" si="0"/>
        <v>0</v>
      </c>
      <c r="O7" s="70">
        <f t="shared" si="0"/>
        <v>0</v>
      </c>
      <c r="P7" s="70">
        <f t="shared" ref="P7:Y8" si="1">P8</f>
        <v>40000</v>
      </c>
      <c r="Q7" s="70">
        <f t="shared" si="1"/>
        <v>0</v>
      </c>
      <c r="R7" s="70">
        <f t="shared" si="1"/>
        <v>68710</v>
      </c>
      <c r="S7" s="70">
        <f t="shared" si="1"/>
        <v>10000</v>
      </c>
      <c r="T7" s="70">
        <f t="shared" si="1"/>
        <v>75000</v>
      </c>
      <c r="U7" s="70">
        <f t="shared" si="1"/>
        <v>0</v>
      </c>
      <c r="V7" s="70">
        <f t="shared" si="1"/>
        <v>20000</v>
      </c>
      <c r="W7" s="70">
        <f t="shared" si="1"/>
        <v>0</v>
      </c>
      <c r="X7" s="70">
        <f t="shared" si="1"/>
        <v>0</v>
      </c>
      <c r="Y7" s="70">
        <f t="shared" si="1"/>
        <v>0</v>
      </c>
      <c r="Z7" s="70">
        <f t="shared" ref="Z7:AG8" si="2">Z8</f>
        <v>891220.12</v>
      </c>
      <c r="AA7" s="70">
        <f t="shared" si="2"/>
        <v>0</v>
      </c>
      <c r="AB7" s="70">
        <f t="shared" si="2"/>
        <v>73500</v>
      </c>
      <c r="AC7" s="70">
        <f t="shared" si="2"/>
        <v>0</v>
      </c>
      <c r="AD7" s="70">
        <f t="shared" si="2"/>
        <v>120000</v>
      </c>
      <c r="AE7" s="70">
        <f t="shared" si="2"/>
        <v>142600</v>
      </c>
      <c r="AF7" s="70">
        <f t="shared" si="2"/>
        <v>0</v>
      </c>
      <c r="AG7" s="70">
        <f t="shared" si="2"/>
        <v>829791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</row>
    <row r="8" spans="1:135" ht="14.25" customHeight="1">
      <c r="A8" s="13"/>
      <c r="B8" s="13"/>
      <c r="C8" s="13"/>
      <c r="D8" s="13" t="s">
        <v>276</v>
      </c>
      <c r="E8" s="13" t="s">
        <v>277</v>
      </c>
      <c r="F8" s="70">
        <f t="shared" si="0"/>
        <v>2518721.12</v>
      </c>
      <c r="G8" s="70">
        <f t="shared" si="0"/>
        <v>110000</v>
      </c>
      <c r="H8" s="70">
        <f t="shared" si="0"/>
        <v>39900</v>
      </c>
      <c r="I8" s="70">
        <f t="shared" si="0"/>
        <v>0</v>
      </c>
      <c r="J8" s="70">
        <f t="shared" si="0"/>
        <v>0</v>
      </c>
      <c r="K8" s="70">
        <f t="shared" si="0"/>
        <v>36000</v>
      </c>
      <c r="L8" s="70">
        <f t="shared" si="0"/>
        <v>36000</v>
      </c>
      <c r="M8" s="70">
        <f t="shared" si="0"/>
        <v>26000</v>
      </c>
      <c r="N8" s="70">
        <f t="shared" si="0"/>
        <v>0</v>
      </c>
      <c r="O8" s="70">
        <f t="shared" si="0"/>
        <v>0</v>
      </c>
      <c r="P8" s="70">
        <f t="shared" si="1"/>
        <v>40000</v>
      </c>
      <c r="Q8" s="70">
        <f t="shared" si="1"/>
        <v>0</v>
      </c>
      <c r="R8" s="70">
        <f t="shared" si="1"/>
        <v>68710</v>
      </c>
      <c r="S8" s="70">
        <f t="shared" si="1"/>
        <v>10000</v>
      </c>
      <c r="T8" s="70">
        <f t="shared" si="1"/>
        <v>75000</v>
      </c>
      <c r="U8" s="70">
        <f t="shared" si="1"/>
        <v>0</v>
      </c>
      <c r="V8" s="70">
        <f t="shared" si="1"/>
        <v>20000</v>
      </c>
      <c r="W8" s="70">
        <f t="shared" si="1"/>
        <v>0</v>
      </c>
      <c r="X8" s="70">
        <f t="shared" si="1"/>
        <v>0</v>
      </c>
      <c r="Y8" s="70">
        <f t="shared" si="1"/>
        <v>0</v>
      </c>
      <c r="Z8" s="70">
        <f t="shared" si="2"/>
        <v>891220.12</v>
      </c>
      <c r="AA8" s="70">
        <f t="shared" si="2"/>
        <v>0</v>
      </c>
      <c r="AB8" s="70">
        <f t="shared" si="2"/>
        <v>73500</v>
      </c>
      <c r="AC8" s="70">
        <f t="shared" si="2"/>
        <v>0</v>
      </c>
      <c r="AD8" s="70">
        <f t="shared" si="2"/>
        <v>120000</v>
      </c>
      <c r="AE8" s="70">
        <f t="shared" si="2"/>
        <v>142600</v>
      </c>
      <c r="AF8" s="70">
        <f t="shared" si="2"/>
        <v>0</v>
      </c>
      <c r="AG8" s="70">
        <f t="shared" si="2"/>
        <v>829791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</row>
    <row r="9" spans="1:135" ht="14.25" customHeight="1">
      <c r="A9" s="13"/>
      <c r="B9" s="13"/>
      <c r="C9" s="13"/>
      <c r="D9" s="13" t="s">
        <v>516</v>
      </c>
      <c r="E9" s="13" t="s">
        <v>517</v>
      </c>
      <c r="F9" s="70">
        <f t="shared" ref="F9:AG9" si="3">SUM(F10:F16)</f>
        <v>2518721.12</v>
      </c>
      <c r="G9" s="70">
        <f t="shared" si="3"/>
        <v>110000</v>
      </c>
      <c r="H9" s="70">
        <f t="shared" si="3"/>
        <v>39900</v>
      </c>
      <c r="I9" s="70">
        <f t="shared" si="3"/>
        <v>0</v>
      </c>
      <c r="J9" s="70">
        <f t="shared" si="3"/>
        <v>0</v>
      </c>
      <c r="K9" s="70">
        <f t="shared" si="3"/>
        <v>36000</v>
      </c>
      <c r="L9" s="70">
        <f t="shared" si="3"/>
        <v>36000</v>
      </c>
      <c r="M9" s="70">
        <f t="shared" si="3"/>
        <v>26000</v>
      </c>
      <c r="N9" s="70">
        <f t="shared" si="3"/>
        <v>0</v>
      </c>
      <c r="O9" s="70">
        <f t="shared" si="3"/>
        <v>0</v>
      </c>
      <c r="P9" s="70">
        <f t="shared" si="3"/>
        <v>40000</v>
      </c>
      <c r="Q9" s="70">
        <f t="shared" si="3"/>
        <v>0</v>
      </c>
      <c r="R9" s="70">
        <f t="shared" si="3"/>
        <v>68710</v>
      </c>
      <c r="S9" s="70">
        <f t="shared" si="3"/>
        <v>10000</v>
      </c>
      <c r="T9" s="70">
        <f t="shared" si="3"/>
        <v>75000</v>
      </c>
      <c r="U9" s="70">
        <f t="shared" si="3"/>
        <v>0</v>
      </c>
      <c r="V9" s="70">
        <f t="shared" si="3"/>
        <v>20000</v>
      </c>
      <c r="W9" s="70">
        <f t="shared" si="3"/>
        <v>0</v>
      </c>
      <c r="X9" s="70">
        <f t="shared" si="3"/>
        <v>0</v>
      </c>
      <c r="Y9" s="70">
        <f t="shared" si="3"/>
        <v>0</v>
      </c>
      <c r="Z9" s="70">
        <f t="shared" si="3"/>
        <v>891220.12</v>
      </c>
      <c r="AA9" s="70">
        <f t="shared" si="3"/>
        <v>0</v>
      </c>
      <c r="AB9" s="70">
        <f t="shared" si="3"/>
        <v>73500</v>
      </c>
      <c r="AC9" s="70">
        <f t="shared" si="3"/>
        <v>0</v>
      </c>
      <c r="AD9" s="70">
        <f t="shared" si="3"/>
        <v>120000</v>
      </c>
      <c r="AE9" s="70">
        <f t="shared" si="3"/>
        <v>142600</v>
      </c>
      <c r="AF9" s="70">
        <f t="shared" si="3"/>
        <v>0</v>
      </c>
      <c r="AG9" s="70">
        <f t="shared" si="3"/>
        <v>829791</v>
      </c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</row>
    <row r="10" spans="1:135" ht="14.25" customHeight="1">
      <c r="A10" s="13" t="s">
        <v>278</v>
      </c>
      <c r="B10" s="13" t="s">
        <v>279</v>
      </c>
      <c r="C10" s="13" t="s">
        <v>280</v>
      </c>
      <c r="D10" s="13" t="s">
        <v>518</v>
      </c>
      <c r="E10" s="13" t="s">
        <v>281</v>
      </c>
      <c r="F10" s="70">
        <v>682020.12</v>
      </c>
      <c r="G10" s="70">
        <v>30000</v>
      </c>
      <c r="H10" s="70">
        <v>24000</v>
      </c>
      <c r="I10" s="70">
        <v>0</v>
      </c>
      <c r="J10" s="70">
        <v>0</v>
      </c>
      <c r="K10" s="70">
        <v>10000</v>
      </c>
      <c r="L10" s="70">
        <v>10000</v>
      </c>
      <c r="M10" s="70">
        <v>10000</v>
      </c>
      <c r="N10" s="70">
        <v>0</v>
      </c>
      <c r="O10" s="70">
        <v>0</v>
      </c>
      <c r="P10" s="70">
        <v>40000</v>
      </c>
      <c r="Q10" s="70">
        <v>0</v>
      </c>
      <c r="R10" s="70">
        <v>20000</v>
      </c>
      <c r="S10" s="70">
        <v>0</v>
      </c>
      <c r="T10" s="70">
        <v>0</v>
      </c>
      <c r="U10" s="70">
        <v>0</v>
      </c>
      <c r="V10" s="70">
        <v>20000</v>
      </c>
      <c r="W10" s="70">
        <v>0</v>
      </c>
      <c r="X10" s="70">
        <v>0</v>
      </c>
      <c r="Y10" s="70">
        <v>0</v>
      </c>
      <c r="Z10" s="70">
        <v>176220.12</v>
      </c>
      <c r="AA10" s="70">
        <v>0</v>
      </c>
      <c r="AB10" s="70">
        <v>42000</v>
      </c>
      <c r="AC10" s="70">
        <v>0</v>
      </c>
      <c r="AD10" s="70">
        <v>50000</v>
      </c>
      <c r="AE10" s="70">
        <v>142600</v>
      </c>
      <c r="AF10" s="70">
        <v>0</v>
      </c>
      <c r="AG10" s="70">
        <v>107200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</row>
    <row r="11" spans="1:135" ht="14.25" customHeight="1">
      <c r="A11" s="13" t="s">
        <v>278</v>
      </c>
      <c r="B11" s="13" t="s">
        <v>279</v>
      </c>
      <c r="C11" s="13" t="s">
        <v>283</v>
      </c>
      <c r="D11" s="13" t="s">
        <v>518</v>
      </c>
      <c r="E11" s="13" t="s">
        <v>284</v>
      </c>
      <c r="F11" s="70">
        <v>372377</v>
      </c>
      <c r="G11" s="70">
        <v>55000</v>
      </c>
      <c r="H11" s="70">
        <v>0</v>
      </c>
      <c r="I11" s="70">
        <v>0</v>
      </c>
      <c r="J11" s="70">
        <v>0</v>
      </c>
      <c r="K11" s="70">
        <v>10000</v>
      </c>
      <c r="L11" s="70">
        <v>10000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3510</v>
      </c>
      <c r="S11" s="70">
        <v>10000</v>
      </c>
      <c r="T11" s="70">
        <v>55000</v>
      </c>
      <c r="U11" s="70">
        <v>0</v>
      </c>
      <c r="V11" s="70">
        <v>0</v>
      </c>
      <c r="W11" s="70">
        <v>0</v>
      </c>
      <c r="X11" s="70">
        <v>0</v>
      </c>
      <c r="Y11" s="70">
        <v>0</v>
      </c>
      <c r="Z11" s="70">
        <v>95000</v>
      </c>
      <c r="AA11" s="70">
        <v>0</v>
      </c>
      <c r="AB11" s="70">
        <v>0</v>
      </c>
      <c r="AC11" s="70">
        <v>0</v>
      </c>
      <c r="AD11" s="70">
        <v>30000</v>
      </c>
      <c r="AE11" s="70">
        <v>0</v>
      </c>
      <c r="AF11" s="70">
        <v>0</v>
      </c>
      <c r="AG11" s="70">
        <v>103867</v>
      </c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</row>
    <row r="12" spans="1:135" ht="14.25" customHeight="1">
      <c r="A12" s="13" t="s">
        <v>286</v>
      </c>
      <c r="B12" s="13" t="s">
        <v>280</v>
      </c>
      <c r="C12" s="13" t="s">
        <v>287</v>
      </c>
      <c r="D12" s="13" t="s">
        <v>518</v>
      </c>
      <c r="E12" s="13" t="s">
        <v>288</v>
      </c>
      <c r="F12" s="70">
        <v>107100</v>
      </c>
      <c r="G12" s="70">
        <v>10000</v>
      </c>
      <c r="H12" s="70">
        <v>3900</v>
      </c>
      <c r="I12" s="70">
        <v>0</v>
      </c>
      <c r="J12" s="70">
        <v>0</v>
      </c>
      <c r="K12" s="70">
        <v>8000</v>
      </c>
      <c r="L12" s="70">
        <v>8000</v>
      </c>
      <c r="M12" s="70">
        <v>8000</v>
      </c>
      <c r="N12" s="70">
        <v>0</v>
      </c>
      <c r="O12" s="70">
        <v>0</v>
      </c>
      <c r="P12" s="70">
        <v>0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  <c r="V12" s="70">
        <v>0</v>
      </c>
      <c r="W12" s="70">
        <v>0</v>
      </c>
      <c r="X12" s="70">
        <v>0</v>
      </c>
      <c r="Y12" s="70">
        <v>0</v>
      </c>
      <c r="Z12" s="70">
        <v>0</v>
      </c>
      <c r="AA12" s="70">
        <v>0</v>
      </c>
      <c r="AB12" s="70">
        <v>14700</v>
      </c>
      <c r="AC12" s="70">
        <v>0</v>
      </c>
      <c r="AD12" s="70">
        <v>20000</v>
      </c>
      <c r="AE12" s="70">
        <v>0</v>
      </c>
      <c r="AF12" s="70">
        <v>0</v>
      </c>
      <c r="AG12" s="70">
        <v>34500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</row>
    <row r="13" spans="1:135" ht="14.25" customHeight="1">
      <c r="A13" s="13" t="s">
        <v>289</v>
      </c>
      <c r="B13" s="13" t="s">
        <v>282</v>
      </c>
      <c r="C13" s="13" t="s">
        <v>291</v>
      </c>
      <c r="D13" s="13" t="s">
        <v>518</v>
      </c>
      <c r="E13" s="13" t="s">
        <v>292</v>
      </c>
      <c r="F13" s="70">
        <v>96000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96000</v>
      </c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</row>
    <row r="14" spans="1:135" ht="14.25" customHeight="1">
      <c r="A14" s="13" t="s">
        <v>300</v>
      </c>
      <c r="B14" s="13" t="s">
        <v>290</v>
      </c>
      <c r="C14" s="13" t="s">
        <v>280</v>
      </c>
      <c r="D14" s="13" t="s">
        <v>518</v>
      </c>
      <c r="E14" s="13" t="s">
        <v>301</v>
      </c>
      <c r="F14" s="70">
        <v>720000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40000</v>
      </c>
      <c r="S14" s="70">
        <v>0</v>
      </c>
      <c r="T14" s="70">
        <v>20000</v>
      </c>
      <c r="U14" s="70">
        <v>0</v>
      </c>
      <c r="V14" s="70">
        <v>0</v>
      </c>
      <c r="W14" s="70">
        <v>0</v>
      </c>
      <c r="X14" s="70">
        <v>0</v>
      </c>
      <c r="Y14" s="70">
        <v>0</v>
      </c>
      <c r="Z14" s="70">
        <v>620000</v>
      </c>
      <c r="AA14" s="70">
        <v>0</v>
      </c>
      <c r="AB14" s="70">
        <v>0</v>
      </c>
      <c r="AC14" s="70">
        <v>0</v>
      </c>
      <c r="AD14" s="70">
        <v>0</v>
      </c>
      <c r="AE14" s="70">
        <v>0</v>
      </c>
      <c r="AF14" s="70">
        <v>0</v>
      </c>
      <c r="AG14" s="70">
        <v>40000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</row>
    <row r="15" spans="1:135" ht="14.25" customHeight="1">
      <c r="A15" s="13" t="s">
        <v>306</v>
      </c>
      <c r="B15" s="13" t="s">
        <v>280</v>
      </c>
      <c r="C15" s="13" t="s">
        <v>303</v>
      </c>
      <c r="D15" s="13" t="s">
        <v>518</v>
      </c>
      <c r="E15" s="13" t="s">
        <v>307</v>
      </c>
      <c r="F15" s="70">
        <v>122400</v>
      </c>
      <c r="G15" s="70">
        <v>15000</v>
      </c>
      <c r="H15" s="70">
        <v>12000</v>
      </c>
      <c r="I15" s="70">
        <v>0</v>
      </c>
      <c r="J15" s="70">
        <v>0</v>
      </c>
      <c r="K15" s="70">
        <v>8000</v>
      </c>
      <c r="L15" s="70">
        <v>8000</v>
      </c>
      <c r="M15" s="70">
        <v>8000</v>
      </c>
      <c r="N15" s="70">
        <v>0</v>
      </c>
      <c r="O15" s="70">
        <v>0</v>
      </c>
      <c r="P15" s="70">
        <v>0</v>
      </c>
      <c r="Q15" s="70">
        <v>0</v>
      </c>
      <c r="R15" s="70">
        <v>5200</v>
      </c>
      <c r="S15" s="70">
        <v>0</v>
      </c>
      <c r="T15" s="70">
        <v>0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16800</v>
      </c>
      <c r="AC15" s="70">
        <v>0</v>
      </c>
      <c r="AD15" s="70">
        <v>20000</v>
      </c>
      <c r="AE15" s="70">
        <v>0</v>
      </c>
      <c r="AF15" s="70">
        <v>0</v>
      </c>
      <c r="AG15" s="70">
        <v>29400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</row>
    <row r="16" spans="1:135" ht="14.25" customHeight="1">
      <c r="A16" s="13" t="s">
        <v>306</v>
      </c>
      <c r="B16" s="13" t="s">
        <v>308</v>
      </c>
      <c r="C16" s="13" t="s">
        <v>290</v>
      </c>
      <c r="D16" s="13" t="s">
        <v>518</v>
      </c>
      <c r="E16" s="13" t="s">
        <v>309</v>
      </c>
      <c r="F16" s="70">
        <v>418824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  <c r="T16" s="70">
        <v>0</v>
      </c>
      <c r="U16" s="70">
        <v>0</v>
      </c>
      <c r="V16" s="70">
        <v>0</v>
      </c>
      <c r="W16" s="70">
        <v>0</v>
      </c>
      <c r="X16" s="70">
        <v>0</v>
      </c>
      <c r="Y16" s="70">
        <v>0</v>
      </c>
      <c r="Z16" s="70">
        <v>0</v>
      </c>
      <c r="AA16" s="70">
        <v>0</v>
      </c>
      <c r="AB16" s="70">
        <v>0</v>
      </c>
      <c r="AC16" s="70">
        <v>0</v>
      </c>
      <c r="AD16" s="70">
        <v>0</v>
      </c>
      <c r="AE16" s="70">
        <v>0</v>
      </c>
      <c r="AF16" s="70">
        <v>0</v>
      </c>
      <c r="AG16" s="70">
        <v>418824</v>
      </c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</row>
    <row r="17" spans="1:135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</row>
    <row r="18" spans="1:135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</row>
    <row r="19" spans="1:135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</row>
  </sheetData>
  <sheetProtection formatCells="0" formatColumns="0" formatRows="0"/>
  <mergeCells count="32">
    <mergeCell ref="H5:H6"/>
    <mergeCell ref="I5:I6"/>
    <mergeCell ref="A4:E4"/>
    <mergeCell ref="A5:C5"/>
    <mergeCell ref="D5:D6"/>
    <mergeCell ref="E5:E6"/>
    <mergeCell ref="F5:F6"/>
    <mergeCell ref="G5:G6"/>
    <mergeCell ref="J5:J6"/>
    <mergeCell ref="K5:K6"/>
    <mergeCell ref="L5:L6"/>
    <mergeCell ref="M5:M6"/>
    <mergeCell ref="P5:P6"/>
    <mergeCell ref="Q5:Q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AB5:AB6"/>
    <mergeCell ref="AC5:AC6"/>
    <mergeCell ref="AD5:AD6"/>
    <mergeCell ref="AE5:AE6"/>
    <mergeCell ref="X5:X6"/>
    <mergeCell ref="Y5:Y6"/>
    <mergeCell ref="Z5:Z6"/>
    <mergeCell ref="AA5:AA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6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101" t="s">
        <v>399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</row>
    <row r="2" spans="1:138" s="3" customFormat="1" ht="20.100000000000001" customHeight="1">
      <c r="A2" s="102" t="s">
        <v>400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</row>
    <row r="3" spans="1:138" ht="14.25" customHeight="1">
      <c r="A3" s="2" t="s">
        <v>520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84" t="s">
        <v>1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</row>
    <row r="4" spans="1:138" ht="14.25" customHeight="1">
      <c r="A4" s="229" t="s">
        <v>56</v>
      </c>
      <c r="B4" s="229"/>
      <c r="C4" s="229"/>
      <c r="D4" s="229"/>
      <c r="E4" s="232"/>
      <c r="F4" s="229" t="s">
        <v>57</v>
      </c>
      <c r="G4" s="182" t="s">
        <v>115</v>
      </c>
      <c r="H4" s="181"/>
      <c r="I4" s="181"/>
      <c r="J4" s="181"/>
      <c r="K4" s="181"/>
      <c r="L4" s="181" t="s">
        <v>117</v>
      </c>
      <c r="M4" s="181"/>
      <c r="N4" s="181"/>
      <c r="O4" s="181" t="s">
        <v>118</v>
      </c>
      <c r="P4" s="181"/>
      <c r="Q4" s="181"/>
      <c r="R4" s="182"/>
      <c r="S4" s="181"/>
      <c r="T4" s="182"/>
      <c r="U4" s="182" t="s">
        <v>119</v>
      </c>
      <c r="V4" s="183"/>
      <c r="W4" s="180"/>
      <c r="X4" s="182" t="s">
        <v>116</v>
      </c>
      <c r="Y4" s="181"/>
      <c r="Z4" s="181"/>
      <c r="AA4" s="182"/>
      <c r="AB4" s="181"/>
      <c r="AC4" s="181"/>
      <c r="AD4" s="182"/>
      <c r="AE4" s="181"/>
      <c r="AF4" s="181"/>
      <c r="AG4" s="182"/>
      <c r="AH4" s="181"/>
      <c r="AI4" s="181"/>
      <c r="AJ4" s="181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</row>
    <row r="5" spans="1:138" ht="14.25" customHeight="1">
      <c r="A5" s="229" t="s">
        <v>46</v>
      </c>
      <c r="B5" s="229"/>
      <c r="C5" s="229"/>
      <c r="D5" s="229" t="s">
        <v>47</v>
      </c>
      <c r="E5" s="229" t="s">
        <v>60</v>
      </c>
      <c r="F5" s="229"/>
      <c r="G5" s="270" t="s">
        <v>49</v>
      </c>
      <c r="H5" s="270" t="s">
        <v>171</v>
      </c>
      <c r="I5" s="270" t="s">
        <v>172</v>
      </c>
      <c r="J5" s="270" t="s">
        <v>173</v>
      </c>
      <c r="K5" s="270" t="s">
        <v>174</v>
      </c>
      <c r="L5" s="270" t="s">
        <v>49</v>
      </c>
      <c r="M5" s="270" t="s">
        <v>201</v>
      </c>
      <c r="N5" s="270" t="s">
        <v>202</v>
      </c>
      <c r="O5" s="270" t="s">
        <v>49</v>
      </c>
      <c r="P5" s="270" t="s">
        <v>203</v>
      </c>
      <c r="Q5" s="270" t="s">
        <v>204</v>
      </c>
      <c r="R5" s="272" t="s">
        <v>205</v>
      </c>
      <c r="S5" s="274" t="s">
        <v>206</v>
      </c>
      <c r="T5" s="270" t="s">
        <v>207</v>
      </c>
      <c r="U5" s="270" t="s">
        <v>49</v>
      </c>
      <c r="V5" s="270" t="s">
        <v>119</v>
      </c>
      <c r="W5" s="270" t="s">
        <v>208</v>
      </c>
      <c r="X5" s="270" t="s">
        <v>49</v>
      </c>
      <c r="Y5" s="270" t="s">
        <v>175</v>
      </c>
      <c r="Z5" s="270" t="s">
        <v>176</v>
      </c>
      <c r="AA5" s="270" t="s">
        <v>177</v>
      </c>
      <c r="AB5" s="270" t="s">
        <v>178</v>
      </c>
      <c r="AC5" s="270" t="s">
        <v>179</v>
      </c>
      <c r="AD5" s="270" t="s">
        <v>180</v>
      </c>
      <c r="AE5" s="270" t="s">
        <v>181</v>
      </c>
      <c r="AF5" s="270" t="s">
        <v>182</v>
      </c>
      <c r="AG5" s="270" t="s">
        <v>183</v>
      </c>
      <c r="AH5" s="270" t="s">
        <v>184</v>
      </c>
      <c r="AI5" s="270" t="s">
        <v>185</v>
      </c>
      <c r="AJ5" s="270" t="s">
        <v>186</v>
      </c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</row>
    <row r="6" spans="1:138" ht="14.25" customHeight="1">
      <c r="A6" s="177" t="s">
        <v>50</v>
      </c>
      <c r="B6" s="177" t="s">
        <v>51</v>
      </c>
      <c r="C6" s="177" t="s">
        <v>52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3"/>
      <c r="S6" s="275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</row>
    <row r="7" spans="1:138" s="67" customFormat="1" ht="14.25" customHeight="1">
      <c r="A7" s="13"/>
      <c r="B7" s="13"/>
      <c r="C7" s="13"/>
      <c r="D7" s="13"/>
      <c r="E7" s="13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</row>
    <row r="8" spans="1:138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</row>
    <row r="9" spans="1:138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</row>
    <row r="10" spans="1:138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</row>
    <row r="11" spans="1:138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</row>
    <row r="12" spans="1:138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</row>
    <row r="13" spans="1:138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</row>
    <row r="14" spans="1:138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</row>
    <row r="15" spans="1:138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</row>
    <row r="16" spans="1:138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</row>
    <row r="17" spans="1:138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</row>
    <row r="18" spans="1:138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</row>
    <row r="19" spans="1:138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</row>
  </sheetData>
  <sheetProtection formatCells="0" formatColumns="0" formatRows="0"/>
  <mergeCells count="35">
    <mergeCell ref="G5:G6"/>
    <mergeCell ref="F4:F6"/>
    <mergeCell ref="A4:E4"/>
    <mergeCell ref="A5:C5"/>
    <mergeCell ref="D5:D6"/>
    <mergeCell ref="E5:E6"/>
    <mergeCell ref="AA5:AA6"/>
    <mergeCell ref="AJ5:AJ6"/>
    <mergeCell ref="AF5:AF6"/>
    <mergeCell ref="AG5:AG6"/>
    <mergeCell ref="AH5:AH6"/>
    <mergeCell ref="AI5:AI6"/>
    <mergeCell ref="AB5:AB6"/>
    <mergeCell ref="AC5:AC6"/>
    <mergeCell ref="AD5:AD6"/>
    <mergeCell ref="AE5:AE6"/>
    <mergeCell ref="V5:V6"/>
    <mergeCell ref="R5:R6"/>
    <mergeCell ref="W5:W6"/>
    <mergeCell ref="T5:T6"/>
    <mergeCell ref="U5:U6"/>
    <mergeCell ref="H5:H6"/>
    <mergeCell ref="I5:I6"/>
    <mergeCell ref="J5:J6"/>
    <mergeCell ref="K5:K6"/>
    <mergeCell ref="P5:P6"/>
    <mergeCell ref="Z5:Z6"/>
    <mergeCell ref="L5:L6"/>
    <mergeCell ref="N5:N6"/>
    <mergeCell ref="M5:M6"/>
    <mergeCell ref="O5:O6"/>
    <mergeCell ref="Y5:Y6"/>
    <mergeCell ref="X5:X6"/>
    <mergeCell ref="Q5:Q6"/>
    <mergeCell ref="S5:S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6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/>
      <c r="AA1" s="2"/>
      <c r="AB1" s="101" t="s">
        <v>401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s="3" customFormat="1" ht="20.100000000000001" customHeight="1">
      <c r="A2" s="102" t="s">
        <v>400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"/>
      <c r="AA2" s="176"/>
      <c r="AB2" s="176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</row>
    <row r="3" spans="1:130" ht="14.25" customHeight="1">
      <c r="A3" s="2" t="s">
        <v>520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/>
      <c r="AA3" s="2"/>
      <c r="AB3" s="84" t="s">
        <v>1</v>
      </c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14.25" customHeight="1">
      <c r="A4" s="229" t="s">
        <v>56</v>
      </c>
      <c r="B4" s="229"/>
      <c r="C4" s="229"/>
      <c r="D4" s="229"/>
      <c r="E4" s="232"/>
      <c r="F4" s="229" t="s">
        <v>57</v>
      </c>
      <c r="G4" s="181" t="s">
        <v>200</v>
      </c>
      <c r="H4" s="181"/>
      <c r="I4" s="181"/>
      <c r="J4" s="181"/>
      <c r="K4" s="181"/>
      <c r="L4" s="181"/>
      <c r="M4" s="181"/>
      <c r="N4" s="182"/>
      <c r="O4" s="181"/>
      <c r="P4" s="181"/>
      <c r="Q4" s="181"/>
      <c r="R4" s="181"/>
      <c r="S4" s="181"/>
      <c r="T4" s="181"/>
      <c r="U4" s="181"/>
      <c r="V4" s="181"/>
      <c r="W4" s="181"/>
      <c r="X4" s="180" t="s">
        <v>212</v>
      </c>
      <c r="Y4" s="181"/>
      <c r="Z4" s="181"/>
      <c r="AA4" s="184"/>
      <c r="AB4" s="184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</row>
    <row r="5" spans="1:130" ht="14.25" customHeight="1">
      <c r="A5" s="229" t="s">
        <v>46</v>
      </c>
      <c r="B5" s="229"/>
      <c r="C5" s="229"/>
      <c r="D5" s="229" t="s">
        <v>47</v>
      </c>
      <c r="E5" s="229" t="s">
        <v>60</v>
      </c>
      <c r="F5" s="229"/>
      <c r="G5" s="270" t="s">
        <v>49</v>
      </c>
      <c r="H5" s="270" t="s">
        <v>187</v>
      </c>
      <c r="I5" s="270" t="s">
        <v>188</v>
      </c>
      <c r="J5" s="270" t="s">
        <v>189</v>
      </c>
      <c r="K5" s="270" t="s">
        <v>190</v>
      </c>
      <c r="L5" s="270" t="s">
        <v>191</v>
      </c>
      <c r="M5" s="270" t="s">
        <v>192</v>
      </c>
      <c r="N5" s="270" t="s">
        <v>193</v>
      </c>
      <c r="O5" s="270" t="s">
        <v>194</v>
      </c>
      <c r="P5" s="270" t="s">
        <v>195</v>
      </c>
      <c r="Q5" s="270" t="s">
        <v>196</v>
      </c>
      <c r="R5" s="270" t="s">
        <v>197</v>
      </c>
      <c r="S5" s="270" t="s">
        <v>198</v>
      </c>
      <c r="T5" s="270" t="s">
        <v>199</v>
      </c>
      <c r="U5" s="270" t="s">
        <v>184</v>
      </c>
      <c r="V5" s="270" t="s">
        <v>185</v>
      </c>
      <c r="W5" s="270" t="s">
        <v>200</v>
      </c>
      <c r="X5" s="270" t="s">
        <v>49</v>
      </c>
      <c r="Y5" s="270" t="s">
        <v>209</v>
      </c>
      <c r="Z5" s="270" t="s">
        <v>210</v>
      </c>
      <c r="AA5" s="229" t="s">
        <v>211</v>
      </c>
      <c r="AB5" s="229" t="s">
        <v>212</v>
      </c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</row>
    <row r="6" spans="1:130" ht="14.25" customHeight="1">
      <c r="A6" s="177" t="s">
        <v>50</v>
      </c>
      <c r="B6" s="177" t="s">
        <v>51</v>
      </c>
      <c r="C6" s="177" t="s">
        <v>52</v>
      </c>
      <c r="D6" s="229"/>
      <c r="E6" s="229"/>
      <c r="F6" s="230"/>
      <c r="G6" s="271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30"/>
      <c r="AB6" s="230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s="67" customFormat="1" ht="14.25" customHeight="1">
      <c r="A7" s="13"/>
      <c r="B7" s="13"/>
      <c r="C7" s="13"/>
      <c r="D7" s="13"/>
      <c r="E7" s="13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 s="67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 s="67"/>
      <c r="AA21" s="67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 s="67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</sheetData>
  <sheetProtection formatCells="0" formatColumns="0" formatRows="0"/>
  <mergeCells count="27">
    <mergeCell ref="A4:E4"/>
    <mergeCell ref="A5:C5"/>
    <mergeCell ref="D5:D6"/>
    <mergeCell ref="E5:E6"/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II26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33203125" style="1"/>
  </cols>
  <sheetData>
    <row r="1" spans="1:243" ht="14.25" customHeight="1">
      <c r="A1" s="67"/>
      <c r="B1" s="2"/>
      <c r="C1" s="2"/>
      <c r="D1" s="2"/>
      <c r="E1" s="2"/>
      <c r="F1" s="2"/>
      <c r="G1" s="101" t="s">
        <v>485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243" ht="20.100000000000001" customHeight="1">
      <c r="A2" s="102" t="s">
        <v>217</v>
      </c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pans="1:243" ht="14.25" customHeight="1">
      <c r="A3" s="27" t="s">
        <v>519</v>
      </c>
      <c r="B3" s="2"/>
      <c r="C3" s="2"/>
      <c r="D3" s="2"/>
      <c r="E3" s="2"/>
      <c r="F3" s="2"/>
      <c r="G3" s="84" t="s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</row>
    <row r="4" spans="1:243" ht="14.25" customHeight="1">
      <c r="A4" s="232" t="s">
        <v>218</v>
      </c>
      <c r="B4" s="268"/>
      <c r="C4" s="268"/>
      <c r="D4" s="268"/>
      <c r="E4" s="268"/>
      <c r="F4" s="276"/>
      <c r="G4" s="229" t="s">
        <v>219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</row>
    <row r="5" spans="1:243" ht="14.25" customHeight="1">
      <c r="A5" s="242" t="s">
        <v>46</v>
      </c>
      <c r="B5" s="242"/>
      <c r="C5" s="242"/>
      <c r="D5" s="242" t="s">
        <v>47</v>
      </c>
      <c r="E5" s="242" t="s">
        <v>220</v>
      </c>
      <c r="F5" s="230" t="s">
        <v>274</v>
      </c>
      <c r="G5" s="2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</row>
    <row r="6" spans="1:243" ht="14.25" customHeight="1">
      <c r="A6" s="103" t="s">
        <v>50</v>
      </c>
      <c r="B6" s="104" t="s">
        <v>51</v>
      </c>
      <c r="C6" s="104" t="s">
        <v>52</v>
      </c>
      <c r="D6" s="231"/>
      <c r="E6" s="231"/>
      <c r="F6" s="266"/>
      <c r="G6" s="23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</row>
    <row r="7" spans="1:243" s="67" customFormat="1" ht="14.25" customHeight="1">
      <c r="A7" s="85"/>
      <c r="B7" s="85"/>
      <c r="C7" s="85"/>
      <c r="D7" s="85"/>
      <c r="E7" s="85" t="s">
        <v>45</v>
      </c>
      <c r="F7" s="85"/>
      <c r="G7" s="68">
        <f>G8</f>
        <v>5806406.2400000002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</row>
    <row r="8" spans="1:243" ht="14.25" customHeight="1">
      <c r="A8" s="85"/>
      <c r="B8" s="85"/>
      <c r="C8" s="85"/>
      <c r="D8" s="85" t="s">
        <v>276</v>
      </c>
      <c r="E8" s="85" t="s">
        <v>277</v>
      </c>
      <c r="F8" s="85"/>
      <c r="G8" s="68">
        <f>G9</f>
        <v>5806406.2400000002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</row>
    <row r="9" spans="1:243" ht="14.25" customHeight="1">
      <c r="A9" s="85"/>
      <c r="B9" s="85"/>
      <c r="C9" s="85"/>
      <c r="D9" s="85" t="s">
        <v>516</v>
      </c>
      <c r="E9" s="85" t="s">
        <v>517</v>
      </c>
      <c r="F9" s="85"/>
      <c r="G9" s="68">
        <f>SUM(G10:G24)</f>
        <v>5806406.2400000002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</row>
    <row r="10" spans="1:243" ht="14.25" customHeight="1">
      <c r="A10" s="85" t="s">
        <v>278</v>
      </c>
      <c r="B10" s="85" t="s">
        <v>279</v>
      </c>
      <c r="C10" s="85" t="s">
        <v>283</v>
      </c>
      <c r="D10" s="85" t="s">
        <v>518</v>
      </c>
      <c r="E10" s="85" t="s">
        <v>404</v>
      </c>
      <c r="F10" s="85" t="s">
        <v>403</v>
      </c>
      <c r="G10" s="68">
        <v>20000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</row>
    <row r="11" spans="1:243" ht="14.25" customHeight="1">
      <c r="A11" s="85" t="s">
        <v>278</v>
      </c>
      <c r="B11" s="85" t="s">
        <v>279</v>
      </c>
      <c r="C11" s="85" t="s">
        <v>283</v>
      </c>
      <c r="D11" s="85" t="s">
        <v>518</v>
      </c>
      <c r="E11" s="85" t="s">
        <v>405</v>
      </c>
      <c r="F11" s="85" t="s">
        <v>403</v>
      </c>
      <c r="G11" s="68">
        <v>18000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</row>
    <row r="12" spans="1:243" ht="14.25" customHeight="1">
      <c r="A12" s="85" t="s">
        <v>278</v>
      </c>
      <c r="B12" s="85" t="s">
        <v>279</v>
      </c>
      <c r="C12" s="85" t="s">
        <v>283</v>
      </c>
      <c r="D12" s="85" t="s">
        <v>518</v>
      </c>
      <c r="E12" s="85" t="s">
        <v>402</v>
      </c>
      <c r="F12" s="85" t="s">
        <v>406</v>
      </c>
      <c r="G12" s="68">
        <v>123510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</row>
    <row r="13" spans="1:243" ht="14.25" customHeight="1">
      <c r="A13" s="85" t="s">
        <v>278</v>
      </c>
      <c r="B13" s="85" t="s">
        <v>279</v>
      </c>
      <c r="C13" s="85" t="s">
        <v>283</v>
      </c>
      <c r="D13" s="85" t="s">
        <v>518</v>
      </c>
      <c r="E13" s="85" t="s">
        <v>407</v>
      </c>
      <c r="F13" s="85" t="s">
        <v>403</v>
      </c>
      <c r="G13" s="68">
        <v>40000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</row>
    <row r="14" spans="1:243" ht="14.25" customHeight="1">
      <c r="A14" s="85" t="s">
        <v>278</v>
      </c>
      <c r="B14" s="85" t="s">
        <v>279</v>
      </c>
      <c r="C14" s="85" t="s">
        <v>283</v>
      </c>
      <c r="D14" s="85" t="s">
        <v>518</v>
      </c>
      <c r="E14" s="85" t="s">
        <v>524</v>
      </c>
      <c r="F14" s="85" t="s">
        <v>403</v>
      </c>
      <c r="G14" s="68">
        <v>80000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</row>
    <row r="15" spans="1:243" ht="14.25" customHeight="1">
      <c r="A15" s="85" t="s">
        <v>278</v>
      </c>
      <c r="B15" s="85" t="s">
        <v>279</v>
      </c>
      <c r="C15" s="85" t="s">
        <v>283</v>
      </c>
      <c r="D15" s="85" t="s">
        <v>518</v>
      </c>
      <c r="E15" s="85" t="s">
        <v>408</v>
      </c>
      <c r="F15" s="85" t="s">
        <v>403</v>
      </c>
      <c r="G15" s="68">
        <v>30867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</row>
    <row r="16" spans="1:243" ht="14.25" customHeight="1">
      <c r="A16" s="85" t="s">
        <v>278</v>
      </c>
      <c r="B16" s="85" t="s">
        <v>279</v>
      </c>
      <c r="C16" s="85" t="s">
        <v>283</v>
      </c>
      <c r="D16" s="85" t="s">
        <v>518</v>
      </c>
      <c r="E16" s="85" t="s">
        <v>409</v>
      </c>
      <c r="F16" s="85" t="s">
        <v>403</v>
      </c>
      <c r="G16" s="68">
        <v>30000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</row>
    <row r="17" spans="1:243" ht="14.25" customHeight="1">
      <c r="A17" s="85" t="s">
        <v>278</v>
      </c>
      <c r="B17" s="85" t="s">
        <v>279</v>
      </c>
      <c r="C17" s="85" t="s">
        <v>283</v>
      </c>
      <c r="D17" s="85" t="s">
        <v>518</v>
      </c>
      <c r="E17" s="85" t="s">
        <v>509</v>
      </c>
      <c r="F17" s="85" t="s">
        <v>403</v>
      </c>
      <c r="G17" s="68">
        <v>20000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</row>
    <row r="18" spans="1:243" ht="14.25" customHeight="1">
      <c r="A18" s="85" t="s">
        <v>278</v>
      </c>
      <c r="B18" s="85" t="s">
        <v>279</v>
      </c>
      <c r="C18" s="85" t="s">
        <v>283</v>
      </c>
      <c r="D18" s="85" t="s">
        <v>518</v>
      </c>
      <c r="E18" s="85" t="s">
        <v>525</v>
      </c>
      <c r="F18" s="85" t="s">
        <v>403</v>
      </c>
      <c r="G18" s="68">
        <v>10000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</row>
    <row r="19" spans="1:243" ht="14.25" customHeight="1">
      <c r="A19" s="85" t="s">
        <v>289</v>
      </c>
      <c r="B19" s="85" t="s">
        <v>282</v>
      </c>
      <c r="C19" s="85" t="s">
        <v>291</v>
      </c>
      <c r="D19" s="85" t="s">
        <v>518</v>
      </c>
      <c r="E19" s="85" t="s">
        <v>526</v>
      </c>
      <c r="F19" s="85" t="s">
        <v>410</v>
      </c>
      <c r="G19" s="68">
        <v>96000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</row>
    <row r="20" spans="1:243" ht="14.25" customHeight="1">
      <c r="A20" s="85" t="s">
        <v>289</v>
      </c>
      <c r="B20" s="85" t="s">
        <v>282</v>
      </c>
      <c r="C20" s="85" t="s">
        <v>291</v>
      </c>
      <c r="D20" s="85" t="s">
        <v>518</v>
      </c>
      <c r="E20" s="85" t="s">
        <v>527</v>
      </c>
      <c r="F20" s="85" t="s">
        <v>410</v>
      </c>
      <c r="G20" s="68">
        <v>310203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</row>
    <row r="21" spans="1:243" ht="14.25" customHeight="1">
      <c r="A21" s="85" t="s">
        <v>300</v>
      </c>
      <c r="B21" s="85" t="s">
        <v>290</v>
      </c>
      <c r="C21" s="85" t="s">
        <v>280</v>
      </c>
      <c r="D21" s="85" t="s">
        <v>518</v>
      </c>
      <c r="E21" s="85" t="s">
        <v>528</v>
      </c>
      <c r="F21" s="85" t="s">
        <v>406</v>
      </c>
      <c r="G21" s="68">
        <v>720000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</row>
    <row r="22" spans="1:243" ht="14.25" customHeight="1">
      <c r="A22" s="85" t="s">
        <v>306</v>
      </c>
      <c r="B22" s="85" t="s">
        <v>308</v>
      </c>
      <c r="C22" s="85" t="s">
        <v>290</v>
      </c>
      <c r="D22" s="85" t="s">
        <v>518</v>
      </c>
      <c r="E22" s="85" t="s">
        <v>529</v>
      </c>
      <c r="F22" s="85" t="s">
        <v>410</v>
      </c>
      <c r="G22" s="68">
        <v>58824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</row>
    <row r="23" spans="1:243" ht="14.25" customHeight="1">
      <c r="A23" s="85" t="s">
        <v>306</v>
      </c>
      <c r="B23" s="85" t="s">
        <v>308</v>
      </c>
      <c r="C23" s="85" t="s">
        <v>290</v>
      </c>
      <c r="D23" s="85" t="s">
        <v>518</v>
      </c>
      <c r="E23" s="85" t="s">
        <v>530</v>
      </c>
      <c r="F23" s="85" t="s">
        <v>410</v>
      </c>
      <c r="G23" s="68">
        <v>3889002.24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 s="85" t="s">
        <v>306</v>
      </c>
      <c r="B24" s="85" t="s">
        <v>308</v>
      </c>
      <c r="C24" s="85" t="s">
        <v>290</v>
      </c>
      <c r="D24" s="85" t="s">
        <v>518</v>
      </c>
      <c r="E24" s="85" t="s">
        <v>510</v>
      </c>
      <c r="F24" s="85" t="s">
        <v>410</v>
      </c>
      <c r="G24" s="68">
        <v>360000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spans="1:243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spans="1:243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</sheetData>
  <sheetProtection formatCells="0" formatColumns="0" formatRows="0"/>
  <mergeCells count="6">
    <mergeCell ref="G4:G6"/>
    <mergeCell ref="A5:C5"/>
    <mergeCell ref="D5:D6"/>
    <mergeCell ref="E5:E6"/>
    <mergeCell ref="A4:F4"/>
    <mergeCell ref="F5:F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I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33203125" style="1"/>
  </cols>
  <sheetData>
    <row r="1" spans="1:9" ht="14.25" customHeight="1">
      <c r="A1" s="67"/>
      <c r="B1" s="2"/>
      <c r="C1" s="2"/>
      <c r="D1" s="2"/>
      <c r="E1" s="2"/>
      <c r="F1" s="2"/>
      <c r="G1" s="2"/>
      <c r="H1" s="2"/>
      <c r="I1" s="101" t="s">
        <v>486</v>
      </c>
    </row>
    <row r="2" spans="1:9" ht="20.100000000000001" customHeight="1">
      <c r="A2" s="102" t="s">
        <v>487</v>
      </c>
      <c r="B2" s="3"/>
      <c r="C2" s="3"/>
      <c r="D2" s="3"/>
      <c r="E2" s="3"/>
      <c r="F2" s="3"/>
      <c r="G2" s="3"/>
      <c r="H2" s="3"/>
      <c r="I2" s="3"/>
    </row>
    <row r="3" spans="1:9" ht="14.25" customHeight="1">
      <c r="A3" s="27" t="s">
        <v>531</v>
      </c>
      <c r="B3" s="2"/>
      <c r="C3" s="2"/>
      <c r="D3" s="2"/>
      <c r="E3" s="2"/>
      <c r="F3" s="2"/>
      <c r="G3" s="2"/>
      <c r="H3" s="2"/>
      <c r="I3" s="84" t="s">
        <v>1</v>
      </c>
    </row>
    <row r="4" spans="1:9" ht="14.25" customHeight="1">
      <c r="A4" s="232" t="s">
        <v>56</v>
      </c>
      <c r="B4" s="268"/>
      <c r="C4" s="268"/>
      <c r="D4" s="268"/>
      <c r="E4" s="268"/>
      <c r="F4" s="276"/>
      <c r="G4" s="229" t="s">
        <v>223</v>
      </c>
      <c r="H4" s="230"/>
      <c r="I4" s="230"/>
    </row>
    <row r="5" spans="1:9" ht="14.25" customHeight="1">
      <c r="A5" s="242" t="s">
        <v>46</v>
      </c>
      <c r="B5" s="242"/>
      <c r="C5" s="242"/>
      <c r="D5" s="242" t="s">
        <v>47</v>
      </c>
      <c r="E5" s="242" t="s">
        <v>60</v>
      </c>
      <c r="F5" s="230" t="s">
        <v>274</v>
      </c>
      <c r="G5" s="242" t="s">
        <v>57</v>
      </c>
      <c r="H5" s="232" t="s">
        <v>58</v>
      </c>
      <c r="I5" s="229" t="s">
        <v>59</v>
      </c>
    </row>
    <row r="6" spans="1:9" ht="14.25" customHeight="1">
      <c r="A6" s="103" t="s">
        <v>50</v>
      </c>
      <c r="B6" s="104" t="s">
        <v>51</v>
      </c>
      <c r="C6" s="104" t="s">
        <v>52</v>
      </c>
      <c r="D6" s="231"/>
      <c r="E6" s="231"/>
      <c r="F6" s="266"/>
      <c r="G6" s="231"/>
      <c r="H6" s="231"/>
      <c r="I6" s="230"/>
    </row>
    <row r="7" spans="1:9" s="67" customFormat="1" ht="14.25" customHeight="1">
      <c r="A7" s="85"/>
      <c r="B7" s="85"/>
      <c r="C7" s="85"/>
      <c r="D7" s="85"/>
      <c r="E7" s="85" t="s">
        <v>45</v>
      </c>
      <c r="F7" s="85"/>
      <c r="G7" s="68">
        <f t="shared" ref="G7:I8" si="0">G8</f>
        <v>543600</v>
      </c>
      <c r="H7" s="169">
        <f t="shared" si="0"/>
        <v>0</v>
      </c>
      <c r="I7" s="68">
        <f t="shared" si="0"/>
        <v>543600</v>
      </c>
    </row>
    <row r="8" spans="1:9" ht="14.25" customHeight="1">
      <c r="A8" s="85"/>
      <c r="B8" s="85"/>
      <c r="C8" s="85"/>
      <c r="D8" s="85" t="s">
        <v>276</v>
      </c>
      <c r="E8" s="85" t="s">
        <v>277</v>
      </c>
      <c r="F8" s="85"/>
      <c r="G8" s="68">
        <f t="shared" si="0"/>
        <v>543600</v>
      </c>
      <c r="H8" s="169">
        <f t="shared" si="0"/>
        <v>0</v>
      </c>
      <c r="I8" s="68">
        <f t="shared" si="0"/>
        <v>543600</v>
      </c>
    </row>
    <row r="9" spans="1:9" ht="14.25" customHeight="1">
      <c r="A9" s="85"/>
      <c r="B9" s="85"/>
      <c r="C9" s="85"/>
      <c r="D9" s="85" t="s">
        <v>516</v>
      </c>
      <c r="E9" s="85" t="s">
        <v>517</v>
      </c>
      <c r="F9" s="85"/>
      <c r="G9" s="68">
        <f>SUM(G10:G12)</f>
        <v>543600</v>
      </c>
      <c r="H9" s="169">
        <f>SUM(H10:H12)</f>
        <v>0</v>
      </c>
      <c r="I9" s="68">
        <f>SUM(I10:I12)</f>
        <v>543600</v>
      </c>
    </row>
    <row r="10" spans="1:9" ht="14.25" customHeight="1">
      <c r="A10" s="85" t="s">
        <v>300</v>
      </c>
      <c r="B10" s="85" t="s">
        <v>291</v>
      </c>
      <c r="C10" s="85" t="s">
        <v>282</v>
      </c>
      <c r="D10" s="85" t="s">
        <v>518</v>
      </c>
      <c r="E10" s="85" t="s">
        <v>302</v>
      </c>
      <c r="F10" s="85" t="s">
        <v>406</v>
      </c>
      <c r="G10" s="68">
        <v>33600</v>
      </c>
      <c r="H10" s="169">
        <v>0</v>
      </c>
      <c r="I10" s="68">
        <v>33600</v>
      </c>
    </row>
    <row r="11" spans="1:9" ht="14.25" customHeight="1">
      <c r="A11" s="85" t="s">
        <v>300</v>
      </c>
      <c r="B11" s="85" t="s">
        <v>291</v>
      </c>
      <c r="C11" s="85" t="s">
        <v>303</v>
      </c>
      <c r="D11" s="85" t="s">
        <v>518</v>
      </c>
      <c r="E11" s="85" t="s">
        <v>304</v>
      </c>
      <c r="F11" s="85" t="s">
        <v>406</v>
      </c>
      <c r="G11" s="68">
        <v>360000</v>
      </c>
      <c r="H11" s="169">
        <v>0</v>
      </c>
      <c r="I11" s="68">
        <v>360000</v>
      </c>
    </row>
    <row r="12" spans="1:9" ht="14.25" customHeight="1">
      <c r="A12" s="85" t="s">
        <v>300</v>
      </c>
      <c r="B12" s="85" t="s">
        <v>291</v>
      </c>
      <c r="C12" s="85" t="s">
        <v>283</v>
      </c>
      <c r="D12" s="85" t="s">
        <v>518</v>
      </c>
      <c r="E12" s="85" t="s">
        <v>305</v>
      </c>
      <c r="F12" s="85" t="s">
        <v>403</v>
      </c>
      <c r="G12" s="68">
        <v>150000</v>
      </c>
      <c r="H12" s="169">
        <v>0</v>
      </c>
      <c r="I12" s="68">
        <v>150000</v>
      </c>
    </row>
    <row r="13" spans="1:9" ht="14.25" customHeight="1">
      <c r="A13"/>
      <c r="B13"/>
      <c r="C13"/>
      <c r="D13" s="67"/>
      <c r="E13" s="67"/>
      <c r="F13" s="67"/>
      <c r="G13"/>
      <c r="H13"/>
      <c r="I13"/>
    </row>
    <row r="14" spans="1:9" ht="14.25" customHeight="1">
      <c r="A14"/>
      <c r="B14"/>
      <c r="C14"/>
      <c r="D14" s="67"/>
      <c r="E14" s="67"/>
      <c r="F14" s="67"/>
      <c r="G14"/>
      <c r="H14"/>
      <c r="I14"/>
    </row>
    <row r="15" spans="1:9" ht="14.25" customHeight="1">
      <c r="A15"/>
      <c r="B15"/>
      <c r="C15"/>
      <c r="D15"/>
      <c r="E15" s="67"/>
      <c r="F15" s="67"/>
      <c r="G15"/>
      <c r="H15"/>
      <c r="I15"/>
    </row>
  </sheetData>
  <sheetProtection formatCells="0" formatColumns="0" formatRows="0"/>
  <mergeCells count="9">
    <mergeCell ref="A4:F4"/>
    <mergeCell ref="F5:F6"/>
    <mergeCell ref="G4:I4"/>
    <mergeCell ref="A5:C5"/>
    <mergeCell ref="D5:D6"/>
    <mergeCell ref="E5:E6"/>
    <mergeCell ref="G5:G6"/>
    <mergeCell ref="H5:H6"/>
    <mergeCell ref="I5:I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67"/>
      <c r="B1" s="2"/>
      <c r="C1" s="2"/>
      <c r="D1" s="2"/>
      <c r="E1" s="2"/>
      <c r="F1" s="2"/>
      <c r="G1" s="2"/>
      <c r="H1" s="101" t="s">
        <v>411</v>
      </c>
    </row>
    <row r="2" spans="1:8" ht="20.100000000000001" customHeight="1">
      <c r="A2" s="102" t="s">
        <v>412</v>
      </c>
      <c r="B2" s="3"/>
      <c r="C2" s="3"/>
      <c r="D2" s="3"/>
      <c r="E2" s="3"/>
      <c r="F2" s="3"/>
      <c r="G2" s="3"/>
      <c r="H2" s="3"/>
    </row>
    <row r="3" spans="1:8" ht="14.25" customHeight="1">
      <c r="A3" s="27" t="s">
        <v>413</v>
      </c>
      <c r="B3" s="2"/>
      <c r="C3" s="2"/>
      <c r="D3" s="2"/>
      <c r="E3" s="2"/>
      <c r="F3" s="2"/>
      <c r="G3" s="2"/>
      <c r="H3" s="84" t="s">
        <v>1</v>
      </c>
    </row>
    <row r="4" spans="1:8" ht="14.25" customHeight="1">
      <c r="A4" s="229" t="s">
        <v>56</v>
      </c>
      <c r="B4" s="229"/>
      <c r="C4" s="229"/>
      <c r="D4" s="229"/>
      <c r="E4" s="232"/>
      <c r="F4" s="229" t="s">
        <v>224</v>
      </c>
      <c r="G4" s="230"/>
      <c r="H4" s="230"/>
    </row>
    <row r="5" spans="1:8" ht="14.25" customHeight="1">
      <c r="A5" s="242" t="s">
        <v>46</v>
      </c>
      <c r="B5" s="242"/>
      <c r="C5" s="242"/>
      <c r="D5" s="242" t="s">
        <v>47</v>
      </c>
      <c r="E5" s="242" t="s">
        <v>60</v>
      </c>
      <c r="F5" s="242" t="s">
        <v>57</v>
      </c>
      <c r="G5" s="232" t="s">
        <v>58</v>
      </c>
      <c r="H5" s="229" t="s">
        <v>59</v>
      </c>
    </row>
    <row r="6" spans="1:8" ht="14.25" customHeight="1">
      <c r="A6" s="103" t="s">
        <v>50</v>
      </c>
      <c r="B6" s="104" t="s">
        <v>51</v>
      </c>
      <c r="C6" s="104" t="s">
        <v>52</v>
      </c>
      <c r="D6" s="231"/>
      <c r="E6" s="231"/>
      <c r="F6" s="231"/>
      <c r="G6" s="231"/>
      <c r="H6" s="230"/>
    </row>
    <row r="7" spans="1:8" ht="14.25" customHeight="1">
      <c r="A7" s="85"/>
      <c r="B7" s="85"/>
      <c r="C7" s="85"/>
      <c r="D7" s="85"/>
      <c r="E7" s="186"/>
      <c r="F7" s="169"/>
      <c r="G7" s="142"/>
      <c r="H7" s="68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A9"/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A12"/>
      <c r="B12"/>
      <c r="C12" s="67"/>
      <c r="D12" s="67"/>
      <c r="E12" s="67"/>
      <c r="F12"/>
      <c r="G12"/>
      <c r="H12"/>
    </row>
    <row r="13" spans="1:8" ht="14.25" customHeight="1">
      <c r="A13"/>
      <c r="B13"/>
      <c r="C13"/>
      <c r="D13" s="67"/>
      <c r="E13" s="67"/>
      <c r="F13"/>
      <c r="G13"/>
      <c r="H13"/>
    </row>
    <row r="14" spans="1:8" ht="14.25" customHeight="1">
      <c r="A14"/>
      <c r="B14"/>
      <c r="C14"/>
      <c r="D14" s="67"/>
      <c r="E14" s="67"/>
      <c r="F14"/>
      <c r="G14"/>
      <c r="H14"/>
    </row>
    <row r="15" spans="1:8" ht="14.25" customHeight="1">
      <c r="A15"/>
      <c r="B15"/>
      <c r="C15"/>
      <c r="D15"/>
      <c r="E15" s="6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67"/>
      <c r="B1" s="2"/>
      <c r="C1" s="2"/>
      <c r="D1" s="2"/>
      <c r="E1" s="2"/>
      <c r="F1" s="2"/>
      <c r="G1" s="2"/>
      <c r="H1" s="101" t="s">
        <v>414</v>
      </c>
    </row>
    <row r="2" spans="1:8" ht="20.100000000000001" customHeight="1">
      <c r="A2" s="102" t="s">
        <v>415</v>
      </c>
      <c r="B2" s="3"/>
      <c r="C2" s="3"/>
      <c r="D2" s="3"/>
      <c r="E2" s="3"/>
      <c r="F2" s="3"/>
      <c r="G2" s="3"/>
      <c r="H2" s="3"/>
    </row>
    <row r="3" spans="1:8" ht="14.25" customHeight="1">
      <c r="A3" s="27" t="s">
        <v>413</v>
      </c>
      <c r="B3" s="2"/>
      <c r="C3" s="2"/>
      <c r="D3" s="2"/>
      <c r="E3" s="2"/>
      <c r="F3" s="2"/>
      <c r="G3" s="2"/>
      <c r="H3" s="84" t="s">
        <v>1</v>
      </c>
    </row>
    <row r="4" spans="1:8" ht="14.25" customHeight="1">
      <c r="A4" s="229" t="s">
        <v>56</v>
      </c>
      <c r="B4" s="229"/>
      <c r="C4" s="229"/>
      <c r="D4" s="229"/>
      <c r="E4" s="232"/>
      <c r="F4" s="229" t="s">
        <v>416</v>
      </c>
      <c r="G4" s="230"/>
      <c r="H4" s="230"/>
    </row>
    <row r="5" spans="1:8" ht="14.25" customHeight="1">
      <c r="A5" s="242" t="s">
        <v>46</v>
      </c>
      <c r="B5" s="242"/>
      <c r="C5" s="242"/>
      <c r="D5" s="242" t="s">
        <v>47</v>
      </c>
      <c r="E5" s="242" t="s">
        <v>60</v>
      </c>
      <c r="F5" s="242" t="s">
        <v>57</v>
      </c>
      <c r="G5" s="232" t="s">
        <v>58</v>
      </c>
      <c r="H5" s="229" t="s">
        <v>59</v>
      </c>
    </row>
    <row r="6" spans="1:8" ht="14.25" customHeight="1">
      <c r="A6" s="103" t="s">
        <v>50</v>
      </c>
      <c r="B6" s="104" t="s">
        <v>51</v>
      </c>
      <c r="C6" s="104" t="s">
        <v>52</v>
      </c>
      <c r="D6" s="231"/>
      <c r="E6" s="231"/>
      <c r="F6" s="231"/>
      <c r="G6" s="231"/>
      <c r="H6" s="230"/>
    </row>
    <row r="7" spans="1:8" ht="14.25" customHeight="1">
      <c r="A7" s="85"/>
      <c r="B7" s="85"/>
      <c r="C7" s="85"/>
      <c r="D7" s="85"/>
      <c r="E7" s="186"/>
      <c r="F7" s="169"/>
      <c r="G7" s="142"/>
      <c r="H7" s="68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A9"/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A12"/>
      <c r="B12"/>
      <c r="C12" s="67"/>
      <c r="D12" s="67"/>
      <c r="E12" s="67"/>
      <c r="F12"/>
      <c r="G12"/>
      <c r="H12"/>
    </row>
    <row r="13" spans="1:8" ht="14.25" customHeight="1">
      <c r="A13"/>
      <c r="B13"/>
      <c r="C13"/>
      <c r="D13" s="67"/>
      <c r="E13" s="67"/>
      <c r="F13"/>
      <c r="G13"/>
      <c r="H13"/>
    </row>
    <row r="14" spans="1:8" ht="14.25" customHeight="1">
      <c r="A14"/>
      <c r="B14"/>
      <c r="C14"/>
      <c r="D14" s="67"/>
      <c r="E14" s="67"/>
      <c r="F14"/>
      <c r="G14"/>
      <c r="H14"/>
    </row>
    <row r="15" spans="1:8" ht="14.25" customHeight="1">
      <c r="A15"/>
      <c r="B15"/>
      <c r="C15"/>
      <c r="D15"/>
      <c r="E15" s="67"/>
      <c r="F15"/>
      <c r="G15"/>
      <c r="H15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H17"/>
  <sheetViews>
    <sheetView showGridLines="0" showZeros="0" workbookViewId="0">
      <selection activeCell="B10" sqref="B10"/>
    </sheetView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187"/>
      <c r="B1"/>
      <c r="C1" s="188"/>
      <c r="D1" s="189"/>
      <c r="E1" s="189"/>
      <c r="F1" s="189"/>
      <c r="G1" s="188" t="s">
        <v>488</v>
      </c>
      <c r="H1" s="189"/>
    </row>
    <row r="2" spans="1:8" ht="20.100000000000001" customHeight="1">
      <c r="A2" s="102" t="s">
        <v>225</v>
      </c>
      <c r="B2" s="190"/>
      <c r="C2" s="191"/>
      <c r="D2" s="192"/>
      <c r="E2" s="192"/>
      <c r="F2" s="192"/>
      <c r="G2" s="191"/>
      <c r="H2" s="189"/>
    </row>
    <row r="3" spans="1:8" ht="14.25" customHeight="1">
      <c r="A3" s="57" t="s">
        <v>532</v>
      </c>
      <c r="B3"/>
      <c r="C3" s="193"/>
      <c r="D3" s="189"/>
      <c r="E3" s="189"/>
      <c r="F3" s="189"/>
      <c r="G3" s="193" t="s">
        <v>1</v>
      </c>
      <c r="H3" s="189"/>
    </row>
    <row r="4" spans="1:8" ht="14.25" customHeight="1">
      <c r="A4" s="277" t="s">
        <v>226</v>
      </c>
      <c r="B4" s="278" t="s">
        <v>227</v>
      </c>
      <c r="C4" s="194" t="s">
        <v>228</v>
      </c>
      <c r="D4" s="194"/>
      <c r="E4" s="194"/>
      <c r="F4" s="194"/>
      <c r="G4" s="194"/>
      <c r="H4" s="189"/>
    </row>
    <row r="5" spans="1:8" ht="14.25" customHeight="1">
      <c r="A5" s="277"/>
      <c r="B5" s="278"/>
      <c r="C5" s="195" t="s">
        <v>49</v>
      </c>
      <c r="D5" s="196" t="s">
        <v>62</v>
      </c>
      <c r="E5" s="197" t="s">
        <v>10</v>
      </c>
      <c r="F5" s="197" t="s">
        <v>64</v>
      </c>
      <c r="G5" s="197" t="s">
        <v>489</v>
      </c>
      <c r="H5" s="189"/>
    </row>
    <row r="6" spans="1:8" ht="14.25" customHeight="1">
      <c r="A6" s="198" t="s">
        <v>45</v>
      </c>
      <c r="B6" s="58">
        <v>200000</v>
      </c>
      <c r="C6" s="58">
        <v>200000</v>
      </c>
      <c r="D6" s="201">
        <v>200000</v>
      </c>
      <c r="E6" s="201">
        <v>0</v>
      </c>
      <c r="F6" s="201">
        <v>0</v>
      </c>
      <c r="G6" s="201">
        <v>0</v>
      </c>
      <c r="H6" s="189"/>
    </row>
    <row r="7" spans="1:8" ht="14.25" customHeight="1">
      <c r="A7" s="199" t="s">
        <v>229</v>
      </c>
      <c r="B7" s="202">
        <v>0</v>
      </c>
      <c r="C7" s="58">
        <v>0</v>
      </c>
      <c r="D7" s="202">
        <v>0</v>
      </c>
      <c r="E7" s="202">
        <v>0</v>
      </c>
      <c r="F7" s="202"/>
      <c r="G7" s="202"/>
      <c r="H7" s="189"/>
    </row>
    <row r="8" spans="1:8" ht="14.25" customHeight="1">
      <c r="A8" s="199" t="s">
        <v>230</v>
      </c>
      <c r="B8" s="202">
        <v>20000</v>
      </c>
      <c r="C8" s="58">
        <v>20000</v>
      </c>
      <c r="D8" s="202">
        <v>20000</v>
      </c>
      <c r="E8" s="202">
        <v>0</v>
      </c>
      <c r="F8" s="202"/>
      <c r="G8" s="202"/>
      <c r="H8" s="189"/>
    </row>
    <row r="9" spans="1:8" ht="14.25" customHeight="1">
      <c r="A9" s="199" t="s">
        <v>231</v>
      </c>
      <c r="B9" s="203">
        <v>120000</v>
      </c>
      <c r="C9" s="58">
        <v>120000</v>
      </c>
      <c r="D9" s="203">
        <v>120000</v>
      </c>
      <c r="E9" s="203">
        <v>0</v>
      </c>
      <c r="F9" s="203">
        <v>0</v>
      </c>
      <c r="G9" s="203">
        <v>0</v>
      </c>
      <c r="H9" s="189"/>
    </row>
    <row r="10" spans="1:8" ht="14.25" customHeight="1">
      <c r="A10" s="200" t="s">
        <v>232</v>
      </c>
      <c r="B10" s="202">
        <v>120000</v>
      </c>
      <c r="C10" s="58">
        <v>120000</v>
      </c>
      <c r="D10" s="202">
        <v>120000</v>
      </c>
      <c r="E10" s="202">
        <v>0</v>
      </c>
      <c r="F10" s="202"/>
      <c r="G10" s="202"/>
      <c r="H10" s="189"/>
    </row>
    <row r="11" spans="1:8" ht="14.25" customHeight="1">
      <c r="A11" s="199" t="s">
        <v>233</v>
      </c>
      <c r="B11" s="202">
        <v>0</v>
      </c>
      <c r="C11" s="58">
        <v>0</v>
      </c>
      <c r="D11" s="202">
        <v>0</v>
      </c>
      <c r="E11" s="202">
        <v>0</v>
      </c>
      <c r="F11" s="202"/>
      <c r="G11" s="202"/>
      <c r="H11" s="189"/>
    </row>
    <row r="12" spans="1:8" ht="14.25" customHeight="1">
      <c r="A12" s="189"/>
      <c r="B12" s="189"/>
      <c r="C12" s="189"/>
      <c r="D12" s="189"/>
      <c r="E12" s="189"/>
      <c r="F12" s="189"/>
      <c r="G12" s="189"/>
      <c r="H12" s="189"/>
    </row>
    <row r="13" spans="1:8" ht="14.25" customHeight="1">
      <c r="A13" s="189"/>
      <c r="B13" s="189"/>
      <c r="C13" s="189"/>
      <c r="D13" s="189"/>
      <c r="E13" s="189"/>
      <c r="F13" s="189"/>
      <c r="G13" s="189"/>
      <c r="H13" s="189"/>
    </row>
    <row r="14" spans="1:8" ht="14.25" customHeight="1">
      <c r="A14" s="189"/>
      <c r="B14" s="189"/>
      <c r="C14" s="189"/>
      <c r="D14" s="189"/>
      <c r="E14" s="189"/>
      <c r="F14" s="189"/>
      <c r="G14" s="189"/>
      <c r="H14" s="189"/>
    </row>
    <row r="15" spans="1:8" ht="14.25" customHeight="1">
      <c r="A15" s="189"/>
      <c r="B15" s="189"/>
      <c r="C15" s="189"/>
      <c r="D15" s="189"/>
      <c r="E15" s="189"/>
      <c r="F15" s="189"/>
      <c r="G15" s="189"/>
      <c r="H15" s="189"/>
    </row>
    <row r="16" spans="1:8" ht="14.25" customHeight="1">
      <c r="A16" s="189"/>
      <c r="B16" s="189"/>
      <c r="C16" s="189"/>
      <c r="D16" s="189"/>
      <c r="E16" s="189"/>
      <c r="F16" s="189"/>
      <c r="G16" s="189"/>
      <c r="H16" s="189"/>
    </row>
    <row r="17" spans="1:8" ht="14.25" customHeight="1">
      <c r="A17" s="189"/>
      <c r="B17" s="189"/>
      <c r="C17" s="189"/>
      <c r="D17" s="189"/>
      <c r="E17" s="189"/>
      <c r="F17" s="189"/>
      <c r="G17" s="189"/>
      <c r="H17" s="189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J19"/>
  <sheetViews>
    <sheetView showGridLines="0" showZeros="0" workbookViewId="0"/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204"/>
      <c r="B1" s="205"/>
      <c r="C1" s="187"/>
      <c r="D1" s="187"/>
      <c r="E1" s="187"/>
      <c r="F1" s="187"/>
      <c r="G1" s="206" t="s">
        <v>490</v>
      </c>
      <c r="H1" s="207"/>
      <c r="I1" s="207"/>
      <c r="J1" s="207"/>
    </row>
    <row r="2" spans="1:10" ht="20.100000000000001" customHeight="1">
      <c r="A2" s="208" t="s">
        <v>234</v>
      </c>
      <c r="B2" s="209"/>
      <c r="C2" s="210"/>
      <c r="D2" s="210"/>
      <c r="E2" s="210"/>
      <c r="F2" s="210"/>
      <c r="G2" s="209"/>
      <c r="H2" s="207"/>
      <c r="I2" s="207"/>
      <c r="J2" s="207"/>
    </row>
    <row r="3" spans="1:10" ht="14.25" customHeight="1">
      <c r="A3" s="43" t="s">
        <v>531</v>
      </c>
      <c r="B3" s="211"/>
      <c r="C3" s="211"/>
      <c r="D3" s="211"/>
      <c r="E3" s="211"/>
      <c r="F3" s="211"/>
      <c r="G3" s="188" t="s">
        <v>1</v>
      </c>
      <c r="H3" s="207"/>
      <c r="I3" s="207"/>
      <c r="J3" s="207"/>
    </row>
    <row r="4" spans="1:10" ht="14.25" customHeight="1">
      <c r="A4" s="285" t="s">
        <v>53</v>
      </c>
      <c r="B4" s="285" t="s">
        <v>222</v>
      </c>
      <c r="C4" s="285" t="s">
        <v>235</v>
      </c>
      <c r="D4" s="285" t="s">
        <v>236</v>
      </c>
      <c r="E4" s="279" t="s">
        <v>237</v>
      </c>
      <c r="F4" s="281" t="s">
        <v>238</v>
      </c>
      <c r="G4" s="283" t="s">
        <v>54</v>
      </c>
      <c r="H4" s="207"/>
      <c r="I4" s="207"/>
      <c r="J4" s="207"/>
    </row>
    <row r="5" spans="1:10" ht="14.25" customHeight="1">
      <c r="A5" s="286"/>
      <c r="B5" s="286"/>
      <c r="C5" s="286"/>
      <c r="D5" s="286"/>
      <c r="E5" s="280"/>
      <c r="F5" s="282"/>
      <c r="G5" s="284"/>
      <c r="H5" s="207"/>
      <c r="I5" s="207"/>
      <c r="J5" s="207"/>
    </row>
    <row r="6" spans="1:10" ht="14.25" customHeight="1">
      <c r="A6" s="39"/>
      <c r="B6" s="50" t="s">
        <v>45</v>
      </c>
      <c r="C6" s="40"/>
      <c r="D6" s="41"/>
      <c r="E6" s="41"/>
      <c r="F6" s="42">
        <f>F7</f>
        <v>0</v>
      </c>
      <c r="G6" s="49">
        <f>G7</f>
        <v>103900</v>
      </c>
      <c r="H6" s="207"/>
      <c r="I6" s="207"/>
      <c r="J6" s="207"/>
    </row>
    <row r="7" spans="1:10" ht="14.25" customHeight="1">
      <c r="A7" s="39"/>
      <c r="B7" s="50" t="s">
        <v>277</v>
      </c>
      <c r="C7" s="40"/>
      <c r="D7" s="41"/>
      <c r="E7" s="41"/>
      <c r="F7" s="42">
        <f>SUM(F8:F11)</f>
        <v>0</v>
      </c>
      <c r="G7" s="49">
        <f>SUM(G8:G11)</f>
        <v>103900</v>
      </c>
      <c r="H7" s="207"/>
      <c r="I7" s="207"/>
      <c r="J7" s="207"/>
    </row>
    <row r="8" spans="1:10" ht="14.25" customHeight="1">
      <c r="A8" s="39" t="s">
        <v>521</v>
      </c>
      <c r="B8" s="50" t="s">
        <v>517</v>
      </c>
      <c r="C8" s="40" t="s">
        <v>417</v>
      </c>
      <c r="D8" s="41"/>
      <c r="E8" s="41" t="s">
        <v>491</v>
      </c>
      <c r="F8" s="42">
        <v>0</v>
      </c>
      <c r="G8" s="49">
        <v>7200</v>
      </c>
      <c r="H8" s="207"/>
      <c r="I8" s="207"/>
      <c r="J8" s="207"/>
    </row>
    <row r="9" spans="1:10" ht="14.25" customHeight="1">
      <c r="A9" s="39" t="s">
        <v>521</v>
      </c>
      <c r="B9" s="50" t="s">
        <v>517</v>
      </c>
      <c r="C9" s="40" t="s">
        <v>417</v>
      </c>
      <c r="D9" s="41"/>
      <c r="E9" s="41" t="s">
        <v>418</v>
      </c>
      <c r="F9" s="42">
        <v>0</v>
      </c>
      <c r="G9" s="49">
        <v>40500</v>
      </c>
      <c r="H9" s="207"/>
      <c r="I9" s="207"/>
      <c r="J9" s="207"/>
    </row>
    <row r="10" spans="1:10" ht="14.25" customHeight="1">
      <c r="A10" s="39" t="s">
        <v>521</v>
      </c>
      <c r="B10" s="50" t="s">
        <v>517</v>
      </c>
      <c r="C10" s="40" t="s">
        <v>417</v>
      </c>
      <c r="D10" s="41"/>
      <c r="E10" s="41" t="s">
        <v>419</v>
      </c>
      <c r="F10" s="42">
        <v>0</v>
      </c>
      <c r="G10" s="49">
        <v>40000</v>
      </c>
      <c r="H10" s="207"/>
      <c r="I10" s="207"/>
      <c r="J10" s="207"/>
    </row>
    <row r="11" spans="1:10" ht="14.25" customHeight="1">
      <c r="A11" s="39" t="s">
        <v>521</v>
      </c>
      <c r="B11" s="50" t="s">
        <v>517</v>
      </c>
      <c r="C11" s="40" t="s">
        <v>417</v>
      </c>
      <c r="D11" s="41"/>
      <c r="E11" s="41" t="s">
        <v>420</v>
      </c>
      <c r="F11" s="42">
        <v>0</v>
      </c>
      <c r="G11" s="49">
        <v>16200</v>
      </c>
      <c r="H11" s="207"/>
      <c r="I11" s="207"/>
      <c r="J11" s="207"/>
    </row>
    <row r="12" spans="1:10" ht="14.25" customHeight="1">
      <c r="A12" s="207"/>
      <c r="B12" s="207"/>
      <c r="C12" s="207"/>
      <c r="D12" s="207"/>
      <c r="E12" s="207"/>
      <c r="F12" s="207"/>
      <c r="G12" s="207"/>
      <c r="H12" s="207"/>
      <c r="I12" s="207"/>
      <c r="J12" s="207"/>
    </row>
    <row r="13" spans="1:10" ht="14.25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</row>
    <row r="14" spans="1:10" ht="14.25" customHeight="1">
      <c r="A14" s="207"/>
      <c r="B14" s="207"/>
      <c r="C14" s="207"/>
      <c r="D14" s="207"/>
      <c r="E14" s="207"/>
      <c r="F14" s="207"/>
      <c r="G14" s="207"/>
      <c r="H14" s="207"/>
      <c r="I14" s="207"/>
      <c r="J14" s="207"/>
    </row>
    <row r="15" spans="1:10" ht="14.25" customHeight="1">
      <c r="A15" s="207"/>
      <c r="B15" s="207"/>
      <c r="C15" s="207"/>
      <c r="D15" s="207"/>
      <c r="E15" s="207"/>
      <c r="F15" s="207"/>
      <c r="G15" s="207"/>
      <c r="H15" s="207"/>
      <c r="I15" s="207"/>
      <c r="J15" s="207"/>
    </row>
    <row r="16" spans="1:10" ht="14.25" customHeight="1">
      <c r="A16" s="207"/>
      <c r="B16" s="207"/>
      <c r="C16" s="207"/>
      <c r="D16" s="207"/>
      <c r="E16" s="207"/>
      <c r="F16" s="207"/>
      <c r="G16" s="207"/>
      <c r="H16" s="207"/>
      <c r="I16" s="207"/>
      <c r="J16" s="207"/>
    </row>
    <row r="17" spans="1:10" ht="14.25" customHeight="1">
      <c r="A17" s="207"/>
      <c r="B17" s="207"/>
      <c r="C17" s="207"/>
      <c r="D17" s="207"/>
      <c r="E17" s="207"/>
      <c r="F17" s="207"/>
      <c r="G17" s="207"/>
      <c r="H17" s="207"/>
      <c r="I17" s="207"/>
      <c r="J17" s="207"/>
    </row>
    <row r="18" spans="1:10" ht="14.25" customHeight="1">
      <c r="A18"/>
      <c r="B18"/>
      <c r="C18"/>
      <c r="D18"/>
      <c r="E18"/>
      <c r="F18"/>
      <c r="G18"/>
      <c r="H18"/>
      <c r="I18"/>
      <c r="J18"/>
    </row>
    <row r="19" spans="1:10" ht="14.25" customHeight="1">
      <c r="A19"/>
      <c r="B19"/>
      <c r="C19"/>
      <c r="D19"/>
      <c r="E19"/>
      <c r="F19"/>
      <c r="G19"/>
      <c r="H19"/>
      <c r="I19"/>
      <c r="J19"/>
    </row>
  </sheetData>
  <sheetProtection formatCells="0" formatColumns="0" formatRows="0"/>
  <mergeCells count="7">
    <mergeCell ref="E4:E5"/>
    <mergeCell ref="F4:F5"/>
    <mergeCell ref="G4:G5"/>
    <mergeCell ref="A4:A5"/>
    <mergeCell ref="B4:B5"/>
    <mergeCell ref="C4:C5"/>
    <mergeCell ref="D4:D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IV39"/>
  <sheetViews>
    <sheetView showGridLines="0" showZeros="0" workbookViewId="0"/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customFormat="1" ht="14.25" customHeight="1">
      <c r="A1" s="67"/>
      <c r="B1" s="72"/>
      <c r="C1" s="72"/>
      <c r="D1" s="73" t="s">
        <v>0</v>
      </c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1"/>
      <c r="EE1" s="71"/>
      <c r="EF1" s="71"/>
      <c r="EG1" s="71"/>
      <c r="EH1" s="71"/>
      <c r="EI1" s="71"/>
      <c r="EJ1" s="71"/>
      <c r="EK1" s="71"/>
      <c r="EL1" s="71"/>
      <c r="EM1" s="71"/>
      <c r="EN1" s="71"/>
      <c r="EO1" s="71"/>
      <c r="EP1" s="71"/>
      <c r="EQ1" s="71"/>
      <c r="ER1" s="71"/>
      <c r="ES1" s="71"/>
      <c r="ET1" s="71"/>
      <c r="EU1" s="71"/>
      <c r="EV1" s="71"/>
      <c r="EW1" s="71"/>
      <c r="EX1" s="71"/>
      <c r="EY1" s="71"/>
      <c r="EZ1" s="71"/>
      <c r="FA1" s="71"/>
      <c r="FB1" s="71"/>
      <c r="FC1" s="71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  <c r="IR1" s="71"/>
      <c r="IS1" s="71"/>
      <c r="IT1" s="71"/>
      <c r="IU1" s="71"/>
      <c r="IV1" s="71"/>
    </row>
    <row r="2" spans="1:256" customFormat="1" ht="20.100000000000001" customHeight="1">
      <c r="A2" s="74" t="s">
        <v>445</v>
      </c>
      <c r="B2" s="75"/>
      <c r="C2" s="75"/>
      <c r="D2" s="75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  <c r="EY2" s="71"/>
      <c r="EZ2" s="71"/>
      <c r="FA2" s="71"/>
      <c r="FB2" s="71"/>
      <c r="FC2" s="71"/>
      <c r="FD2" s="71"/>
      <c r="FE2" s="71"/>
      <c r="FF2" s="71"/>
      <c r="FG2" s="71"/>
      <c r="FH2" s="71"/>
      <c r="FI2" s="71"/>
      <c r="FJ2" s="71"/>
      <c r="FK2" s="71"/>
      <c r="FL2" s="71"/>
      <c r="FM2" s="71"/>
      <c r="FN2" s="71"/>
      <c r="FO2" s="71"/>
      <c r="FP2" s="71"/>
      <c r="FQ2" s="71"/>
      <c r="FR2" s="71"/>
      <c r="FS2" s="71"/>
      <c r="FT2" s="71"/>
      <c r="FU2" s="71"/>
      <c r="FV2" s="71"/>
      <c r="FW2" s="71"/>
      <c r="FX2" s="71"/>
      <c r="FY2" s="71"/>
      <c r="FZ2" s="71"/>
      <c r="GA2" s="71"/>
      <c r="GB2" s="71"/>
      <c r="GC2" s="71"/>
      <c r="GD2" s="71"/>
      <c r="GE2" s="71"/>
      <c r="GF2" s="71"/>
      <c r="GG2" s="71"/>
      <c r="GH2" s="71"/>
      <c r="GI2" s="71"/>
      <c r="GJ2" s="71"/>
      <c r="GK2" s="71"/>
      <c r="GL2" s="71"/>
      <c r="GM2" s="71"/>
      <c r="GN2" s="71"/>
      <c r="GO2" s="71"/>
      <c r="GP2" s="71"/>
      <c r="GQ2" s="71"/>
      <c r="GR2" s="71"/>
      <c r="GS2" s="71"/>
      <c r="GT2" s="71"/>
      <c r="GU2" s="71"/>
      <c r="GV2" s="71"/>
      <c r="GW2" s="71"/>
      <c r="GX2" s="71"/>
      <c r="GY2" s="71"/>
      <c r="GZ2" s="71"/>
      <c r="HA2" s="71"/>
      <c r="HB2" s="71"/>
      <c r="HC2" s="71"/>
      <c r="HD2" s="71"/>
      <c r="HE2" s="71"/>
      <c r="HF2" s="71"/>
      <c r="HG2" s="71"/>
      <c r="HH2" s="71"/>
      <c r="HI2" s="71"/>
      <c r="HJ2" s="71"/>
      <c r="HK2" s="71"/>
      <c r="HL2" s="71"/>
      <c r="HM2" s="71"/>
      <c r="HN2" s="71"/>
      <c r="HO2" s="71"/>
      <c r="HP2" s="71"/>
      <c r="HQ2" s="71"/>
      <c r="HR2" s="71"/>
      <c r="HS2" s="71"/>
      <c r="HT2" s="71"/>
      <c r="HU2" s="71"/>
      <c r="HV2" s="71"/>
      <c r="HW2" s="71"/>
      <c r="HX2" s="71"/>
      <c r="HY2" s="71"/>
      <c r="HZ2" s="71"/>
      <c r="IA2" s="71"/>
      <c r="IB2" s="71"/>
      <c r="IC2" s="71"/>
      <c r="ID2" s="71"/>
      <c r="IE2" s="71"/>
      <c r="IF2" s="71"/>
      <c r="IG2" s="71"/>
      <c r="IH2" s="71"/>
      <c r="II2" s="71"/>
      <c r="IJ2" s="71"/>
      <c r="IK2" s="71"/>
      <c r="IL2" s="71"/>
      <c r="IM2" s="71"/>
      <c r="IN2" s="71"/>
      <c r="IO2" s="71"/>
      <c r="IP2" s="71"/>
      <c r="IQ2" s="71"/>
      <c r="IR2" s="71"/>
      <c r="IS2" s="71"/>
      <c r="IT2" s="71"/>
      <c r="IU2" s="71"/>
      <c r="IV2" s="71"/>
    </row>
    <row r="3" spans="1:256" customFormat="1" ht="14.25" customHeight="1">
      <c r="A3" s="35" t="s">
        <v>515</v>
      </c>
      <c r="B3" s="72"/>
      <c r="C3" s="72"/>
      <c r="D3" s="73" t="s">
        <v>1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  <c r="EP3" s="71"/>
      <c r="EQ3" s="71"/>
      <c r="ER3" s="71"/>
      <c r="ES3" s="71"/>
      <c r="ET3" s="71"/>
      <c r="EU3" s="71"/>
      <c r="EV3" s="71"/>
      <c r="EW3" s="71"/>
      <c r="EX3" s="71"/>
      <c r="EY3" s="71"/>
      <c r="EZ3" s="71"/>
      <c r="FA3" s="71"/>
      <c r="FB3" s="71"/>
      <c r="FC3" s="71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  <c r="IR3" s="71"/>
      <c r="IS3" s="71"/>
      <c r="IT3" s="71"/>
      <c r="IU3" s="71"/>
      <c r="IV3" s="71"/>
    </row>
    <row r="4" spans="1:256" customFormat="1" ht="14.25" customHeight="1">
      <c r="A4" s="226" t="s">
        <v>2</v>
      </c>
      <c r="B4" s="226"/>
      <c r="C4" s="226" t="s">
        <v>3</v>
      </c>
      <c r="D4" s="226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</row>
    <row r="5" spans="1:256" customFormat="1" ht="14.25" customHeight="1">
      <c r="A5" s="76" t="s">
        <v>4</v>
      </c>
      <c r="B5" s="76" t="s">
        <v>5</v>
      </c>
      <c r="C5" s="76" t="s">
        <v>4</v>
      </c>
      <c r="D5" s="76" t="s">
        <v>5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</row>
    <row r="6" spans="1:256" s="32" customFormat="1" ht="14.25" customHeight="1">
      <c r="A6" s="77" t="s">
        <v>6</v>
      </c>
      <c r="B6" s="68">
        <v>10370541.76</v>
      </c>
      <c r="C6" s="78" t="s">
        <v>8</v>
      </c>
      <c r="D6" s="68">
        <v>2455772.12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</row>
    <row r="7" spans="1:256" s="32" customFormat="1" ht="14.25" customHeight="1">
      <c r="A7" s="77" t="s">
        <v>9</v>
      </c>
      <c r="B7" s="68">
        <v>543600</v>
      </c>
      <c r="C7" s="79" t="s">
        <v>11</v>
      </c>
      <c r="D7" s="68">
        <v>0</v>
      </c>
      <c r="E7" s="67"/>
      <c r="F7" s="67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</row>
    <row r="8" spans="1:256" s="32" customFormat="1" ht="14.25" customHeight="1">
      <c r="A8" s="77" t="s">
        <v>12</v>
      </c>
      <c r="B8" s="80"/>
      <c r="C8" s="79" t="s">
        <v>13</v>
      </c>
      <c r="D8" s="68">
        <v>0</v>
      </c>
      <c r="E8" s="67"/>
      <c r="F8" s="67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</row>
    <row r="9" spans="1:256" s="32" customFormat="1" ht="14.25" customHeight="1">
      <c r="A9" s="77" t="s">
        <v>14</v>
      </c>
      <c r="B9" s="68">
        <v>0</v>
      </c>
      <c r="C9" s="79" t="s">
        <v>15</v>
      </c>
      <c r="D9" s="68">
        <v>0</v>
      </c>
      <c r="E9" s="67"/>
      <c r="F9" s="67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</row>
    <row r="10" spans="1:256" s="32" customFormat="1" ht="14.25" customHeight="1">
      <c r="A10" s="77" t="s">
        <v>16</v>
      </c>
      <c r="B10" s="68">
        <v>0</v>
      </c>
      <c r="C10" s="78" t="s">
        <v>18</v>
      </c>
      <c r="D10" s="68">
        <v>0</v>
      </c>
      <c r="E10" s="67"/>
      <c r="F10" s="67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</row>
    <row r="11" spans="1:256" s="32" customFormat="1" ht="14.25" customHeight="1">
      <c r="A11" s="77" t="s">
        <v>19</v>
      </c>
      <c r="B11" s="68">
        <v>0</v>
      </c>
      <c r="C11" s="78" t="s">
        <v>21</v>
      </c>
      <c r="D11" s="68">
        <v>0</v>
      </c>
      <c r="E11" s="67"/>
      <c r="F11" s="6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</row>
    <row r="12" spans="1:256" s="32" customFormat="1" ht="14.25" customHeight="1">
      <c r="A12" s="77" t="s">
        <v>22</v>
      </c>
      <c r="B12" s="68">
        <v>0</v>
      </c>
      <c r="C12" s="78" t="s">
        <v>446</v>
      </c>
      <c r="D12" s="68">
        <v>652759</v>
      </c>
      <c r="E12" s="67"/>
      <c r="F12" s="6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</row>
    <row r="13" spans="1:256" s="32" customFormat="1" ht="14.25" customHeight="1">
      <c r="A13" s="38"/>
      <c r="B13" s="37"/>
      <c r="C13" s="81" t="s">
        <v>24</v>
      </c>
      <c r="D13" s="68">
        <v>971718.52</v>
      </c>
      <c r="E13" s="67"/>
      <c r="F13" s="6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</row>
    <row r="14" spans="1:256" s="32" customFormat="1" ht="14.25" customHeight="1">
      <c r="A14" s="77"/>
      <c r="B14" s="68"/>
      <c r="C14" s="81" t="s">
        <v>25</v>
      </c>
      <c r="D14" s="68">
        <v>0</v>
      </c>
      <c r="E14" s="67"/>
      <c r="F14" s="6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</row>
    <row r="15" spans="1:256" s="32" customFormat="1" ht="14.25" customHeight="1">
      <c r="A15" s="77"/>
      <c r="B15" s="68"/>
      <c r="C15" s="81" t="s">
        <v>447</v>
      </c>
      <c r="D15" s="68">
        <v>136397.88</v>
      </c>
      <c r="E15" s="67"/>
      <c r="F15" s="6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</row>
    <row r="16" spans="1:256" s="32" customFormat="1" ht="14.25" customHeight="1">
      <c r="A16" s="77"/>
      <c r="B16" s="68"/>
      <c r="C16" s="81" t="s">
        <v>26</v>
      </c>
      <c r="D16" s="68">
        <v>0</v>
      </c>
      <c r="E16" s="67"/>
      <c r="F16" s="6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</row>
    <row r="17" spans="1:256" s="32" customFormat="1" ht="14.25" customHeight="1">
      <c r="A17" s="77"/>
      <c r="B17" s="68"/>
      <c r="C17" s="81" t="s">
        <v>27</v>
      </c>
      <c r="D17" s="68">
        <v>1263600</v>
      </c>
      <c r="E17" s="67"/>
      <c r="F17" s="6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</row>
    <row r="18" spans="1:256" s="32" customFormat="1" ht="14.25" customHeight="1">
      <c r="A18" s="77"/>
      <c r="B18" s="68"/>
      <c r="C18" s="81" t="s">
        <v>28</v>
      </c>
      <c r="D18" s="68">
        <v>4961130.24</v>
      </c>
      <c r="E18" s="67"/>
      <c r="F18" s="6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</row>
    <row r="19" spans="1:256" s="32" customFormat="1" ht="14.25" customHeight="1">
      <c r="A19" s="77"/>
      <c r="B19" s="68"/>
      <c r="C19" s="81" t="s">
        <v>29</v>
      </c>
      <c r="D19" s="68">
        <v>0</v>
      </c>
      <c r="E19" s="67"/>
      <c r="F19" s="6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</row>
    <row r="20" spans="1:256" s="32" customFormat="1" ht="14.25" customHeight="1">
      <c r="A20" s="77"/>
      <c r="B20" s="68"/>
      <c r="C20" s="81" t="s">
        <v>30</v>
      </c>
      <c r="D20" s="68">
        <v>0</v>
      </c>
      <c r="E20" s="67"/>
      <c r="F20" s="6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  <c r="CM20" s="71"/>
      <c r="CN20" s="71"/>
      <c r="CO20" s="71"/>
      <c r="CP20" s="71"/>
      <c r="CQ20" s="71"/>
      <c r="CR20" s="71"/>
      <c r="CS20" s="71"/>
      <c r="CT20" s="71"/>
      <c r="CU20" s="71"/>
      <c r="CV20" s="71"/>
      <c r="CW20" s="71"/>
      <c r="CX20" s="71"/>
      <c r="CY20" s="71"/>
      <c r="CZ20" s="71"/>
      <c r="DA20" s="71"/>
      <c r="DB20" s="71"/>
      <c r="DC20" s="71"/>
      <c r="DD20" s="71"/>
      <c r="DE20" s="71"/>
      <c r="DF20" s="71"/>
      <c r="DG20" s="71"/>
      <c r="DH20" s="71"/>
      <c r="DI20" s="71"/>
      <c r="DJ20" s="71"/>
      <c r="DK20" s="71"/>
      <c r="DL20" s="71"/>
      <c r="DM20" s="71"/>
      <c r="DN20" s="71"/>
      <c r="DO20" s="71"/>
      <c r="DP20" s="71"/>
      <c r="DQ20" s="71"/>
      <c r="DR20" s="71"/>
      <c r="DS20" s="71"/>
      <c r="DT20" s="71"/>
      <c r="DU20" s="71"/>
      <c r="DV20" s="71"/>
      <c r="DW20" s="71"/>
      <c r="DX20" s="71"/>
      <c r="DY20" s="71"/>
      <c r="DZ20" s="71"/>
      <c r="EA20" s="71"/>
      <c r="EB20" s="71"/>
      <c r="EC20" s="71"/>
      <c r="ED20" s="71"/>
      <c r="EE20" s="71"/>
      <c r="EF20" s="71"/>
      <c r="EG20" s="71"/>
      <c r="EH20" s="71"/>
      <c r="EI20" s="71"/>
      <c r="EJ20" s="71"/>
      <c r="EK20" s="71"/>
      <c r="EL20" s="71"/>
      <c r="EM20" s="71"/>
      <c r="EN20" s="71"/>
      <c r="EO20" s="71"/>
      <c r="EP20" s="71"/>
      <c r="EQ20" s="71"/>
      <c r="ER20" s="71"/>
      <c r="ES20" s="71"/>
      <c r="ET20" s="71"/>
      <c r="EU20" s="71"/>
      <c r="EV20" s="71"/>
      <c r="EW20" s="71"/>
      <c r="EX20" s="71"/>
      <c r="EY20" s="71"/>
      <c r="EZ20" s="71"/>
      <c r="FA20" s="71"/>
      <c r="FB20" s="71"/>
      <c r="FC20" s="71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</row>
    <row r="21" spans="1:256" s="32" customFormat="1" ht="14.25" customHeight="1">
      <c r="A21" s="77"/>
      <c r="B21" s="68"/>
      <c r="C21" s="81" t="s">
        <v>31</v>
      </c>
      <c r="D21" s="68">
        <v>0</v>
      </c>
      <c r="E21" s="67"/>
      <c r="F21" s="6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71"/>
      <c r="CO21" s="71"/>
      <c r="CP21" s="71"/>
      <c r="CQ21" s="71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71"/>
      <c r="DC21" s="71"/>
      <c r="DD21" s="71"/>
      <c r="DE21" s="71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71"/>
      <c r="DQ21" s="71"/>
      <c r="DR21" s="71"/>
      <c r="DS21" s="71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71"/>
      <c r="EE21" s="71"/>
      <c r="EF21" s="71"/>
      <c r="EG21" s="71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71"/>
      <c r="ES21" s="71"/>
      <c r="ET21" s="71"/>
      <c r="EU21" s="71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  <c r="IR21" s="71"/>
      <c r="IS21" s="71"/>
      <c r="IT21" s="71"/>
      <c r="IU21" s="71"/>
      <c r="IV21" s="71"/>
    </row>
    <row r="22" spans="1:256" s="32" customFormat="1" ht="14.25" customHeight="1">
      <c r="A22" s="77"/>
      <c r="B22" s="68"/>
      <c r="C22" s="81" t="s">
        <v>32</v>
      </c>
      <c r="D22" s="68">
        <v>0</v>
      </c>
      <c r="E22" s="67"/>
      <c r="F22" s="6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1"/>
      <c r="CO22" s="71"/>
      <c r="CP22" s="71"/>
      <c r="CQ22" s="71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  <c r="IR22" s="71"/>
      <c r="IS22" s="71"/>
      <c r="IT22" s="71"/>
      <c r="IU22" s="71"/>
      <c r="IV22" s="71"/>
    </row>
    <row r="23" spans="1:256" s="32" customFormat="1" ht="14.25" customHeight="1">
      <c r="A23" s="77"/>
      <c r="B23" s="68"/>
      <c r="C23" s="81" t="s">
        <v>33</v>
      </c>
      <c r="D23" s="68">
        <v>0</v>
      </c>
      <c r="E23" s="67"/>
      <c r="F23" s="6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  <c r="CM23" s="71"/>
      <c r="CN23" s="71"/>
      <c r="CO23" s="71"/>
      <c r="CP23" s="71"/>
      <c r="CQ23" s="71"/>
      <c r="CR23" s="71"/>
      <c r="CS23" s="71"/>
      <c r="CT23" s="71"/>
      <c r="CU23" s="71"/>
      <c r="CV23" s="71"/>
      <c r="CW23" s="71"/>
      <c r="CX23" s="71"/>
      <c r="CY23" s="71"/>
      <c r="CZ23" s="71"/>
      <c r="DA23" s="71"/>
      <c r="DB23" s="71"/>
      <c r="DC23" s="71"/>
      <c r="DD23" s="71"/>
      <c r="DE23" s="71"/>
      <c r="DF23" s="71"/>
      <c r="DG23" s="71"/>
      <c r="DH23" s="71"/>
      <c r="DI23" s="71"/>
      <c r="DJ23" s="71"/>
      <c r="DK23" s="71"/>
      <c r="DL23" s="71"/>
      <c r="DM23" s="71"/>
      <c r="DN23" s="71"/>
      <c r="DO23" s="71"/>
      <c r="DP23" s="71"/>
      <c r="DQ23" s="71"/>
      <c r="DR23" s="71"/>
      <c r="DS23" s="71"/>
      <c r="DT23" s="71"/>
      <c r="DU23" s="71"/>
      <c r="DV23" s="71"/>
      <c r="DW23" s="71"/>
      <c r="DX23" s="71"/>
      <c r="DY23" s="71"/>
      <c r="DZ23" s="71"/>
      <c r="EA23" s="71"/>
      <c r="EB23" s="71"/>
      <c r="EC23" s="71"/>
      <c r="ED23" s="71"/>
      <c r="EE23" s="71"/>
      <c r="EF23" s="71"/>
      <c r="EG23" s="71"/>
      <c r="EH23" s="71"/>
      <c r="EI23" s="71"/>
      <c r="EJ23" s="71"/>
      <c r="EK23" s="71"/>
      <c r="EL23" s="71"/>
      <c r="EM23" s="71"/>
      <c r="EN23" s="71"/>
      <c r="EO23" s="71"/>
      <c r="EP23" s="71"/>
      <c r="EQ23" s="71"/>
      <c r="ER23" s="71"/>
      <c r="ES23" s="71"/>
      <c r="ET23" s="71"/>
      <c r="EU23" s="71"/>
      <c r="EV23" s="71"/>
      <c r="EW23" s="71"/>
      <c r="EX23" s="71"/>
      <c r="EY23" s="71"/>
      <c r="EZ23" s="71"/>
      <c r="FA23" s="71"/>
      <c r="FB23" s="71"/>
      <c r="FC23" s="71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  <c r="IR23" s="71"/>
      <c r="IS23" s="71"/>
      <c r="IT23" s="71"/>
      <c r="IU23" s="71"/>
      <c r="IV23" s="71"/>
    </row>
    <row r="24" spans="1:256" s="32" customFormat="1" ht="14.25" customHeight="1">
      <c r="A24" s="77"/>
      <c r="B24" s="68"/>
      <c r="C24" s="81" t="s">
        <v>448</v>
      </c>
      <c r="D24" s="68">
        <v>0</v>
      </c>
      <c r="E24" s="67"/>
      <c r="F24" s="6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  <c r="IR24" s="71"/>
      <c r="IS24" s="71"/>
      <c r="IT24" s="71"/>
      <c r="IU24" s="71"/>
      <c r="IV24" s="71"/>
    </row>
    <row r="25" spans="1:256" s="32" customFormat="1" ht="14.25" customHeight="1">
      <c r="A25" s="77"/>
      <c r="B25" s="68"/>
      <c r="C25" s="81" t="s">
        <v>34</v>
      </c>
      <c r="D25" s="68">
        <v>472764</v>
      </c>
      <c r="E25" s="67"/>
      <c r="F25" s="6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1"/>
      <c r="DF25" s="71"/>
      <c r="DG25" s="71"/>
      <c r="DH25" s="71"/>
      <c r="DI25" s="71"/>
      <c r="DJ25" s="71"/>
      <c r="DK25" s="71"/>
      <c r="DL25" s="71"/>
      <c r="DM25" s="71"/>
      <c r="DN25" s="71"/>
      <c r="DO25" s="71"/>
      <c r="DP25" s="71"/>
      <c r="DQ25" s="71"/>
      <c r="DR25" s="71"/>
      <c r="DS25" s="71"/>
      <c r="DT25" s="71"/>
      <c r="DU25" s="71"/>
      <c r="DV25" s="71"/>
      <c r="DW25" s="71"/>
      <c r="DX25" s="71"/>
      <c r="DY25" s="71"/>
      <c r="DZ25" s="71"/>
      <c r="EA25" s="71"/>
      <c r="EB25" s="71"/>
      <c r="EC25" s="71"/>
      <c r="ED25" s="71"/>
      <c r="EE25" s="71"/>
      <c r="EF25" s="71"/>
      <c r="EG25" s="71"/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1"/>
      <c r="FK25" s="71"/>
      <c r="FL25" s="71"/>
      <c r="FM25" s="71"/>
      <c r="FN25" s="71"/>
      <c r="FO25" s="71"/>
      <c r="FP25" s="71"/>
      <c r="FQ25" s="71"/>
      <c r="FR25" s="71"/>
      <c r="FS25" s="71"/>
      <c r="FT25" s="71"/>
      <c r="FU25" s="71"/>
      <c r="FV25" s="71"/>
      <c r="FW25" s="71"/>
      <c r="FX25" s="71"/>
      <c r="FY25" s="71"/>
      <c r="FZ25" s="71"/>
      <c r="GA25" s="71"/>
      <c r="GB25" s="71"/>
      <c r="GC25" s="71"/>
      <c r="GD25" s="71"/>
      <c r="GE25" s="71"/>
      <c r="GF25" s="71"/>
      <c r="GG25" s="71"/>
      <c r="GH25" s="71"/>
      <c r="GI25" s="71"/>
      <c r="GJ25" s="71"/>
      <c r="GK25" s="71"/>
      <c r="GL25" s="71"/>
      <c r="GM25" s="71"/>
      <c r="GN25" s="71"/>
      <c r="GO25" s="71"/>
      <c r="GP25" s="71"/>
      <c r="GQ25" s="71"/>
      <c r="GR25" s="71"/>
      <c r="GS25" s="71"/>
      <c r="GT25" s="71"/>
      <c r="GU25" s="71"/>
      <c r="GV25" s="71"/>
      <c r="GW25" s="71"/>
      <c r="GX25" s="71"/>
      <c r="GY25" s="71"/>
      <c r="GZ25" s="71"/>
      <c r="HA25" s="71"/>
      <c r="HB25" s="71"/>
      <c r="HC25" s="71"/>
      <c r="HD25" s="71"/>
      <c r="HE25" s="71"/>
      <c r="HF25" s="71"/>
      <c r="HG25" s="71"/>
      <c r="HH25" s="71"/>
      <c r="HI25" s="71"/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1"/>
      <c r="HU25" s="71"/>
      <c r="HV25" s="71"/>
      <c r="HW25" s="71"/>
      <c r="HX25" s="71"/>
      <c r="HY25" s="71"/>
      <c r="HZ25" s="71"/>
      <c r="IA25" s="71"/>
      <c r="IB25" s="71"/>
      <c r="IC25" s="71"/>
      <c r="ID25" s="71"/>
      <c r="IE25" s="71"/>
      <c r="IF25" s="71"/>
      <c r="IG25" s="71"/>
      <c r="IH25" s="71"/>
      <c r="II25" s="71"/>
      <c r="IJ25" s="71"/>
      <c r="IK25" s="71"/>
      <c r="IL25" s="71"/>
      <c r="IM25" s="71"/>
      <c r="IN25" s="71"/>
      <c r="IO25" s="71"/>
      <c r="IP25" s="71"/>
      <c r="IQ25" s="71"/>
      <c r="IR25" s="71"/>
      <c r="IS25" s="71"/>
      <c r="IT25" s="71"/>
      <c r="IU25" s="71"/>
      <c r="IV25" s="71"/>
    </row>
    <row r="26" spans="1:256" s="32" customFormat="1" ht="14.25" customHeight="1">
      <c r="A26" s="77"/>
      <c r="B26" s="68"/>
      <c r="C26" s="81" t="s">
        <v>35</v>
      </c>
      <c r="D26" s="68">
        <v>0</v>
      </c>
      <c r="E26" s="67"/>
      <c r="F26" s="6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  <c r="CM26" s="71"/>
      <c r="CN26" s="71"/>
      <c r="CO26" s="71"/>
      <c r="CP26" s="71"/>
      <c r="CQ26" s="71"/>
      <c r="CR26" s="71"/>
      <c r="CS26" s="71"/>
      <c r="CT26" s="71"/>
      <c r="CU26" s="71"/>
      <c r="CV26" s="71"/>
      <c r="CW26" s="71"/>
      <c r="CX26" s="71"/>
      <c r="CY26" s="71"/>
      <c r="CZ26" s="71"/>
      <c r="DA26" s="71"/>
      <c r="DB26" s="71"/>
      <c r="DC26" s="71"/>
      <c r="DD26" s="71"/>
      <c r="DE26" s="71"/>
      <c r="DF26" s="71"/>
      <c r="DG26" s="71"/>
      <c r="DH26" s="71"/>
      <c r="DI26" s="71"/>
      <c r="DJ26" s="71"/>
      <c r="DK26" s="71"/>
      <c r="DL26" s="71"/>
      <c r="DM26" s="71"/>
      <c r="DN26" s="71"/>
      <c r="DO26" s="71"/>
      <c r="DP26" s="71"/>
      <c r="DQ26" s="71"/>
      <c r="DR26" s="71"/>
      <c r="DS26" s="71"/>
      <c r="DT26" s="71"/>
      <c r="DU26" s="71"/>
      <c r="DV26" s="71"/>
      <c r="DW26" s="71"/>
      <c r="DX26" s="71"/>
      <c r="DY26" s="71"/>
      <c r="DZ26" s="71"/>
      <c r="EA26" s="71"/>
      <c r="EB26" s="71"/>
      <c r="EC26" s="71"/>
      <c r="ED26" s="71"/>
      <c r="EE26" s="71"/>
      <c r="EF26" s="71"/>
      <c r="EG26" s="71"/>
      <c r="EH26" s="71"/>
      <c r="EI26" s="71"/>
      <c r="EJ26" s="71"/>
      <c r="EK26" s="71"/>
      <c r="EL26" s="71"/>
      <c r="EM26" s="71"/>
      <c r="EN26" s="71"/>
      <c r="EO26" s="71"/>
      <c r="EP26" s="71"/>
      <c r="EQ26" s="71"/>
      <c r="ER26" s="71"/>
      <c r="ES26" s="71"/>
      <c r="ET26" s="71"/>
      <c r="EU26" s="71"/>
      <c r="EV26" s="71"/>
      <c r="EW26" s="71"/>
      <c r="EX26" s="71"/>
      <c r="EY26" s="71"/>
      <c r="EZ26" s="71"/>
      <c r="FA26" s="71"/>
      <c r="FB26" s="71"/>
      <c r="FC26" s="71"/>
      <c r="FD26" s="71"/>
      <c r="FE26" s="71"/>
      <c r="FF26" s="71"/>
      <c r="FG26" s="71"/>
      <c r="FH26" s="71"/>
      <c r="FI26" s="71"/>
      <c r="FJ26" s="71"/>
      <c r="FK26" s="71"/>
      <c r="FL26" s="71"/>
      <c r="FM26" s="71"/>
      <c r="FN26" s="71"/>
      <c r="FO26" s="71"/>
      <c r="FP26" s="71"/>
      <c r="FQ26" s="71"/>
      <c r="FR26" s="71"/>
      <c r="FS26" s="71"/>
      <c r="FT26" s="71"/>
      <c r="FU26" s="71"/>
      <c r="FV26" s="71"/>
      <c r="FW26" s="71"/>
      <c r="FX26" s="71"/>
      <c r="FY26" s="71"/>
      <c r="FZ26" s="71"/>
      <c r="GA26" s="71"/>
      <c r="GB26" s="71"/>
      <c r="GC26" s="71"/>
      <c r="GD26" s="71"/>
      <c r="GE26" s="71"/>
      <c r="GF26" s="71"/>
      <c r="GG26" s="71"/>
      <c r="GH26" s="71"/>
      <c r="GI26" s="71"/>
      <c r="GJ26" s="71"/>
      <c r="GK26" s="71"/>
      <c r="GL26" s="71"/>
      <c r="GM26" s="71"/>
      <c r="GN26" s="71"/>
      <c r="GO26" s="71"/>
      <c r="GP26" s="71"/>
      <c r="GQ26" s="71"/>
      <c r="GR26" s="71"/>
      <c r="GS26" s="71"/>
      <c r="GT26" s="71"/>
      <c r="GU26" s="71"/>
      <c r="GV26" s="71"/>
      <c r="GW26" s="71"/>
      <c r="GX26" s="71"/>
      <c r="GY26" s="71"/>
      <c r="GZ26" s="71"/>
      <c r="HA26" s="71"/>
      <c r="HB26" s="71"/>
      <c r="HC26" s="71"/>
      <c r="HD26" s="71"/>
      <c r="HE26" s="71"/>
      <c r="HF26" s="71"/>
      <c r="HG26" s="71"/>
      <c r="HH26" s="71"/>
      <c r="HI26" s="71"/>
      <c r="HJ26" s="71"/>
      <c r="HK26" s="71"/>
      <c r="HL26" s="71"/>
      <c r="HM26" s="71"/>
      <c r="HN26" s="71"/>
      <c r="HO26" s="71"/>
      <c r="HP26" s="71"/>
      <c r="HQ26" s="71"/>
      <c r="HR26" s="71"/>
      <c r="HS26" s="71"/>
      <c r="HT26" s="71"/>
      <c r="HU26" s="71"/>
      <c r="HV26" s="71"/>
      <c r="HW26" s="71"/>
      <c r="HX26" s="71"/>
      <c r="HY26" s="71"/>
      <c r="HZ26" s="71"/>
      <c r="IA26" s="71"/>
      <c r="IB26" s="71"/>
      <c r="IC26" s="71"/>
      <c r="ID26" s="71"/>
      <c r="IE26" s="71"/>
      <c r="IF26" s="71"/>
      <c r="IG26" s="71"/>
      <c r="IH26" s="71"/>
      <c r="II26" s="71"/>
      <c r="IJ26" s="71"/>
      <c r="IK26" s="71"/>
      <c r="IL26" s="71"/>
      <c r="IM26" s="71"/>
      <c r="IN26" s="71"/>
      <c r="IO26" s="71"/>
      <c r="IP26" s="71"/>
      <c r="IQ26" s="71"/>
      <c r="IR26" s="71"/>
      <c r="IS26" s="71"/>
      <c r="IT26" s="71"/>
      <c r="IU26" s="71"/>
      <c r="IV26" s="71"/>
    </row>
    <row r="27" spans="1:256" s="32" customFormat="1" ht="14.25" customHeight="1">
      <c r="A27" s="77"/>
      <c r="B27" s="68"/>
      <c r="C27" s="81" t="s">
        <v>36</v>
      </c>
      <c r="D27" s="68">
        <v>0</v>
      </c>
      <c r="E27" s="67"/>
      <c r="F27" s="6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</row>
    <row r="28" spans="1:256" s="32" customFormat="1" ht="14.25" customHeight="1">
      <c r="A28" s="77"/>
      <c r="B28" s="68"/>
      <c r="C28" s="81" t="s">
        <v>449</v>
      </c>
      <c r="D28" s="36">
        <v>0</v>
      </c>
      <c r="E28" s="67"/>
      <c r="F28" s="6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  <c r="CM28" s="71"/>
      <c r="CN28" s="71"/>
      <c r="CO28" s="71"/>
      <c r="CP28" s="71"/>
      <c r="CQ28" s="71"/>
      <c r="CR28" s="71"/>
      <c r="CS28" s="71"/>
      <c r="CT28" s="71"/>
      <c r="CU28" s="71"/>
      <c r="CV28" s="71"/>
      <c r="CW28" s="71"/>
      <c r="CX28" s="71"/>
      <c r="CY28" s="71"/>
      <c r="CZ28" s="71"/>
      <c r="DA28" s="71"/>
      <c r="DB28" s="71"/>
      <c r="DC28" s="71"/>
      <c r="DD28" s="71"/>
      <c r="DE28" s="71"/>
      <c r="DF28" s="71"/>
      <c r="DG28" s="71"/>
      <c r="DH28" s="71"/>
      <c r="DI28" s="71"/>
      <c r="DJ28" s="71"/>
      <c r="DK28" s="71"/>
      <c r="DL28" s="71"/>
      <c r="DM28" s="71"/>
      <c r="DN28" s="71"/>
      <c r="DO28" s="71"/>
      <c r="DP28" s="71"/>
      <c r="DQ28" s="71"/>
      <c r="DR28" s="71"/>
      <c r="DS28" s="71"/>
      <c r="DT28" s="71"/>
      <c r="DU28" s="71"/>
      <c r="DV28" s="71"/>
      <c r="DW28" s="71"/>
      <c r="DX28" s="71"/>
      <c r="DY28" s="71"/>
      <c r="DZ28" s="71"/>
      <c r="EA28" s="71"/>
      <c r="EB28" s="71"/>
      <c r="EC28" s="71"/>
      <c r="ED28" s="71"/>
      <c r="EE28" s="71"/>
      <c r="EF28" s="71"/>
      <c r="EG28" s="71"/>
      <c r="EH28" s="71"/>
      <c r="EI28" s="71"/>
      <c r="EJ28" s="71"/>
      <c r="EK28" s="71"/>
      <c r="EL28" s="71"/>
      <c r="EM28" s="71"/>
      <c r="EN28" s="71"/>
      <c r="EO28" s="71"/>
      <c r="EP28" s="71"/>
      <c r="EQ28" s="71"/>
      <c r="ER28" s="71"/>
      <c r="ES28" s="71"/>
      <c r="ET28" s="71"/>
      <c r="EU28" s="71"/>
      <c r="EV28" s="71"/>
      <c r="EW28" s="71"/>
      <c r="EX28" s="71"/>
      <c r="EY28" s="71"/>
      <c r="EZ28" s="71"/>
      <c r="FA28" s="71"/>
      <c r="FB28" s="71"/>
      <c r="FC28" s="71"/>
      <c r="FD28" s="71"/>
      <c r="FE28" s="71"/>
      <c r="FF28" s="71"/>
      <c r="FG28" s="71"/>
      <c r="FH28" s="71"/>
      <c r="FI28" s="71"/>
      <c r="FJ28" s="71"/>
      <c r="FK28" s="71"/>
      <c r="FL28" s="71"/>
      <c r="FM28" s="71"/>
      <c r="FN28" s="71"/>
      <c r="FO28" s="71"/>
      <c r="FP28" s="71"/>
      <c r="FQ28" s="71"/>
      <c r="FR28" s="71"/>
      <c r="FS28" s="71"/>
      <c r="FT28" s="71"/>
      <c r="FU28" s="71"/>
      <c r="FV28" s="71"/>
      <c r="FW28" s="71"/>
      <c r="FX28" s="71"/>
      <c r="FY28" s="71"/>
      <c r="FZ28" s="71"/>
      <c r="GA28" s="71"/>
      <c r="GB28" s="71"/>
      <c r="GC28" s="71"/>
      <c r="GD28" s="71"/>
      <c r="GE28" s="71"/>
      <c r="GF28" s="71"/>
      <c r="GG28" s="71"/>
      <c r="GH28" s="71"/>
      <c r="GI28" s="71"/>
      <c r="GJ28" s="71"/>
      <c r="GK28" s="71"/>
      <c r="GL28" s="71"/>
      <c r="GM28" s="71"/>
      <c r="GN28" s="71"/>
      <c r="GO28" s="71"/>
      <c r="GP28" s="71"/>
      <c r="GQ28" s="71"/>
      <c r="GR28" s="71"/>
      <c r="GS28" s="71"/>
      <c r="GT28" s="71"/>
      <c r="GU28" s="71"/>
      <c r="GV28" s="71"/>
      <c r="GW28" s="71"/>
      <c r="GX28" s="71"/>
      <c r="GY28" s="71"/>
      <c r="GZ28" s="71"/>
      <c r="HA28" s="71"/>
      <c r="HB28" s="71"/>
      <c r="HC28" s="71"/>
      <c r="HD28" s="71"/>
      <c r="HE28" s="71"/>
      <c r="HF28" s="71"/>
      <c r="HG28" s="71"/>
      <c r="HH28" s="71"/>
      <c r="HI28" s="71"/>
      <c r="HJ28" s="71"/>
      <c r="HK28" s="71"/>
      <c r="HL28" s="71"/>
      <c r="HM28" s="71"/>
      <c r="HN28" s="71"/>
      <c r="HO28" s="71"/>
      <c r="HP28" s="71"/>
      <c r="HQ28" s="71"/>
      <c r="HR28" s="71"/>
      <c r="HS28" s="71"/>
      <c r="HT28" s="71"/>
      <c r="HU28" s="71"/>
      <c r="HV28" s="71"/>
      <c r="HW28" s="71"/>
      <c r="HX28" s="71"/>
      <c r="HY28" s="71"/>
      <c r="HZ28" s="71"/>
      <c r="IA28" s="71"/>
      <c r="IB28" s="71"/>
      <c r="IC28" s="71"/>
      <c r="ID28" s="71"/>
      <c r="IE28" s="71"/>
      <c r="IF28" s="71"/>
      <c r="IG28" s="71"/>
      <c r="IH28" s="71"/>
      <c r="II28" s="71"/>
      <c r="IJ28" s="71"/>
      <c r="IK28" s="71"/>
      <c r="IL28" s="71"/>
      <c r="IM28" s="71"/>
      <c r="IN28" s="71"/>
      <c r="IO28" s="71"/>
      <c r="IP28" s="71"/>
      <c r="IQ28" s="71"/>
      <c r="IR28" s="71"/>
      <c r="IS28" s="71"/>
      <c r="IT28" s="71"/>
      <c r="IU28" s="71"/>
      <c r="IV28" s="71"/>
    </row>
    <row r="29" spans="1:256" s="32" customFormat="1" ht="14.25" customHeight="1">
      <c r="A29" s="77"/>
      <c r="B29" s="68"/>
      <c r="C29" s="81" t="s">
        <v>450</v>
      </c>
      <c r="D29" s="68">
        <v>0</v>
      </c>
      <c r="E29" s="67"/>
      <c r="F29" s="6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  <c r="HR29" s="71"/>
      <c r="HS29" s="71"/>
      <c r="HT29" s="71"/>
      <c r="HU29" s="71"/>
      <c r="HV29" s="71"/>
      <c r="HW29" s="71"/>
      <c r="HX29" s="71"/>
      <c r="HY29" s="71"/>
      <c r="HZ29" s="71"/>
      <c r="IA29" s="71"/>
      <c r="IB29" s="71"/>
      <c r="IC29" s="71"/>
      <c r="ID29" s="71"/>
      <c r="IE29" s="71"/>
      <c r="IF29" s="71"/>
      <c r="IG29" s="71"/>
      <c r="IH29" s="71"/>
      <c r="II29" s="71"/>
      <c r="IJ29" s="71"/>
      <c r="IK29" s="71"/>
      <c r="IL29" s="71"/>
      <c r="IM29" s="71"/>
      <c r="IN29" s="71"/>
      <c r="IO29" s="71"/>
      <c r="IP29" s="71"/>
      <c r="IQ29" s="71"/>
      <c r="IR29" s="71"/>
      <c r="IS29" s="71"/>
      <c r="IT29" s="71"/>
      <c r="IU29" s="71"/>
      <c r="IV29" s="71"/>
    </row>
    <row r="30" spans="1:256" s="32" customFormat="1" ht="14.25" customHeight="1">
      <c r="A30" s="77"/>
      <c r="B30" s="68"/>
      <c r="C30" s="81" t="s">
        <v>451</v>
      </c>
      <c r="D30" s="68">
        <v>0</v>
      </c>
      <c r="E30" s="67"/>
      <c r="F30" s="6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  <c r="CM30" s="71"/>
      <c r="CN30" s="71"/>
      <c r="CO30" s="71"/>
      <c r="CP30" s="71"/>
      <c r="CQ30" s="71"/>
      <c r="CR30" s="71"/>
      <c r="CS30" s="71"/>
      <c r="CT30" s="71"/>
      <c r="CU30" s="71"/>
      <c r="CV30" s="71"/>
      <c r="CW30" s="71"/>
      <c r="CX30" s="71"/>
      <c r="CY30" s="71"/>
      <c r="CZ30" s="71"/>
      <c r="DA30" s="71"/>
      <c r="DB30" s="71"/>
      <c r="DC30" s="71"/>
      <c r="DD30" s="71"/>
      <c r="DE30" s="71"/>
      <c r="DF30" s="71"/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/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/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/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/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71"/>
      <c r="FY30" s="71"/>
      <c r="FZ30" s="71"/>
      <c r="GA30" s="71"/>
      <c r="GB30" s="71"/>
      <c r="GC30" s="71"/>
      <c r="GD30" s="71"/>
      <c r="GE30" s="71"/>
      <c r="GF30" s="71"/>
      <c r="GG30" s="71"/>
      <c r="GH30" s="71"/>
      <c r="GI30" s="71"/>
      <c r="GJ30" s="71"/>
      <c r="GK30" s="71"/>
      <c r="GL30" s="71"/>
      <c r="GM30" s="71"/>
      <c r="GN30" s="71"/>
      <c r="GO30" s="71"/>
      <c r="GP30" s="71"/>
      <c r="GQ30" s="71"/>
      <c r="GR30" s="71"/>
      <c r="GS30" s="71"/>
      <c r="GT30" s="71"/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/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/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/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</row>
    <row r="31" spans="1:256" s="32" customFormat="1" ht="14.25" customHeight="1">
      <c r="A31" s="77"/>
      <c r="B31" s="68"/>
      <c r="C31" s="78" t="s">
        <v>452</v>
      </c>
      <c r="D31" s="68">
        <v>0</v>
      </c>
      <c r="E31" s="67"/>
      <c r="F31" s="6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  <c r="CM31" s="71"/>
      <c r="CN31" s="71"/>
      <c r="CO31" s="71"/>
      <c r="CP31" s="71"/>
      <c r="CQ31" s="71"/>
      <c r="CR31" s="71"/>
      <c r="CS31" s="71"/>
      <c r="CT31" s="71"/>
      <c r="CU31" s="71"/>
      <c r="CV31" s="71"/>
      <c r="CW31" s="71"/>
      <c r="CX31" s="71"/>
      <c r="CY31" s="71"/>
      <c r="CZ31" s="71"/>
      <c r="DA31" s="71"/>
      <c r="DB31" s="71"/>
      <c r="DC31" s="71"/>
      <c r="DD31" s="71"/>
      <c r="DE31" s="71"/>
      <c r="DF31" s="71"/>
      <c r="DG31" s="71"/>
      <c r="DH31" s="71"/>
      <c r="DI31" s="71"/>
      <c r="DJ31" s="71"/>
      <c r="DK31" s="71"/>
      <c r="DL31" s="71"/>
      <c r="DM31" s="71"/>
      <c r="DN31" s="71"/>
      <c r="DO31" s="71"/>
      <c r="DP31" s="71"/>
      <c r="DQ31" s="71"/>
      <c r="DR31" s="71"/>
      <c r="DS31" s="71"/>
      <c r="DT31" s="71"/>
      <c r="DU31" s="71"/>
      <c r="DV31" s="71"/>
      <c r="DW31" s="71"/>
      <c r="DX31" s="71"/>
      <c r="DY31" s="71"/>
      <c r="DZ31" s="71"/>
      <c r="EA31" s="71"/>
      <c r="EB31" s="71"/>
      <c r="EC31" s="71"/>
      <c r="ED31" s="71"/>
      <c r="EE31" s="71"/>
      <c r="EF31" s="71"/>
      <c r="EG31" s="71"/>
      <c r="EH31" s="71"/>
      <c r="EI31" s="71"/>
      <c r="EJ31" s="71"/>
      <c r="EK31" s="71"/>
      <c r="EL31" s="71"/>
      <c r="EM31" s="71"/>
      <c r="EN31" s="71"/>
      <c r="EO31" s="71"/>
      <c r="EP31" s="71"/>
      <c r="EQ31" s="71"/>
      <c r="ER31" s="71"/>
      <c r="ES31" s="71"/>
      <c r="ET31" s="71"/>
      <c r="EU31" s="71"/>
      <c r="EV31" s="71"/>
      <c r="EW31" s="71"/>
      <c r="EX31" s="71"/>
      <c r="EY31" s="71"/>
      <c r="EZ31" s="71"/>
      <c r="FA31" s="71"/>
      <c r="FB31" s="71"/>
      <c r="FC31" s="71"/>
      <c r="FD31" s="71"/>
      <c r="FE31" s="71"/>
      <c r="FF31" s="71"/>
      <c r="FG31" s="71"/>
      <c r="FH31" s="71"/>
      <c r="FI31" s="71"/>
      <c r="FJ31" s="71"/>
      <c r="FK31" s="71"/>
      <c r="FL31" s="71"/>
      <c r="FM31" s="71"/>
      <c r="FN31" s="71"/>
      <c r="FO31" s="71"/>
      <c r="FP31" s="71"/>
      <c r="FQ31" s="71"/>
      <c r="FR31" s="71"/>
      <c r="FS31" s="71"/>
      <c r="FT31" s="71"/>
      <c r="FU31" s="71"/>
      <c r="FV31" s="71"/>
      <c r="FW31" s="71"/>
      <c r="FX31" s="71"/>
      <c r="FY31" s="71"/>
      <c r="FZ31" s="71"/>
      <c r="GA31" s="71"/>
      <c r="GB31" s="71"/>
      <c r="GC31" s="71"/>
      <c r="GD31" s="71"/>
      <c r="GE31" s="71"/>
      <c r="GF31" s="71"/>
      <c r="GG31" s="71"/>
      <c r="GH31" s="71"/>
      <c r="GI31" s="71"/>
      <c r="GJ31" s="71"/>
      <c r="GK31" s="71"/>
      <c r="GL31" s="71"/>
      <c r="GM31" s="71"/>
      <c r="GN31" s="71"/>
      <c r="GO31" s="71"/>
      <c r="GP31" s="71"/>
      <c r="GQ31" s="71"/>
      <c r="GR31" s="71"/>
      <c r="GS31" s="71"/>
      <c r="GT31" s="71"/>
      <c r="GU31" s="71"/>
      <c r="GV31" s="71"/>
      <c r="GW31" s="71"/>
      <c r="GX31" s="71"/>
      <c r="GY31" s="71"/>
      <c r="GZ31" s="71"/>
      <c r="HA31" s="71"/>
      <c r="HB31" s="71"/>
      <c r="HC31" s="71"/>
      <c r="HD31" s="71"/>
      <c r="HE31" s="71"/>
      <c r="HF31" s="71"/>
      <c r="HG31" s="71"/>
      <c r="HH31" s="71"/>
      <c r="HI31" s="71"/>
      <c r="HJ31" s="71"/>
      <c r="HK31" s="71"/>
      <c r="HL31" s="71"/>
      <c r="HM31" s="71"/>
      <c r="HN31" s="71"/>
      <c r="HO31" s="71"/>
      <c r="HP31" s="71"/>
      <c r="HQ31" s="71"/>
      <c r="HR31" s="71"/>
      <c r="HS31" s="71"/>
      <c r="HT31" s="71"/>
      <c r="HU31" s="71"/>
      <c r="HV31" s="71"/>
      <c r="HW31" s="71"/>
      <c r="HX31" s="71"/>
      <c r="HY31" s="71"/>
      <c r="HZ31" s="71"/>
      <c r="IA31" s="71"/>
      <c r="IB31" s="71"/>
      <c r="IC31" s="71"/>
      <c r="ID31" s="71"/>
      <c r="IE31" s="71"/>
      <c r="IF31" s="71"/>
      <c r="IG31" s="71"/>
      <c r="IH31" s="71"/>
      <c r="II31" s="71"/>
      <c r="IJ31" s="71"/>
      <c r="IK31" s="71"/>
      <c r="IL31" s="71"/>
      <c r="IM31" s="71"/>
      <c r="IN31" s="71"/>
      <c r="IO31" s="71"/>
      <c r="IP31" s="71"/>
      <c r="IQ31" s="71"/>
      <c r="IR31" s="71"/>
      <c r="IS31" s="71"/>
      <c r="IT31" s="71"/>
      <c r="IU31" s="71"/>
      <c r="IV31" s="71"/>
    </row>
    <row r="32" spans="1:256" s="32" customFormat="1" ht="14.25" customHeight="1">
      <c r="A32" s="77"/>
      <c r="B32" s="68"/>
      <c r="C32" s="81" t="s">
        <v>453</v>
      </c>
      <c r="D32" s="68">
        <v>0</v>
      </c>
      <c r="E32" s="67"/>
      <c r="F32" s="6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1"/>
      <c r="FB32" s="71"/>
      <c r="FC32" s="71"/>
      <c r="FD32" s="71"/>
      <c r="FE32" s="71"/>
      <c r="FF32" s="71"/>
      <c r="FG32" s="71"/>
      <c r="FH32" s="71"/>
      <c r="FI32" s="71"/>
      <c r="FJ32" s="71"/>
      <c r="FK32" s="71"/>
      <c r="FL32" s="71"/>
      <c r="FM32" s="71"/>
      <c r="FN32" s="71"/>
      <c r="FO32" s="71"/>
      <c r="FP32" s="71"/>
      <c r="FQ32" s="71"/>
      <c r="FR32" s="71"/>
      <c r="FS32" s="71"/>
      <c r="FT32" s="71"/>
      <c r="FU32" s="71"/>
      <c r="FV32" s="71"/>
      <c r="FW32" s="71"/>
      <c r="FX32" s="71"/>
      <c r="FY32" s="71"/>
      <c r="FZ32" s="71"/>
      <c r="GA32" s="71"/>
      <c r="GB32" s="71"/>
      <c r="GC32" s="71"/>
      <c r="GD32" s="71"/>
      <c r="GE32" s="71"/>
      <c r="GF32" s="71"/>
      <c r="GG32" s="71"/>
      <c r="GH32" s="71"/>
      <c r="GI32" s="71"/>
      <c r="GJ32" s="71"/>
      <c r="GK32" s="71"/>
      <c r="GL32" s="71"/>
      <c r="GM32" s="71"/>
      <c r="GN32" s="71"/>
      <c r="GO32" s="71"/>
      <c r="GP32" s="71"/>
      <c r="GQ32" s="71"/>
      <c r="GR32" s="71"/>
      <c r="GS32" s="71"/>
      <c r="GT32" s="71"/>
      <c r="GU32" s="71"/>
      <c r="GV32" s="71"/>
      <c r="GW32" s="71"/>
      <c r="GX32" s="71"/>
      <c r="GY32" s="71"/>
      <c r="GZ32" s="71"/>
      <c r="HA32" s="71"/>
      <c r="HB32" s="71"/>
      <c r="HC32" s="71"/>
      <c r="HD32" s="71"/>
      <c r="HE32" s="71"/>
      <c r="HF32" s="71"/>
      <c r="HG32" s="71"/>
      <c r="HH32" s="71"/>
      <c r="HI32" s="71"/>
      <c r="HJ32" s="71"/>
      <c r="HK32" s="71"/>
      <c r="HL32" s="71"/>
      <c r="HM32" s="71"/>
      <c r="HN32" s="71"/>
      <c r="HO32" s="71"/>
      <c r="HP32" s="71"/>
      <c r="HQ32" s="71"/>
      <c r="HR32" s="71"/>
      <c r="HS32" s="71"/>
      <c r="HT32" s="71"/>
      <c r="HU32" s="71"/>
      <c r="HV32" s="71"/>
      <c r="HW32" s="71"/>
      <c r="HX32" s="71"/>
      <c r="HY32" s="71"/>
      <c r="HZ32" s="71"/>
      <c r="IA32" s="71"/>
      <c r="IB32" s="71"/>
      <c r="IC32" s="71"/>
      <c r="ID32" s="71"/>
      <c r="IE32" s="71"/>
      <c r="IF32" s="71"/>
      <c r="IG32" s="71"/>
      <c r="IH32" s="71"/>
      <c r="II32" s="71"/>
      <c r="IJ32" s="71"/>
      <c r="IK32" s="71"/>
      <c r="IL32" s="71"/>
      <c r="IM32" s="71"/>
      <c r="IN32" s="71"/>
      <c r="IO32" s="71"/>
      <c r="IP32" s="71"/>
      <c r="IQ32" s="71"/>
      <c r="IR32" s="71"/>
      <c r="IS32" s="71"/>
      <c r="IT32" s="71"/>
      <c r="IU32" s="71"/>
      <c r="IV32" s="71"/>
    </row>
    <row r="33" spans="1:256" s="32" customFormat="1" ht="14.25" customHeight="1">
      <c r="A33" s="77"/>
      <c r="B33" s="68"/>
      <c r="C33" s="81" t="s">
        <v>454</v>
      </c>
      <c r="D33" s="68">
        <v>0</v>
      </c>
      <c r="E33" s="67"/>
      <c r="F33" s="6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  <c r="CM33" s="71"/>
      <c r="CN33" s="71"/>
      <c r="CO33" s="71"/>
      <c r="CP33" s="71"/>
      <c r="CQ33" s="71"/>
      <c r="CR33" s="71"/>
      <c r="CS33" s="71"/>
      <c r="CT33" s="71"/>
      <c r="CU33" s="71"/>
      <c r="CV33" s="71"/>
      <c r="CW33" s="71"/>
      <c r="CX33" s="71"/>
      <c r="CY33" s="71"/>
      <c r="CZ33" s="71"/>
      <c r="DA33" s="71"/>
      <c r="DB33" s="71"/>
      <c r="DC33" s="71"/>
      <c r="DD33" s="71"/>
      <c r="DE33" s="71"/>
      <c r="DF33" s="71"/>
      <c r="DG33" s="71"/>
      <c r="DH33" s="71"/>
      <c r="DI33" s="71"/>
      <c r="DJ33" s="71"/>
      <c r="DK33" s="71"/>
      <c r="DL33" s="71"/>
      <c r="DM33" s="71"/>
      <c r="DN33" s="71"/>
      <c r="DO33" s="71"/>
      <c r="DP33" s="71"/>
      <c r="DQ33" s="71"/>
      <c r="DR33" s="71"/>
      <c r="DS33" s="71"/>
      <c r="DT33" s="71"/>
      <c r="DU33" s="71"/>
      <c r="DV33" s="71"/>
      <c r="DW33" s="71"/>
      <c r="DX33" s="71"/>
      <c r="DY33" s="71"/>
      <c r="DZ33" s="71"/>
      <c r="EA33" s="71"/>
      <c r="EB33" s="71"/>
      <c r="EC33" s="71"/>
      <c r="ED33" s="71"/>
      <c r="EE33" s="71"/>
      <c r="EF33" s="71"/>
      <c r="EG33" s="71"/>
      <c r="EH33" s="71"/>
      <c r="EI33" s="71"/>
      <c r="EJ33" s="71"/>
      <c r="EK33" s="71"/>
      <c r="EL33" s="71"/>
      <c r="EM33" s="71"/>
      <c r="EN33" s="71"/>
      <c r="EO33" s="71"/>
      <c r="EP33" s="71"/>
      <c r="EQ33" s="71"/>
      <c r="ER33" s="71"/>
      <c r="ES33" s="71"/>
      <c r="ET33" s="71"/>
      <c r="EU33" s="71"/>
      <c r="EV33" s="71"/>
      <c r="EW33" s="71"/>
      <c r="EX33" s="71"/>
      <c r="EY33" s="71"/>
      <c r="EZ33" s="71"/>
      <c r="FA33" s="71"/>
      <c r="FB33" s="71"/>
      <c r="FC33" s="71"/>
      <c r="FD33" s="71"/>
      <c r="FE33" s="71"/>
      <c r="FF33" s="71"/>
      <c r="FG33" s="71"/>
      <c r="FH33" s="71"/>
      <c r="FI33" s="71"/>
      <c r="FJ33" s="71"/>
      <c r="FK33" s="71"/>
      <c r="FL33" s="71"/>
      <c r="FM33" s="71"/>
      <c r="FN33" s="71"/>
      <c r="FO33" s="71"/>
      <c r="FP33" s="71"/>
      <c r="FQ33" s="71"/>
      <c r="FR33" s="71"/>
      <c r="FS33" s="71"/>
      <c r="FT33" s="71"/>
      <c r="FU33" s="71"/>
      <c r="FV33" s="71"/>
      <c r="FW33" s="71"/>
      <c r="FX33" s="71"/>
      <c r="FY33" s="71"/>
      <c r="FZ33" s="71"/>
      <c r="GA33" s="71"/>
      <c r="GB33" s="71"/>
      <c r="GC33" s="71"/>
      <c r="GD33" s="71"/>
      <c r="GE33" s="71"/>
      <c r="GF33" s="71"/>
      <c r="GG33" s="71"/>
      <c r="GH33" s="71"/>
      <c r="GI33" s="71"/>
      <c r="GJ33" s="71"/>
      <c r="GK33" s="71"/>
      <c r="GL33" s="71"/>
      <c r="GM33" s="71"/>
      <c r="GN33" s="71"/>
      <c r="GO33" s="71"/>
      <c r="GP33" s="71"/>
      <c r="GQ33" s="71"/>
      <c r="GR33" s="71"/>
      <c r="GS33" s="71"/>
      <c r="GT33" s="71"/>
      <c r="GU33" s="71"/>
      <c r="GV33" s="71"/>
      <c r="GW33" s="71"/>
      <c r="GX33" s="71"/>
      <c r="GY33" s="71"/>
      <c r="GZ33" s="71"/>
      <c r="HA33" s="71"/>
      <c r="HB33" s="71"/>
      <c r="HC33" s="71"/>
      <c r="HD33" s="71"/>
      <c r="HE33" s="71"/>
      <c r="HF33" s="71"/>
      <c r="HG33" s="71"/>
      <c r="HH33" s="71"/>
      <c r="HI33" s="71"/>
      <c r="HJ33" s="71"/>
      <c r="HK33" s="71"/>
      <c r="HL33" s="71"/>
      <c r="HM33" s="71"/>
      <c r="HN33" s="71"/>
      <c r="HO33" s="71"/>
      <c r="HP33" s="71"/>
      <c r="HQ33" s="71"/>
      <c r="HR33" s="71"/>
      <c r="HS33" s="71"/>
      <c r="HT33" s="71"/>
      <c r="HU33" s="71"/>
      <c r="HV33" s="71"/>
      <c r="HW33" s="71"/>
      <c r="HX33" s="71"/>
      <c r="HY33" s="71"/>
      <c r="HZ33" s="71"/>
      <c r="IA33" s="71"/>
      <c r="IB33" s="71"/>
      <c r="IC33" s="71"/>
      <c r="ID33" s="71"/>
      <c r="IE33" s="71"/>
      <c r="IF33" s="71"/>
      <c r="IG33" s="71"/>
      <c r="IH33" s="71"/>
      <c r="II33" s="71"/>
      <c r="IJ33" s="71"/>
      <c r="IK33" s="71"/>
      <c r="IL33" s="71"/>
      <c r="IM33" s="71"/>
      <c r="IN33" s="71"/>
      <c r="IO33" s="71"/>
      <c r="IP33" s="71"/>
      <c r="IQ33" s="71"/>
      <c r="IR33" s="71"/>
      <c r="IS33" s="71"/>
      <c r="IT33" s="71"/>
      <c r="IU33" s="71"/>
      <c r="IV33" s="71"/>
    </row>
    <row r="34" spans="1:256" s="32" customFormat="1" ht="14.25" customHeight="1">
      <c r="A34" s="69"/>
      <c r="B34" s="68"/>
      <c r="C34" s="81" t="s">
        <v>455</v>
      </c>
      <c r="D34" s="68">
        <v>0</v>
      </c>
      <c r="E34" s="67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  <c r="CM34" s="71"/>
      <c r="CN34" s="71"/>
      <c r="CO34" s="71"/>
      <c r="CP34" s="71"/>
      <c r="CQ34" s="71"/>
      <c r="CR34" s="71"/>
      <c r="CS34" s="71"/>
      <c r="CT34" s="71"/>
      <c r="CU34" s="71"/>
      <c r="CV34" s="71"/>
      <c r="CW34" s="71"/>
      <c r="CX34" s="71"/>
      <c r="CY34" s="71"/>
      <c r="CZ34" s="71"/>
      <c r="DA34" s="71"/>
      <c r="DB34" s="71"/>
      <c r="DC34" s="71"/>
      <c r="DD34" s="71"/>
      <c r="DE34" s="71"/>
      <c r="DF34" s="71"/>
      <c r="DG34" s="71"/>
      <c r="DH34" s="71"/>
      <c r="DI34" s="71"/>
      <c r="DJ34" s="71"/>
      <c r="DK34" s="71"/>
      <c r="DL34" s="71"/>
      <c r="DM34" s="71"/>
      <c r="DN34" s="71"/>
      <c r="DO34" s="71"/>
      <c r="DP34" s="71"/>
      <c r="DQ34" s="71"/>
      <c r="DR34" s="71"/>
      <c r="DS34" s="71"/>
      <c r="DT34" s="71"/>
      <c r="DU34" s="71"/>
      <c r="DV34" s="71"/>
      <c r="DW34" s="71"/>
      <c r="DX34" s="71"/>
      <c r="DY34" s="71"/>
      <c r="DZ34" s="71"/>
      <c r="EA34" s="71"/>
      <c r="EB34" s="71"/>
      <c r="EC34" s="71"/>
      <c r="ED34" s="71"/>
      <c r="EE34" s="71"/>
      <c r="EF34" s="71"/>
      <c r="EG34" s="71"/>
      <c r="EH34" s="71"/>
      <c r="EI34" s="71"/>
      <c r="EJ34" s="71"/>
      <c r="EK34" s="71"/>
      <c r="EL34" s="71"/>
      <c r="EM34" s="71"/>
      <c r="EN34" s="71"/>
      <c r="EO34" s="71"/>
      <c r="EP34" s="71"/>
      <c r="EQ34" s="71"/>
      <c r="ER34" s="71"/>
      <c r="ES34" s="71"/>
      <c r="ET34" s="71"/>
      <c r="EU34" s="71"/>
      <c r="EV34" s="71"/>
      <c r="EW34" s="71"/>
      <c r="EX34" s="71"/>
      <c r="EY34" s="71"/>
      <c r="EZ34" s="71"/>
      <c r="FA34" s="71"/>
      <c r="FB34" s="71"/>
      <c r="FC34" s="71"/>
      <c r="FD34" s="71"/>
      <c r="FE34" s="71"/>
      <c r="FF34" s="71"/>
      <c r="FG34" s="71"/>
      <c r="FH34" s="71"/>
      <c r="FI34" s="71"/>
      <c r="FJ34" s="71"/>
      <c r="FK34" s="71"/>
      <c r="FL34" s="71"/>
      <c r="FM34" s="71"/>
      <c r="FN34" s="71"/>
      <c r="FO34" s="71"/>
      <c r="FP34" s="71"/>
      <c r="FQ34" s="71"/>
      <c r="FR34" s="71"/>
      <c r="FS34" s="71"/>
      <c r="FT34" s="71"/>
      <c r="FU34" s="71"/>
      <c r="FV34" s="71"/>
      <c r="FW34" s="71"/>
      <c r="FX34" s="71"/>
      <c r="FY34" s="71"/>
      <c r="FZ34" s="71"/>
      <c r="GA34" s="71"/>
      <c r="GB34" s="71"/>
      <c r="GC34" s="71"/>
      <c r="GD34" s="71"/>
      <c r="GE34" s="71"/>
      <c r="GF34" s="71"/>
      <c r="GG34" s="71"/>
      <c r="GH34" s="71"/>
      <c r="GI34" s="71"/>
      <c r="GJ34" s="71"/>
      <c r="GK34" s="71"/>
      <c r="GL34" s="71"/>
      <c r="GM34" s="71"/>
      <c r="GN34" s="71"/>
      <c r="GO34" s="71"/>
      <c r="GP34" s="71"/>
      <c r="GQ34" s="71"/>
      <c r="GR34" s="71"/>
      <c r="GS34" s="71"/>
      <c r="GT34" s="71"/>
      <c r="GU34" s="71"/>
      <c r="GV34" s="71"/>
      <c r="GW34" s="71"/>
      <c r="GX34" s="71"/>
      <c r="GY34" s="71"/>
      <c r="GZ34" s="71"/>
      <c r="HA34" s="71"/>
      <c r="HB34" s="71"/>
      <c r="HC34" s="71"/>
      <c r="HD34" s="71"/>
      <c r="HE34" s="71"/>
      <c r="HF34" s="71"/>
      <c r="HG34" s="71"/>
      <c r="HH34" s="71"/>
      <c r="HI34" s="71"/>
      <c r="HJ34" s="71"/>
      <c r="HK34" s="71"/>
      <c r="HL34" s="71"/>
      <c r="HM34" s="71"/>
      <c r="HN34" s="71"/>
      <c r="HO34" s="71"/>
      <c r="HP34" s="71"/>
      <c r="HQ34" s="71"/>
      <c r="HR34" s="71"/>
      <c r="HS34" s="71"/>
      <c r="HT34" s="71"/>
      <c r="HU34" s="71"/>
      <c r="HV34" s="71"/>
      <c r="HW34" s="71"/>
      <c r="HX34" s="71"/>
      <c r="HY34" s="71"/>
      <c r="HZ34" s="71"/>
      <c r="IA34" s="71"/>
      <c r="IB34" s="71"/>
      <c r="IC34" s="71"/>
      <c r="ID34" s="71"/>
      <c r="IE34" s="71"/>
      <c r="IF34" s="71"/>
      <c r="IG34" s="71"/>
      <c r="IH34" s="71"/>
      <c r="II34" s="71"/>
      <c r="IJ34" s="71"/>
      <c r="IK34" s="71"/>
      <c r="IL34" s="71"/>
      <c r="IM34" s="71"/>
      <c r="IN34" s="71"/>
      <c r="IO34" s="71"/>
      <c r="IP34" s="71"/>
      <c r="IQ34" s="71"/>
      <c r="IR34" s="71"/>
      <c r="IS34" s="71"/>
      <c r="IT34" s="71"/>
      <c r="IU34" s="71"/>
      <c r="IV34" s="71"/>
    </row>
    <row r="35" spans="1:256" s="32" customFormat="1" ht="14.25" customHeight="1">
      <c r="A35" s="76" t="s">
        <v>37</v>
      </c>
      <c r="B35" s="68">
        <v>10914141.76</v>
      </c>
      <c r="C35" s="76" t="s">
        <v>38</v>
      </c>
      <c r="D35" s="68">
        <v>10914141.76</v>
      </c>
      <c r="E35" s="82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  <c r="HU35" s="71"/>
      <c r="HV35" s="71"/>
      <c r="HW35" s="71"/>
      <c r="HX35" s="71"/>
      <c r="HY35" s="71"/>
      <c r="HZ35" s="71"/>
      <c r="IA35" s="71"/>
      <c r="IB35" s="71"/>
      <c r="IC35" s="71"/>
      <c r="ID35" s="71"/>
      <c r="IE35" s="71"/>
      <c r="IF35" s="71"/>
      <c r="IG35" s="71"/>
      <c r="IH35" s="71"/>
      <c r="II35" s="71"/>
      <c r="IJ35" s="71"/>
      <c r="IK35" s="71"/>
      <c r="IL35" s="71"/>
      <c r="IM35" s="71"/>
      <c r="IN35" s="71"/>
      <c r="IO35" s="71"/>
      <c r="IP35" s="71"/>
      <c r="IQ35" s="71"/>
      <c r="IR35" s="71"/>
      <c r="IS35" s="71"/>
      <c r="IT35" s="71"/>
      <c r="IU35" s="71"/>
      <c r="IV35" s="71"/>
    </row>
    <row r="36" spans="1:256" customFormat="1" ht="14.25" customHeight="1">
      <c r="A36" s="77" t="s">
        <v>39</v>
      </c>
      <c r="B36" s="68"/>
      <c r="C36" s="78" t="s">
        <v>456</v>
      </c>
      <c r="D36" s="68"/>
      <c r="E36" s="67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  <c r="CM36" s="71"/>
      <c r="CN36" s="71"/>
      <c r="CO36" s="71"/>
      <c r="CP36" s="71"/>
      <c r="CQ36" s="71"/>
      <c r="CR36" s="71"/>
      <c r="CS36" s="71"/>
      <c r="CT36" s="71"/>
      <c r="CU36" s="71"/>
      <c r="CV36" s="71"/>
      <c r="CW36" s="71"/>
      <c r="CX36" s="71"/>
      <c r="CY36" s="71"/>
      <c r="CZ36" s="71"/>
      <c r="DA36" s="71"/>
      <c r="DB36" s="71"/>
      <c r="DC36" s="71"/>
      <c r="DD36" s="71"/>
      <c r="DE36" s="71"/>
      <c r="DF36" s="71"/>
      <c r="DG36" s="71"/>
      <c r="DH36" s="71"/>
      <c r="DI36" s="71"/>
      <c r="DJ36" s="71"/>
      <c r="DK36" s="71"/>
      <c r="DL36" s="71"/>
      <c r="DM36" s="71"/>
      <c r="DN36" s="71"/>
      <c r="DO36" s="71"/>
      <c r="DP36" s="71"/>
      <c r="DQ36" s="71"/>
      <c r="DR36" s="71"/>
      <c r="DS36" s="71"/>
      <c r="DT36" s="71"/>
      <c r="DU36" s="71"/>
      <c r="DV36" s="71"/>
      <c r="DW36" s="71"/>
      <c r="DX36" s="71"/>
      <c r="DY36" s="71"/>
      <c r="DZ36" s="71"/>
      <c r="EA36" s="71"/>
      <c r="EB36" s="71"/>
      <c r="EC36" s="71"/>
      <c r="ED36" s="71"/>
      <c r="EE36" s="71"/>
      <c r="EF36" s="71"/>
      <c r="EG36" s="71"/>
      <c r="EH36" s="71"/>
      <c r="EI36" s="71"/>
      <c r="EJ36" s="71"/>
      <c r="EK36" s="71"/>
      <c r="EL36" s="71"/>
      <c r="EM36" s="71"/>
      <c r="EN36" s="71"/>
      <c r="EO36" s="71"/>
      <c r="EP36" s="71"/>
      <c r="EQ36" s="71"/>
      <c r="ER36" s="71"/>
      <c r="ES36" s="71"/>
      <c r="ET36" s="71"/>
      <c r="EU36" s="71"/>
      <c r="EV36" s="71"/>
      <c r="EW36" s="71"/>
      <c r="EX36" s="71"/>
      <c r="EY36" s="71"/>
      <c r="EZ36" s="71"/>
      <c r="FA36" s="71"/>
      <c r="FB36" s="71"/>
      <c r="FC36" s="71"/>
      <c r="FD36" s="71"/>
      <c r="FE36" s="71"/>
      <c r="FF36" s="71"/>
      <c r="FG36" s="71"/>
      <c r="FH36" s="71"/>
      <c r="FI36" s="71"/>
      <c r="FJ36" s="71"/>
      <c r="FK36" s="71"/>
      <c r="FL36" s="71"/>
      <c r="FM36" s="71"/>
      <c r="FN36" s="71"/>
      <c r="FO36" s="71"/>
      <c r="FP36" s="71"/>
      <c r="FQ36" s="71"/>
      <c r="FR36" s="71"/>
      <c r="FS36" s="71"/>
      <c r="FT36" s="71"/>
      <c r="FU36" s="71"/>
      <c r="FV36" s="71"/>
      <c r="FW36" s="71"/>
      <c r="FX36" s="71"/>
      <c r="FY36" s="71"/>
      <c r="FZ36" s="71"/>
      <c r="GA36" s="71"/>
      <c r="GB36" s="71"/>
      <c r="GC36" s="71"/>
      <c r="GD36" s="71"/>
      <c r="GE36" s="71"/>
      <c r="GF36" s="71"/>
      <c r="GG36" s="71"/>
      <c r="GH36" s="71"/>
      <c r="GI36" s="71"/>
      <c r="GJ36" s="71"/>
      <c r="GK36" s="71"/>
      <c r="GL36" s="71"/>
      <c r="GM36" s="71"/>
      <c r="GN36" s="71"/>
      <c r="GO36" s="71"/>
      <c r="GP36" s="71"/>
      <c r="GQ36" s="71"/>
      <c r="GR36" s="71"/>
      <c r="GS36" s="71"/>
      <c r="GT36" s="71"/>
      <c r="GU36" s="71"/>
      <c r="GV36" s="71"/>
      <c r="GW36" s="71"/>
      <c r="GX36" s="71"/>
      <c r="GY36" s="71"/>
      <c r="GZ36" s="71"/>
      <c r="HA36" s="71"/>
      <c r="HB36" s="71"/>
      <c r="HC36" s="71"/>
      <c r="HD36" s="71"/>
      <c r="HE36" s="71"/>
      <c r="HF36" s="71"/>
      <c r="HG36" s="71"/>
      <c r="HH36" s="71"/>
      <c r="HI36" s="71"/>
      <c r="HJ36" s="71"/>
      <c r="HK36" s="71"/>
      <c r="HL36" s="71"/>
      <c r="HM36" s="71"/>
      <c r="HN36" s="71"/>
      <c r="HO36" s="71"/>
      <c r="HP36" s="71"/>
      <c r="HQ36" s="71"/>
      <c r="HR36" s="71"/>
      <c r="HS36" s="71"/>
      <c r="HT36" s="71"/>
      <c r="HU36" s="71"/>
      <c r="HV36" s="71"/>
      <c r="HW36" s="71"/>
      <c r="HX36" s="71"/>
      <c r="HY36" s="71"/>
      <c r="HZ36" s="71"/>
      <c r="IA36" s="71"/>
      <c r="IB36" s="71"/>
      <c r="IC36" s="71"/>
      <c r="ID36" s="71"/>
      <c r="IE36" s="71"/>
      <c r="IF36" s="71"/>
      <c r="IG36" s="71"/>
      <c r="IH36" s="71"/>
      <c r="II36" s="71"/>
      <c r="IJ36" s="71"/>
      <c r="IK36" s="71"/>
      <c r="IL36" s="71"/>
      <c r="IM36" s="71"/>
      <c r="IN36" s="71"/>
      <c r="IO36" s="71"/>
      <c r="IP36" s="71"/>
      <c r="IQ36" s="71"/>
      <c r="IR36" s="71"/>
      <c r="IS36" s="71"/>
      <c r="IT36" s="71"/>
      <c r="IU36" s="71"/>
      <c r="IV36" s="71"/>
    </row>
    <row r="37" spans="1:256" s="32" customFormat="1" ht="14.25" customHeight="1">
      <c r="A37" s="77" t="s">
        <v>40</v>
      </c>
      <c r="B37" s="68">
        <v>0</v>
      </c>
      <c r="C37" s="81" t="s">
        <v>457</v>
      </c>
      <c r="D37" s="70"/>
    </row>
    <row r="38" spans="1:256" s="32" customFormat="1" ht="14.25" customHeight="1">
      <c r="A38" s="76" t="s">
        <v>41</v>
      </c>
      <c r="B38" s="83">
        <v>10914141.76</v>
      </c>
      <c r="C38" s="76" t="s">
        <v>42</v>
      </c>
      <c r="D38" s="83">
        <v>10914141.76</v>
      </c>
    </row>
    <row r="39" spans="1:256" customFormat="1" ht="14.25" customHeight="1">
      <c r="D39" s="67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212" t="s">
        <v>492</v>
      </c>
      <c r="B1" s="212"/>
      <c r="C1" s="212"/>
      <c r="D1" s="212"/>
    </row>
    <row r="2" spans="1:8" ht="20.25" customHeight="1">
      <c r="A2" s="321" t="s">
        <v>244</v>
      </c>
      <c r="B2" s="321"/>
      <c r="C2" s="321"/>
      <c r="D2" s="321"/>
      <c r="E2" s="321"/>
      <c r="F2" s="321"/>
      <c r="G2" s="321"/>
      <c r="H2" s="321"/>
    </row>
    <row r="3" spans="1:8" ht="15.95" customHeight="1">
      <c r="A3" s="322" t="s">
        <v>493</v>
      </c>
      <c r="B3" s="322"/>
      <c r="C3" s="322"/>
      <c r="D3" s="322"/>
      <c r="E3" s="322"/>
      <c r="F3" s="322"/>
      <c r="G3" s="322"/>
      <c r="H3" s="322"/>
    </row>
    <row r="4" spans="1:8" s="8" customFormat="1" ht="15.95" customHeight="1">
      <c r="A4" s="213"/>
      <c r="B4" s="213"/>
      <c r="C4" s="213"/>
      <c r="D4" s="213"/>
    </row>
    <row r="5" spans="1:8" s="44" customFormat="1" ht="15.95" customHeight="1">
      <c r="A5" s="300" t="s">
        <v>245</v>
      </c>
      <c r="B5" s="301"/>
      <c r="C5" s="323"/>
      <c r="D5" s="324" t="s">
        <v>533</v>
      </c>
      <c r="E5" s="325"/>
      <c r="F5" s="325"/>
      <c r="G5" s="325"/>
      <c r="H5" s="326"/>
    </row>
    <row r="6" spans="1:8" ht="15.95" customHeight="1">
      <c r="A6" s="287" t="s">
        <v>246</v>
      </c>
      <c r="B6" s="312" t="s">
        <v>247</v>
      </c>
      <c r="C6" s="313"/>
      <c r="D6" s="316" t="s">
        <v>248</v>
      </c>
      <c r="E6" s="317"/>
      <c r="F6" s="306" t="s">
        <v>249</v>
      </c>
      <c r="G6" s="320"/>
      <c r="H6" s="309"/>
    </row>
    <row r="7" spans="1:8" ht="15.95" customHeight="1">
      <c r="A7" s="287"/>
      <c r="B7" s="314"/>
      <c r="C7" s="315"/>
      <c r="D7" s="318"/>
      <c r="E7" s="319"/>
      <c r="F7" s="185" t="s">
        <v>250</v>
      </c>
      <c r="G7" s="185" t="s">
        <v>251</v>
      </c>
      <c r="H7" s="185" t="s">
        <v>252</v>
      </c>
    </row>
    <row r="8" spans="1:8" s="44" customFormat="1" ht="15.95" customHeight="1">
      <c r="A8" s="287"/>
      <c r="B8" s="310" t="s">
        <v>534</v>
      </c>
      <c r="C8" s="311"/>
      <c r="D8" s="292" t="s">
        <v>535</v>
      </c>
      <c r="E8" s="293"/>
      <c r="F8" s="45">
        <v>232.29</v>
      </c>
      <c r="G8" s="45">
        <v>232.29</v>
      </c>
      <c r="H8" s="45">
        <v>0</v>
      </c>
    </row>
    <row r="9" spans="1:8" s="44" customFormat="1" ht="15.95" customHeight="1">
      <c r="A9" s="287"/>
      <c r="B9" s="310" t="s">
        <v>536</v>
      </c>
      <c r="C9" s="311"/>
      <c r="D9" s="292" t="s">
        <v>537</v>
      </c>
      <c r="E9" s="293"/>
      <c r="F9" s="45">
        <v>229.15</v>
      </c>
      <c r="G9" s="45">
        <v>229.15</v>
      </c>
      <c r="H9" s="45">
        <v>0</v>
      </c>
    </row>
    <row r="10" spans="1:8" s="44" customFormat="1" ht="15.95" customHeight="1">
      <c r="A10" s="287"/>
      <c r="B10" s="310" t="s">
        <v>538</v>
      </c>
      <c r="C10" s="311"/>
      <c r="D10" s="292" t="s">
        <v>539</v>
      </c>
      <c r="E10" s="293"/>
      <c r="F10" s="45">
        <v>241.07</v>
      </c>
      <c r="G10" s="45">
        <v>241.07</v>
      </c>
      <c r="H10" s="45">
        <v>0</v>
      </c>
    </row>
    <row r="11" spans="1:8" s="44" customFormat="1" ht="15.95" customHeight="1">
      <c r="A11" s="287"/>
      <c r="B11" s="310" t="s">
        <v>413</v>
      </c>
      <c r="C11" s="311"/>
      <c r="D11" s="292" t="s">
        <v>413</v>
      </c>
      <c r="E11" s="293"/>
      <c r="F11" s="45">
        <v>0</v>
      </c>
      <c r="G11" s="45">
        <v>0</v>
      </c>
      <c r="H11" s="45">
        <v>0</v>
      </c>
    </row>
    <row r="12" spans="1:8" s="44" customFormat="1" ht="15.95" customHeight="1">
      <c r="A12" s="287"/>
      <c r="B12" s="310" t="s">
        <v>413</v>
      </c>
      <c r="C12" s="311"/>
      <c r="D12" s="292" t="s">
        <v>413</v>
      </c>
      <c r="E12" s="293"/>
      <c r="F12" s="45">
        <v>0</v>
      </c>
      <c r="G12" s="45">
        <v>0</v>
      </c>
      <c r="H12" s="45">
        <v>0</v>
      </c>
    </row>
    <row r="13" spans="1:8" s="44" customFormat="1" ht="15.95" customHeight="1">
      <c r="A13" s="287"/>
      <c r="B13" s="310" t="s">
        <v>413</v>
      </c>
      <c r="C13" s="311"/>
      <c r="D13" s="292" t="s">
        <v>413</v>
      </c>
      <c r="E13" s="293"/>
      <c r="F13" s="45">
        <v>0</v>
      </c>
      <c r="G13" s="45">
        <v>0</v>
      </c>
      <c r="H13" s="45">
        <v>0</v>
      </c>
    </row>
    <row r="14" spans="1:8" s="44" customFormat="1" ht="15.95" customHeight="1">
      <c r="A14" s="287"/>
      <c r="B14" s="310" t="s">
        <v>413</v>
      </c>
      <c r="C14" s="311"/>
      <c r="D14" s="292" t="s">
        <v>413</v>
      </c>
      <c r="E14" s="293"/>
      <c r="F14" s="45">
        <v>0</v>
      </c>
      <c r="G14" s="45">
        <v>0</v>
      </c>
      <c r="H14" s="45">
        <v>0</v>
      </c>
    </row>
    <row r="15" spans="1:8" s="44" customFormat="1" ht="15.95" customHeight="1">
      <c r="A15" s="287"/>
      <c r="B15" s="310" t="s">
        <v>413</v>
      </c>
      <c r="C15" s="311"/>
      <c r="D15" s="292" t="s">
        <v>413</v>
      </c>
      <c r="E15" s="293"/>
      <c r="F15" s="45">
        <v>0</v>
      </c>
      <c r="G15" s="45">
        <v>0</v>
      </c>
      <c r="H15" s="45">
        <v>0</v>
      </c>
    </row>
    <row r="16" spans="1:8" s="44" customFormat="1" ht="15.95" customHeight="1">
      <c r="A16" s="287"/>
      <c r="B16" s="310" t="s">
        <v>413</v>
      </c>
      <c r="C16" s="311"/>
      <c r="D16" s="292" t="s">
        <v>413</v>
      </c>
      <c r="E16" s="293"/>
      <c r="F16" s="45">
        <v>0</v>
      </c>
      <c r="G16" s="45">
        <v>0</v>
      </c>
      <c r="H16" s="45">
        <v>0</v>
      </c>
    </row>
    <row r="17" spans="1:8" s="44" customFormat="1" ht="15.95" customHeight="1">
      <c r="A17" s="287"/>
      <c r="B17" s="310" t="s">
        <v>413</v>
      </c>
      <c r="C17" s="311"/>
      <c r="D17" s="292" t="s">
        <v>413</v>
      </c>
      <c r="E17" s="293"/>
      <c r="F17" s="45">
        <v>0</v>
      </c>
      <c r="G17" s="45">
        <v>0</v>
      </c>
      <c r="H17" s="45">
        <v>0</v>
      </c>
    </row>
    <row r="18" spans="1:8" s="44" customFormat="1" ht="15.95" customHeight="1">
      <c r="A18" s="287"/>
      <c r="B18" s="310" t="s">
        <v>413</v>
      </c>
      <c r="C18" s="311"/>
      <c r="D18" s="292" t="s">
        <v>413</v>
      </c>
      <c r="E18" s="293"/>
      <c r="F18" s="45">
        <v>0</v>
      </c>
      <c r="G18" s="45">
        <v>0</v>
      </c>
      <c r="H18" s="45">
        <v>0</v>
      </c>
    </row>
    <row r="19" spans="1:8" s="44" customFormat="1" ht="15.95" customHeight="1">
      <c r="A19" s="287"/>
      <c r="B19" s="310" t="s">
        <v>413</v>
      </c>
      <c r="C19" s="311"/>
      <c r="D19" s="292" t="s">
        <v>413</v>
      </c>
      <c r="E19" s="293"/>
      <c r="F19" s="45">
        <v>0</v>
      </c>
      <c r="G19" s="45">
        <v>0</v>
      </c>
      <c r="H19" s="45">
        <v>0</v>
      </c>
    </row>
    <row r="20" spans="1:8" s="44" customFormat="1" ht="15.95" customHeight="1">
      <c r="A20" s="287"/>
      <c r="B20" s="310" t="s">
        <v>413</v>
      </c>
      <c r="C20" s="311"/>
      <c r="D20" s="292" t="s">
        <v>413</v>
      </c>
      <c r="E20" s="293"/>
      <c r="F20" s="45">
        <v>0</v>
      </c>
      <c r="G20" s="45">
        <v>0</v>
      </c>
      <c r="H20" s="45">
        <v>0</v>
      </c>
    </row>
    <row r="21" spans="1:8" s="44" customFormat="1" ht="15.95" customHeight="1">
      <c r="A21" s="287"/>
      <c r="B21" s="310" t="s">
        <v>413</v>
      </c>
      <c r="C21" s="311"/>
      <c r="D21" s="292" t="s">
        <v>413</v>
      </c>
      <c r="E21" s="293"/>
      <c r="F21" s="45">
        <v>0</v>
      </c>
      <c r="G21" s="45">
        <v>0</v>
      </c>
      <c r="H21" s="45">
        <v>0</v>
      </c>
    </row>
    <row r="22" spans="1:8" s="44" customFormat="1" ht="15.95" customHeight="1">
      <c r="A22" s="287"/>
      <c r="B22" s="310" t="s">
        <v>413</v>
      </c>
      <c r="C22" s="311"/>
      <c r="D22" s="292" t="s">
        <v>413</v>
      </c>
      <c r="E22" s="293"/>
      <c r="F22" s="45">
        <v>0</v>
      </c>
      <c r="G22" s="45">
        <v>0</v>
      </c>
      <c r="H22" s="45">
        <v>0</v>
      </c>
    </row>
    <row r="23" spans="1:8" s="44" customFormat="1" ht="15.95" customHeight="1">
      <c r="A23" s="287"/>
      <c r="B23" s="300" t="s">
        <v>253</v>
      </c>
      <c r="C23" s="301"/>
      <c r="D23" s="301"/>
      <c r="E23" s="302"/>
      <c r="F23" s="45">
        <v>702.51</v>
      </c>
      <c r="G23" s="45">
        <v>702.51</v>
      </c>
      <c r="H23" s="45">
        <v>0</v>
      </c>
    </row>
    <row r="24" spans="1:8" s="44" customFormat="1" ht="99.95" customHeight="1">
      <c r="A24" s="46" t="s">
        <v>254</v>
      </c>
      <c r="B24" s="303" t="s">
        <v>540</v>
      </c>
      <c r="C24" s="304"/>
      <c r="D24" s="304"/>
      <c r="E24" s="304"/>
      <c r="F24" s="304"/>
      <c r="G24" s="304"/>
      <c r="H24" s="305"/>
    </row>
    <row r="25" spans="1:8" ht="33.950000000000003" customHeight="1">
      <c r="A25" s="287" t="s">
        <v>255</v>
      </c>
      <c r="B25" s="185" t="s">
        <v>256</v>
      </c>
      <c r="C25" s="294" t="s">
        <v>257</v>
      </c>
      <c r="D25" s="294"/>
      <c r="E25" s="306" t="s">
        <v>258</v>
      </c>
      <c r="F25" s="307"/>
      <c r="G25" s="308" t="s">
        <v>259</v>
      </c>
      <c r="H25" s="309"/>
    </row>
    <row r="26" spans="1:8" s="44" customFormat="1" ht="15.95" customHeight="1">
      <c r="A26" s="287"/>
      <c r="B26" s="294" t="s">
        <v>260</v>
      </c>
      <c r="C26" s="294" t="s">
        <v>261</v>
      </c>
      <c r="D26" s="294"/>
      <c r="E26" s="288" t="s">
        <v>541</v>
      </c>
      <c r="F26" s="289"/>
      <c r="G26" s="290" t="s">
        <v>542</v>
      </c>
      <c r="H26" s="291"/>
    </row>
    <row r="27" spans="1:8" s="44" customFormat="1" ht="15.95" customHeight="1">
      <c r="A27" s="287"/>
      <c r="B27" s="294"/>
      <c r="C27" s="294"/>
      <c r="D27" s="294"/>
      <c r="E27" s="288" t="s">
        <v>543</v>
      </c>
      <c r="F27" s="289"/>
      <c r="G27" s="290" t="s">
        <v>544</v>
      </c>
      <c r="H27" s="291"/>
    </row>
    <row r="28" spans="1:8" s="44" customFormat="1" ht="15.95" customHeight="1">
      <c r="A28" s="287"/>
      <c r="B28" s="294"/>
      <c r="C28" s="294"/>
      <c r="D28" s="294"/>
      <c r="E28" s="288" t="s">
        <v>545</v>
      </c>
      <c r="F28" s="289"/>
      <c r="G28" s="290" t="s">
        <v>547</v>
      </c>
      <c r="H28" s="291"/>
    </row>
    <row r="29" spans="1:8" s="44" customFormat="1" ht="15.95" customHeight="1">
      <c r="A29" s="287"/>
      <c r="B29" s="294"/>
      <c r="C29" s="294"/>
      <c r="D29" s="294"/>
      <c r="E29" s="292" t="s">
        <v>413</v>
      </c>
      <c r="F29" s="293"/>
      <c r="G29" s="290" t="s">
        <v>413</v>
      </c>
      <c r="H29" s="291"/>
    </row>
    <row r="30" spans="1:8" s="44" customFormat="1" ht="15.95" customHeight="1">
      <c r="A30" s="287"/>
      <c r="B30" s="294"/>
      <c r="C30" s="294"/>
      <c r="D30" s="294"/>
      <c r="E30" s="292" t="s">
        <v>413</v>
      </c>
      <c r="F30" s="293"/>
      <c r="G30" s="290" t="s">
        <v>413</v>
      </c>
      <c r="H30" s="291"/>
    </row>
    <row r="31" spans="1:8" s="44" customFormat="1" ht="15.95" customHeight="1">
      <c r="A31" s="287"/>
      <c r="B31" s="294"/>
      <c r="C31" s="294"/>
      <c r="D31" s="294"/>
      <c r="E31" s="292" t="s">
        <v>413</v>
      </c>
      <c r="F31" s="293"/>
      <c r="G31" s="290" t="s">
        <v>413</v>
      </c>
      <c r="H31" s="291"/>
    </row>
    <row r="32" spans="1:8" s="44" customFormat="1" ht="15.95" customHeight="1">
      <c r="A32" s="287"/>
      <c r="B32" s="294"/>
      <c r="C32" s="294"/>
      <c r="D32" s="294"/>
      <c r="E32" s="292" t="s">
        <v>413</v>
      </c>
      <c r="F32" s="293"/>
      <c r="G32" s="290" t="s">
        <v>413</v>
      </c>
      <c r="H32" s="291"/>
    </row>
    <row r="33" spans="1:8" s="44" customFormat="1" ht="15.95" customHeight="1">
      <c r="A33" s="287"/>
      <c r="B33" s="294"/>
      <c r="C33" s="294"/>
      <c r="D33" s="294"/>
      <c r="E33" s="292" t="s">
        <v>413</v>
      </c>
      <c r="F33" s="293"/>
      <c r="G33" s="290" t="s">
        <v>413</v>
      </c>
      <c r="H33" s="291"/>
    </row>
    <row r="34" spans="1:8" s="44" customFormat="1" ht="15.95" customHeight="1">
      <c r="A34" s="287"/>
      <c r="B34" s="294"/>
      <c r="C34" s="294"/>
      <c r="D34" s="294"/>
      <c r="E34" s="292" t="s">
        <v>413</v>
      </c>
      <c r="F34" s="293"/>
      <c r="G34" s="290" t="s">
        <v>413</v>
      </c>
      <c r="H34" s="291"/>
    </row>
    <row r="35" spans="1:8" s="44" customFormat="1" ht="15.95" customHeight="1">
      <c r="A35" s="287"/>
      <c r="B35" s="294"/>
      <c r="C35" s="294"/>
      <c r="D35" s="294"/>
      <c r="E35" s="292" t="s">
        <v>413</v>
      </c>
      <c r="F35" s="293"/>
      <c r="G35" s="290" t="s">
        <v>413</v>
      </c>
      <c r="H35" s="291"/>
    </row>
    <row r="36" spans="1:8" s="44" customFormat="1" ht="15.95" customHeight="1">
      <c r="A36" s="287"/>
      <c r="B36" s="294"/>
      <c r="C36" s="287" t="s">
        <v>262</v>
      </c>
      <c r="D36" s="287"/>
      <c r="E36" s="288" t="s">
        <v>548</v>
      </c>
      <c r="F36" s="289"/>
      <c r="G36" s="290" t="s">
        <v>549</v>
      </c>
      <c r="H36" s="291"/>
    </row>
    <row r="37" spans="1:8" s="44" customFormat="1" ht="15.95" customHeight="1">
      <c r="A37" s="287"/>
      <c r="B37" s="294"/>
      <c r="C37" s="287"/>
      <c r="D37" s="287"/>
      <c r="E37" s="288" t="s">
        <v>421</v>
      </c>
      <c r="F37" s="289"/>
      <c r="G37" s="290" t="s">
        <v>550</v>
      </c>
      <c r="H37" s="291"/>
    </row>
    <row r="38" spans="1:8" s="44" customFormat="1" ht="15.95" customHeight="1">
      <c r="A38" s="287"/>
      <c r="B38" s="294"/>
      <c r="C38" s="287"/>
      <c r="D38" s="287"/>
      <c r="E38" s="288" t="s">
        <v>551</v>
      </c>
      <c r="F38" s="289"/>
      <c r="G38" s="290" t="s">
        <v>549</v>
      </c>
      <c r="H38" s="291"/>
    </row>
    <row r="39" spans="1:8" s="44" customFormat="1" ht="15.95" customHeight="1">
      <c r="A39" s="287"/>
      <c r="B39" s="294"/>
      <c r="C39" s="287"/>
      <c r="D39" s="287"/>
      <c r="E39" s="292" t="s">
        <v>413</v>
      </c>
      <c r="F39" s="293"/>
      <c r="G39" s="290" t="s">
        <v>413</v>
      </c>
      <c r="H39" s="291"/>
    </row>
    <row r="40" spans="1:8" s="44" customFormat="1" ht="15.95" customHeight="1">
      <c r="A40" s="287"/>
      <c r="B40" s="294"/>
      <c r="C40" s="287"/>
      <c r="D40" s="287"/>
      <c r="E40" s="292" t="s">
        <v>413</v>
      </c>
      <c r="F40" s="293"/>
      <c r="G40" s="290" t="s">
        <v>413</v>
      </c>
      <c r="H40" s="291"/>
    </row>
    <row r="41" spans="1:8" s="44" customFormat="1" ht="15.95" customHeight="1">
      <c r="A41" s="287"/>
      <c r="B41" s="294"/>
      <c r="C41" s="287"/>
      <c r="D41" s="287"/>
      <c r="E41" s="292" t="s">
        <v>413</v>
      </c>
      <c r="F41" s="293"/>
      <c r="G41" s="290" t="s">
        <v>413</v>
      </c>
      <c r="H41" s="291"/>
    </row>
    <row r="42" spans="1:8" s="44" customFormat="1" ht="15.95" customHeight="1">
      <c r="A42" s="287"/>
      <c r="B42" s="294"/>
      <c r="C42" s="287"/>
      <c r="D42" s="287"/>
      <c r="E42" s="292" t="s">
        <v>413</v>
      </c>
      <c r="F42" s="293"/>
      <c r="G42" s="290" t="s">
        <v>413</v>
      </c>
      <c r="H42" s="291"/>
    </row>
    <row r="43" spans="1:8" s="44" customFormat="1" ht="15.95" customHeight="1">
      <c r="A43" s="287"/>
      <c r="B43" s="294"/>
      <c r="C43" s="287"/>
      <c r="D43" s="287"/>
      <c r="E43" s="292" t="s">
        <v>413</v>
      </c>
      <c r="F43" s="293"/>
      <c r="G43" s="290" t="s">
        <v>413</v>
      </c>
      <c r="H43" s="291"/>
    </row>
    <row r="44" spans="1:8" s="44" customFormat="1" ht="15.95" customHeight="1">
      <c r="A44" s="287"/>
      <c r="B44" s="294"/>
      <c r="C44" s="287"/>
      <c r="D44" s="287"/>
      <c r="E44" s="292" t="s">
        <v>413</v>
      </c>
      <c r="F44" s="293"/>
      <c r="G44" s="290" t="s">
        <v>413</v>
      </c>
      <c r="H44" s="291"/>
    </row>
    <row r="45" spans="1:8" s="44" customFormat="1" ht="15.95" customHeight="1">
      <c r="A45" s="287"/>
      <c r="B45" s="294"/>
      <c r="C45" s="287"/>
      <c r="D45" s="287"/>
      <c r="E45" s="292" t="s">
        <v>413</v>
      </c>
      <c r="F45" s="293"/>
      <c r="G45" s="290" t="s">
        <v>413</v>
      </c>
      <c r="H45" s="291"/>
    </row>
    <row r="46" spans="1:8" s="44" customFormat="1" ht="15.95" customHeight="1">
      <c r="A46" s="287"/>
      <c r="B46" s="294"/>
      <c r="C46" s="287" t="s">
        <v>263</v>
      </c>
      <c r="D46" s="287"/>
      <c r="E46" s="288" t="s">
        <v>552</v>
      </c>
      <c r="F46" s="289"/>
      <c r="G46" s="290" t="s">
        <v>553</v>
      </c>
      <c r="H46" s="291"/>
    </row>
    <row r="47" spans="1:8" s="44" customFormat="1" ht="15.95" customHeight="1">
      <c r="A47" s="287"/>
      <c r="B47" s="294"/>
      <c r="C47" s="287"/>
      <c r="D47" s="287"/>
      <c r="E47" s="288" t="s">
        <v>422</v>
      </c>
      <c r="F47" s="289"/>
      <c r="G47" s="290" t="s">
        <v>501</v>
      </c>
      <c r="H47" s="291"/>
    </row>
    <row r="48" spans="1:8" s="44" customFormat="1" ht="15.95" customHeight="1">
      <c r="A48" s="287"/>
      <c r="B48" s="294"/>
      <c r="C48" s="287"/>
      <c r="D48" s="287"/>
      <c r="E48" s="288" t="s">
        <v>554</v>
      </c>
      <c r="F48" s="289"/>
      <c r="G48" s="290" t="s">
        <v>555</v>
      </c>
      <c r="H48" s="291"/>
    </row>
    <row r="49" spans="1:8" s="44" customFormat="1" ht="15.95" customHeight="1">
      <c r="A49" s="287"/>
      <c r="B49" s="294"/>
      <c r="C49" s="287"/>
      <c r="D49" s="287"/>
      <c r="E49" s="292" t="s">
        <v>413</v>
      </c>
      <c r="F49" s="293"/>
      <c r="G49" s="290" t="s">
        <v>413</v>
      </c>
      <c r="H49" s="291"/>
    </row>
    <row r="50" spans="1:8" s="44" customFormat="1" ht="15.95" customHeight="1">
      <c r="A50" s="287"/>
      <c r="B50" s="294"/>
      <c r="C50" s="287"/>
      <c r="D50" s="287"/>
      <c r="E50" s="292" t="s">
        <v>413</v>
      </c>
      <c r="F50" s="293"/>
      <c r="G50" s="290" t="s">
        <v>413</v>
      </c>
      <c r="H50" s="291"/>
    </row>
    <row r="51" spans="1:8" s="44" customFormat="1" ht="15.95" customHeight="1">
      <c r="A51" s="287"/>
      <c r="B51" s="294"/>
      <c r="C51" s="287"/>
      <c r="D51" s="287"/>
      <c r="E51" s="292" t="s">
        <v>413</v>
      </c>
      <c r="F51" s="293"/>
      <c r="G51" s="290" t="s">
        <v>413</v>
      </c>
      <c r="H51" s="291"/>
    </row>
    <row r="52" spans="1:8" s="44" customFormat="1" ht="15.95" customHeight="1">
      <c r="A52" s="287"/>
      <c r="B52" s="294"/>
      <c r="C52" s="287"/>
      <c r="D52" s="287"/>
      <c r="E52" s="292" t="s">
        <v>413</v>
      </c>
      <c r="F52" s="293"/>
      <c r="G52" s="290" t="s">
        <v>413</v>
      </c>
      <c r="H52" s="291"/>
    </row>
    <row r="53" spans="1:8" s="44" customFormat="1" ht="15.95" customHeight="1">
      <c r="A53" s="287"/>
      <c r="B53" s="294"/>
      <c r="C53" s="287"/>
      <c r="D53" s="287"/>
      <c r="E53" s="292" t="s">
        <v>413</v>
      </c>
      <c r="F53" s="293"/>
      <c r="G53" s="290" t="s">
        <v>413</v>
      </c>
      <c r="H53" s="291"/>
    </row>
    <row r="54" spans="1:8" s="44" customFormat="1" ht="15.95" customHeight="1">
      <c r="A54" s="287"/>
      <c r="B54" s="294"/>
      <c r="C54" s="287"/>
      <c r="D54" s="287"/>
      <c r="E54" s="292" t="s">
        <v>413</v>
      </c>
      <c r="F54" s="293"/>
      <c r="G54" s="290" t="s">
        <v>413</v>
      </c>
      <c r="H54" s="291"/>
    </row>
    <row r="55" spans="1:8" s="44" customFormat="1" ht="15.95" customHeight="1">
      <c r="A55" s="287"/>
      <c r="B55" s="294"/>
      <c r="C55" s="287"/>
      <c r="D55" s="287"/>
      <c r="E55" s="292" t="s">
        <v>413</v>
      </c>
      <c r="F55" s="293"/>
      <c r="G55" s="290" t="s">
        <v>413</v>
      </c>
      <c r="H55" s="291"/>
    </row>
    <row r="56" spans="1:8" s="44" customFormat="1" ht="15.95" customHeight="1">
      <c r="A56" s="287"/>
      <c r="B56" s="294"/>
      <c r="C56" s="287" t="s">
        <v>264</v>
      </c>
      <c r="D56" s="287"/>
      <c r="E56" s="288" t="s">
        <v>556</v>
      </c>
      <c r="F56" s="289"/>
      <c r="G56" s="290" t="s">
        <v>555</v>
      </c>
      <c r="H56" s="291"/>
    </row>
    <row r="57" spans="1:8" s="44" customFormat="1" ht="15.95" customHeight="1">
      <c r="A57" s="287"/>
      <c r="B57" s="294"/>
      <c r="C57" s="287"/>
      <c r="D57" s="287"/>
      <c r="E57" s="288" t="s">
        <v>557</v>
      </c>
      <c r="F57" s="289"/>
      <c r="G57" s="290" t="s">
        <v>555</v>
      </c>
      <c r="H57" s="291"/>
    </row>
    <row r="58" spans="1:8" s="44" customFormat="1" ht="15.95" customHeight="1">
      <c r="A58" s="287"/>
      <c r="B58" s="294"/>
      <c r="C58" s="287"/>
      <c r="D58" s="287"/>
      <c r="E58" s="288" t="s">
        <v>558</v>
      </c>
      <c r="F58" s="289"/>
      <c r="G58" s="290" t="s">
        <v>555</v>
      </c>
      <c r="H58" s="291"/>
    </row>
    <row r="59" spans="1:8" s="44" customFormat="1" ht="15.95" customHeight="1">
      <c r="A59" s="287"/>
      <c r="B59" s="294"/>
      <c r="C59" s="287"/>
      <c r="D59" s="287"/>
      <c r="E59" s="292" t="s">
        <v>413</v>
      </c>
      <c r="F59" s="293"/>
      <c r="G59" s="290" t="s">
        <v>413</v>
      </c>
      <c r="H59" s="291"/>
    </row>
    <row r="60" spans="1:8" s="44" customFormat="1" ht="15.95" customHeight="1">
      <c r="A60" s="287"/>
      <c r="B60" s="294"/>
      <c r="C60" s="287"/>
      <c r="D60" s="287"/>
      <c r="E60" s="292" t="s">
        <v>413</v>
      </c>
      <c r="F60" s="293"/>
      <c r="G60" s="290" t="s">
        <v>413</v>
      </c>
      <c r="H60" s="291"/>
    </row>
    <row r="61" spans="1:8" s="44" customFormat="1" ht="15.95" customHeight="1">
      <c r="A61" s="287"/>
      <c r="B61" s="294"/>
      <c r="C61" s="287"/>
      <c r="D61" s="287"/>
      <c r="E61" s="292" t="s">
        <v>413</v>
      </c>
      <c r="F61" s="293"/>
      <c r="G61" s="290" t="s">
        <v>413</v>
      </c>
      <c r="H61" s="291"/>
    </row>
    <row r="62" spans="1:8" s="44" customFormat="1" ht="15.95" customHeight="1">
      <c r="A62" s="287"/>
      <c r="B62" s="294"/>
      <c r="C62" s="287"/>
      <c r="D62" s="287"/>
      <c r="E62" s="292" t="s">
        <v>413</v>
      </c>
      <c r="F62" s="293"/>
      <c r="G62" s="290" t="s">
        <v>413</v>
      </c>
      <c r="H62" s="291"/>
    </row>
    <row r="63" spans="1:8" s="44" customFormat="1" ht="15.95" customHeight="1">
      <c r="A63" s="287"/>
      <c r="B63" s="294"/>
      <c r="C63" s="287"/>
      <c r="D63" s="287"/>
      <c r="E63" s="292" t="s">
        <v>413</v>
      </c>
      <c r="F63" s="293"/>
      <c r="G63" s="290" t="s">
        <v>413</v>
      </c>
      <c r="H63" s="291"/>
    </row>
    <row r="64" spans="1:8" s="44" customFormat="1" ht="15.95" customHeight="1">
      <c r="A64" s="287"/>
      <c r="B64" s="294"/>
      <c r="C64" s="287"/>
      <c r="D64" s="287"/>
      <c r="E64" s="292" t="s">
        <v>413</v>
      </c>
      <c r="F64" s="293"/>
      <c r="G64" s="290" t="s">
        <v>413</v>
      </c>
      <c r="H64" s="291"/>
    </row>
    <row r="65" spans="1:8" s="44" customFormat="1" ht="15.95" customHeight="1">
      <c r="A65" s="287"/>
      <c r="B65" s="294"/>
      <c r="C65" s="287"/>
      <c r="D65" s="287"/>
      <c r="E65" s="292" t="s">
        <v>413</v>
      </c>
      <c r="F65" s="293"/>
      <c r="G65" s="290" t="s">
        <v>413</v>
      </c>
      <c r="H65" s="291"/>
    </row>
    <row r="66" spans="1:8" ht="15.95" customHeight="1">
      <c r="A66" s="287"/>
      <c r="B66" s="294"/>
      <c r="C66" s="287" t="s">
        <v>265</v>
      </c>
      <c r="D66" s="287"/>
      <c r="E66" s="296"/>
      <c r="F66" s="297"/>
      <c r="G66" s="298"/>
      <c r="H66" s="299"/>
    </row>
    <row r="67" spans="1:8" s="44" customFormat="1" ht="15.95" customHeight="1">
      <c r="A67" s="287"/>
      <c r="B67" s="294" t="s">
        <v>266</v>
      </c>
      <c r="C67" s="287" t="s">
        <v>267</v>
      </c>
      <c r="D67" s="287"/>
      <c r="E67" s="288" t="s">
        <v>559</v>
      </c>
      <c r="F67" s="289"/>
      <c r="G67" s="290" t="s">
        <v>560</v>
      </c>
      <c r="H67" s="291"/>
    </row>
    <row r="68" spans="1:8" s="44" customFormat="1" ht="15.95" customHeight="1">
      <c r="A68" s="287"/>
      <c r="B68" s="294"/>
      <c r="C68" s="287"/>
      <c r="D68" s="287"/>
      <c r="E68" s="288" t="s">
        <v>561</v>
      </c>
      <c r="F68" s="289"/>
      <c r="G68" s="290" t="s">
        <v>555</v>
      </c>
      <c r="H68" s="291"/>
    </row>
    <row r="69" spans="1:8" s="44" customFormat="1" ht="15.95" customHeight="1">
      <c r="A69" s="287"/>
      <c r="B69" s="294"/>
      <c r="C69" s="287"/>
      <c r="D69" s="287"/>
      <c r="E69" s="292" t="s">
        <v>562</v>
      </c>
      <c r="F69" s="293"/>
      <c r="G69" s="290" t="s">
        <v>560</v>
      </c>
      <c r="H69" s="291"/>
    </row>
    <row r="70" spans="1:8" s="44" customFormat="1" ht="15.95" customHeight="1">
      <c r="A70" s="287"/>
      <c r="B70" s="294"/>
      <c r="C70" s="287"/>
      <c r="D70" s="287"/>
      <c r="E70" s="292" t="s">
        <v>413</v>
      </c>
      <c r="F70" s="293"/>
      <c r="G70" s="290" t="s">
        <v>413</v>
      </c>
      <c r="H70" s="291"/>
    </row>
    <row r="71" spans="1:8" s="44" customFormat="1" ht="15.95" customHeight="1">
      <c r="A71" s="287"/>
      <c r="B71" s="294"/>
      <c r="C71" s="287"/>
      <c r="D71" s="287"/>
      <c r="E71" s="288" t="s">
        <v>413</v>
      </c>
      <c r="F71" s="289"/>
      <c r="G71" s="290" t="s">
        <v>413</v>
      </c>
      <c r="H71" s="291"/>
    </row>
    <row r="72" spans="1:8" s="44" customFormat="1" ht="15.95" customHeight="1">
      <c r="A72" s="287"/>
      <c r="B72" s="294"/>
      <c r="C72" s="287" t="s">
        <v>268</v>
      </c>
      <c r="D72" s="287"/>
      <c r="E72" s="288" t="s">
        <v>563</v>
      </c>
      <c r="F72" s="289"/>
      <c r="G72" s="290" t="s">
        <v>564</v>
      </c>
      <c r="H72" s="291"/>
    </row>
    <row r="73" spans="1:8" s="44" customFormat="1" ht="15.95" customHeight="1">
      <c r="A73" s="287"/>
      <c r="B73" s="294"/>
      <c r="C73" s="287"/>
      <c r="D73" s="287"/>
      <c r="E73" s="288" t="s">
        <v>565</v>
      </c>
      <c r="F73" s="289"/>
      <c r="G73" s="290" t="s">
        <v>555</v>
      </c>
      <c r="H73" s="291"/>
    </row>
    <row r="74" spans="1:8" s="44" customFormat="1" ht="15.95" customHeight="1">
      <c r="A74" s="287"/>
      <c r="B74" s="294"/>
      <c r="C74" s="287"/>
      <c r="D74" s="287"/>
      <c r="E74" s="292" t="s">
        <v>566</v>
      </c>
      <c r="F74" s="293"/>
      <c r="G74" s="290" t="s">
        <v>555</v>
      </c>
      <c r="H74" s="291"/>
    </row>
    <row r="75" spans="1:8" s="44" customFormat="1" ht="15.95" customHeight="1">
      <c r="A75" s="287"/>
      <c r="B75" s="294"/>
      <c r="C75" s="287"/>
      <c r="D75" s="287"/>
      <c r="E75" s="292" t="s">
        <v>413</v>
      </c>
      <c r="F75" s="293"/>
      <c r="G75" s="290" t="s">
        <v>413</v>
      </c>
      <c r="H75" s="291"/>
    </row>
    <row r="76" spans="1:8" s="44" customFormat="1" ht="15.95" customHeight="1">
      <c r="A76" s="287"/>
      <c r="B76" s="294"/>
      <c r="C76" s="287"/>
      <c r="D76" s="287"/>
      <c r="E76" s="288" t="s">
        <v>413</v>
      </c>
      <c r="F76" s="289"/>
      <c r="G76" s="290" t="s">
        <v>413</v>
      </c>
      <c r="H76" s="291"/>
    </row>
    <row r="77" spans="1:8" s="44" customFormat="1" ht="15.95" customHeight="1">
      <c r="A77" s="287"/>
      <c r="B77" s="294"/>
      <c r="C77" s="287" t="s">
        <v>269</v>
      </c>
      <c r="D77" s="287"/>
      <c r="E77" s="288" t="s">
        <v>567</v>
      </c>
      <c r="F77" s="289"/>
      <c r="G77" s="290" t="s">
        <v>560</v>
      </c>
      <c r="H77" s="291"/>
    </row>
    <row r="78" spans="1:8" s="44" customFormat="1" ht="15.95" customHeight="1">
      <c r="A78" s="287"/>
      <c r="B78" s="294"/>
      <c r="C78" s="287"/>
      <c r="D78" s="287"/>
      <c r="E78" s="288" t="s">
        <v>568</v>
      </c>
      <c r="F78" s="289"/>
      <c r="G78" s="290" t="s">
        <v>555</v>
      </c>
      <c r="H78" s="291"/>
    </row>
    <row r="79" spans="1:8" s="44" customFormat="1" ht="15.95" customHeight="1">
      <c r="A79" s="287"/>
      <c r="B79" s="294"/>
      <c r="C79" s="287"/>
      <c r="D79" s="287"/>
      <c r="E79" s="292" t="s">
        <v>569</v>
      </c>
      <c r="F79" s="293"/>
      <c r="G79" s="290" t="s">
        <v>564</v>
      </c>
      <c r="H79" s="291"/>
    </row>
    <row r="80" spans="1:8" s="44" customFormat="1" ht="15.95" customHeight="1">
      <c r="A80" s="287"/>
      <c r="B80" s="294"/>
      <c r="C80" s="287"/>
      <c r="D80" s="287"/>
      <c r="E80" s="292" t="s">
        <v>413</v>
      </c>
      <c r="F80" s="293"/>
      <c r="G80" s="290" t="s">
        <v>413</v>
      </c>
      <c r="H80" s="291"/>
    </row>
    <row r="81" spans="1:8" s="44" customFormat="1" ht="15.95" customHeight="1">
      <c r="A81" s="287"/>
      <c r="B81" s="294"/>
      <c r="C81" s="287"/>
      <c r="D81" s="287"/>
      <c r="E81" s="288" t="s">
        <v>413</v>
      </c>
      <c r="F81" s="289"/>
      <c r="G81" s="290" t="s">
        <v>413</v>
      </c>
      <c r="H81" s="291"/>
    </row>
    <row r="82" spans="1:8" s="44" customFormat="1" ht="15.95" customHeight="1">
      <c r="A82" s="287"/>
      <c r="B82" s="294"/>
      <c r="C82" s="287" t="s">
        <v>270</v>
      </c>
      <c r="D82" s="287"/>
      <c r="E82" s="288" t="s">
        <v>570</v>
      </c>
      <c r="F82" s="289"/>
      <c r="G82" s="290" t="s">
        <v>555</v>
      </c>
      <c r="H82" s="291"/>
    </row>
    <row r="83" spans="1:8" s="44" customFormat="1" ht="15.95" customHeight="1">
      <c r="A83" s="287"/>
      <c r="B83" s="294"/>
      <c r="C83" s="287"/>
      <c r="D83" s="287"/>
      <c r="E83" s="288" t="s">
        <v>571</v>
      </c>
      <c r="F83" s="289"/>
      <c r="G83" s="290" t="s">
        <v>555</v>
      </c>
      <c r="H83" s="291"/>
    </row>
    <row r="84" spans="1:8" s="44" customFormat="1" ht="15.95" customHeight="1">
      <c r="A84" s="287"/>
      <c r="B84" s="294"/>
      <c r="C84" s="287"/>
      <c r="D84" s="287"/>
      <c r="E84" s="292" t="s">
        <v>572</v>
      </c>
      <c r="F84" s="293"/>
      <c r="G84" s="290" t="s">
        <v>573</v>
      </c>
      <c r="H84" s="291"/>
    </row>
    <row r="85" spans="1:8" s="44" customFormat="1" ht="15.95" customHeight="1">
      <c r="A85" s="287"/>
      <c r="B85" s="294"/>
      <c r="C85" s="287"/>
      <c r="D85" s="287"/>
      <c r="E85" s="292" t="s">
        <v>413</v>
      </c>
      <c r="F85" s="293"/>
      <c r="G85" s="290" t="s">
        <v>413</v>
      </c>
      <c r="H85" s="291"/>
    </row>
    <row r="86" spans="1:8" s="44" customFormat="1" ht="15.95" customHeight="1">
      <c r="A86" s="287"/>
      <c r="B86" s="294"/>
      <c r="C86" s="287"/>
      <c r="D86" s="287"/>
      <c r="E86" s="288" t="s">
        <v>413</v>
      </c>
      <c r="F86" s="289"/>
      <c r="G86" s="290" t="s">
        <v>413</v>
      </c>
      <c r="H86" s="291"/>
    </row>
    <row r="87" spans="1:8" ht="15.95" customHeight="1">
      <c r="A87" s="287"/>
      <c r="B87" s="294"/>
      <c r="C87" s="287" t="s">
        <v>265</v>
      </c>
      <c r="D87" s="287"/>
      <c r="E87" s="296"/>
      <c r="F87" s="297"/>
      <c r="G87" s="298"/>
      <c r="H87" s="299"/>
    </row>
    <row r="88" spans="1:8" s="44" customFormat="1" ht="15.95" customHeight="1">
      <c r="A88" s="287"/>
      <c r="B88" s="287" t="s">
        <v>271</v>
      </c>
      <c r="C88" s="287" t="s">
        <v>272</v>
      </c>
      <c r="D88" s="287"/>
      <c r="E88" s="292" t="s">
        <v>574</v>
      </c>
      <c r="F88" s="295"/>
      <c r="G88" s="290" t="s">
        <v>555</v>
      </c>
      <c r="H88" s="291"/>
    </row>
    <row r="89" spans="1:8" s="44" customFormat="1" ht="15.95" customHeight="1">
      <c r="A89" s="287"/>
      <c r="B89" s="287"/>
      <c r="C89" s="287"/>
      <c r="D89" s="287"/>
      <c r="E89" s="292" t="s">
        <v>575</v>
      </c>
      <c r="F89" s="295"/>
      <c r="G89" s="290" t="s">
        <v>555</v>
      </c>
      <c r="H89" s="291"/>
    </row>
    <row r="90" spans="1:8" s="44" customFormat="1" ht="15.95" customHeight="1">
      <c r="A90" s="287"/>
      <c r="B90" s="287"/>
      <c r="C90" s="287"/>
      <c r="D90" s="287"/>
      <c r="E90" s="292" t="s">
        <v>576</v>
      </c>
      <c r="F90" s="293"/>
      <c r="G90" s="290" t="s">
        <v>555</v>
      </c>
      <c r="H90" s="291"/>
    </row>
    <row r="91" spans="1:8" s="44" customFormat="1" ht="15.95" customHeight="1">
      <c r="A91" s="287"/>
      <c r="B91" s="287"/>
      <c r="C91" s="287"/>
      <c r="D91" s="287"/>
      <c r="E91" s="292" t="s">
        <v>413</v>
      </c>
      <c r="F91" s="293"/>
      <c r="G91" s="290" t="s">
        <v>413</v>
      </c>
      <c r="H91" s="291"/>
    </row>
    <row r="92" spans="1:8" s="44" customFormat="1" ht="15.95" customHeight="1">
      <c r="A92" s="287"/>
      <c r="B92" s="287"/>
      <c r="C92" s="287"/>
      <c r="D92" s="287"/>
      <c r="E92" s="292" t="s">
        <v>413</v>
      </c>
      <c r="F92" s="295"/>
      <c r="G92" s="290" t="s">
        <v>413</v>
      </c>
      <c r="H92" s="291"/>
    </row>
    <row r="93" spans="1:8" ht="15.95" customHeight="1">
      <c r="A93" s="287"/>
      <c r="B93" s="287"/>
      <c r="C93" s="287" t="s">
        <v>265</v>
      </c>
      <c r="D93" s="287"/>
      <c r="E93" s="296"/>
      <c r="F93" s="297"/>
      <c r="G93" s="298"/>
      <c r="H93" s="299"/>
    </row>
  </sheetData>
  <sheetProtection formatCells="0" formatColumns="0" formatRows="0"/>
  <mergeCells count="195">
    <mergeCell ref="G52:H52"/>
    <mergeCell ref="G49:H49"/>
    <mergeCell ref="E50:F50"/>
    <mergeCell ref="G47:H47"/>
    <mergeCell ref="G48:H48"/>
    <mergeCell ref="E49:F49"/>
    <mergeCell ref="E32:F32"/>
    <mergeCell ref="G32:H32"/>
    <mergeCell ref="E54:F54"/>
    <mergeCell ref="G54:H54"/>
    <mergeCell ref="E51:F51"/>
    <mergeCell ref="G51:H51"/>
    <mergeCell ref="E52:F52"/>
    <mergeCell ref="E35:F35"/>
    <mergeCell ref="G35:H35"/>
    <mergeCell ref="E44:F44"/>
    <mergeCell ref="G40:H40"/>
    <mergeCell ref="E41:F41"/>
    <mergeCell ref="G41:H41"/>
    <mergeCell ref="E53:F53"/>
    <mergeCell ref="G53:H53"/>
    <mergeCell ref="G50:H50"/>
    <mergeCell ref="E47:F47"/>
    <mergeCell ref="E48:F48"/>
    <mergeCell ref="E59:F59"/>
    <mergeCell ref="G59:H59"/>
    <mergeCell ref="E55:F55"/>
    <mergeCell ref="G55:H55"/>
    <mergeCell ref="G57:H57"/>
    <mergeCell ref="C77:D81"/>
    <mergeCell ref="E77:F77"/>
    <mergeCell ref="G77:H77"/>
    <mergeCell ref="E78:F78"/>
    <mergeCell ref="G81:H81"/>
    <mergeCell ref="E81:F81"/>
    <mergeCell ref="C36:D45"/>
    <mergeCell ref="G44:H44"/>
    <mergeCell ref="E45:F45"/>
    <mergeCell ref="G45:H45"/>
    <mergeCell ref="E42:F42"/>
    <mergeCell ref="G42:H42"/>
    <mergeCell ref="E43:F43"/>
    <mergeCell ref="G43:H43"/>
    <mergeCell ref="G39:H39"/>
    <mergeCell ref="E40:F40"/>
    <mergeCell ref="E46:F46"/>
    <mergeCell ref="C46:D55"/>
    <mergeCell ref="G46:H46"/>
    <mergeCell ref="E36:F36"/>
    <mergeCell ref="G36:H36"/>
    <mergeCell ref="E37:F37"/>
    <mergeCell ref="G37:H37"/>
    <mergeCell ref="E38:F38"/>
    <mergeCell ref="G38:H38"/>
    <mergeCell ref="E39:F39"/>
    <mergeCell ref="G84:H84"/>
    <mergeCell ref="G75:H75"/>
    <mergeCell ref="G76:H76"/>
    <mergeCell ref="E80:F80"/>
    <mergeCell ref="G80:H80"/>
    <mergeCell ref="E76:F76"/>
    <mergeCell ref="G78:H78"/>
    <mergeCell ref="E79:F79"/>
    <mergeCell ref="G79:H79"/>
    <mergeCell ref="C82:D86"/>
    <mergeCell ref="E85:F85"/>
    <mergeCell ref="G85:H85"/>
    <mergeCell ref="E86:F86"/>
    <mergeCell ref="E82:F82"/>
    <mergeCell ref="G82:H82"/>
    <mergeCell ref="G86:H86"/>
    <mergeCell ref="E83:F83"/>
    <mergeCell ref="G83:H83"/>
    <mergeCell ref="E84:F84"/>
    <mergeCell ref="B10:C10"/>
    <mergeCell ref="D10:E10"/>
    <mergeCell ref="A2:H2"/>
    <mergeCell ref="A3:H3"/>
    <mergeCell ref="A5:C5"/>
    <mergeCell ref="D5:H5"/>
    <mergeCell ref="B14:C14"/>
    <mergeCell ref="D14:E14"/>
    <mergeCell ref="A6:A23"/>
    <mergeCell ref="B6:C7"/>
    <mergeCell ref="D6:E7"/>
    <mergeCell ref="F6:H6"/>
    <mergeCell ref="B8:C8"/>
    <mergeCell ref="D8:E8"/>
    <mergeCell ref="B9:C9"/>
    <mergeCell ref="D9:E9"/>
    <mergeCell ref="B11:C11"/>
    <mergeCell ref="D11:E11"/>
    <mergeCell ref="B12:C12"/>
    <mergeCell ref="D12:E12"/>
    <mergeCell ref="B13:C13"/>
    <mergeCell ref="D13:E13"/>
    <mergeCell ref="B22:C22"/>
    <mergeCell ref="D22:E22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3:E23"/>
    <mergeCell ref="B24:H24"/>
    <mergeCell ref="A25:A93"/>
    <mergeCell ref="C25:D25"/>
    <mergeCell ref="E25:F25"/>
    <mergeCell ref="G25:H25"/>
    <mergeCell ref="B26:B66"/>
    <mergeCell ref="C26:D35"/>
    <mergeCell ref="E26:F26"/>
    <mergeCell ref="G26:H26"/>
    <mergeCell ref="E34:F34"/>
    <mergeCell ref="G34:H34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G61:H61"/>
    <mergeCell ref="E62:F62"/>
    <mergeCell ref="G62:H62"/>
    <mergeCell ref="E60:F60"/>
    <mergeCell ref="E58:F58"/>
    <mergeCell ref="E57:F57"/>
    <mergeCell ref="E33:F33"/>
    <mergeCell ref="G33:H33"/>
    <mergeCell ref="C66:D66"/>
    <mergeCell ref="E66:F66"/>
    <mergeCell ref="G66:H66"/>
    <mergeCell ref="C56:D65"/>
    <mergeCell ref="E56:F56"/>
    <mergeCell ref="G56:H56"/>
    <mergeCell ref="E63:F63"/>
    <mergeCell ref="G63:H63"/>
    <mergeCell ref="G58:H58"/>
    <mergeCell ref="E64:F64"/>
    <mergeCell ref="G64:H64"/>
    <mergeCell ref="G60:H60"/>
    <mergeCell ref="E61:F61"/>
    <mergeCell ref="E65:F65"/>
    <mergeCell ref="G65:H65"/>
    <mergeCell ref="B88:B93"/>
    <mergeCell ref="C88:D92"/>
    <mergeCell ref="E88:F88"/>
    <mergeCell ref="G88:H88"/>
    <mergeCell ref="E89:F89"/>
    <mergeCell ref="E92:F92"/>
    <mergeCell ref="G92:H92"/>
    <mergeCell ref="C93:D93"/>
    <mergeCell ref="E93:F93"/>
    <mergeCell ref="G93:H93"/>
    <mergeCell ref="B67:B87"/>
    <mergeCell ref="C67:D71"/>
    <mergeCell ref="E67:F67"/>
    <mergeCell ref="G67:H67"/>
    <mergeCell ref="E68:F68"/>
    <mergeCell ref="G68:H68"/>
    <mergeCell ref="E69:F69"/>
    <mergeCell ref="G69:H69"/>
    <mergeCell ref="C87:D87"/>
    <mergeCell ref="E87:F87"/>
    <mergeCell ref="E70:F70"/>
    <mergeCell ref="G70:H70"/>
    <mergeCell ref="E71:F71"/>
    <mergeCell ref="G71:H71"/>
    <mergeCell ref="E91:F91"/>
    <mergeCell ref="G91:H91"/>
    <mergeCell ref="G87:H87"/>
    <mergeCell ref="G89:H89"/>
    <mergeCell ref="E90:F90"/>
    <mergeCell ref="G90:H90"/>
    <mergeCell ref="C72:D76"/>
    <mergeCell ref="E72:F72"/>
    <mergeCell ref="G72:H72"/>
    <mergeCell ref="E73:F73"/>
    <mergeCell ref="G73:H73"/>
    <mergeCell ref="E74:F74"/>
    <mergeCell ref="G74:H74"/>
    <mergeCell ref="E75:F75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IJ175"/>
  <sheetViews>
    <sheetView showGridLines="0" showZeros="0" workbookViewId="0"/>
  </sheetViews>
  <sheetFormatPr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33203125" style="11"/>
  </cols>
  <sheetData>
    <row r="1" spans="1:244" ht="18" customHeight="1">
      <c r="A1" s="214"/>
      <c r="B1" s="214"/>
      <c r="C1" s="214"/>
      <c r="D1" s="214"/>
      <c r="E1" s="214"/>
      <c r="F1" s="215"/>
      <c r="G1" s="215"/>
      <c r="H1" s="215"/>
      <c r="I1" s="21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</row>
    <row r="2" spans="1:244" ht="18" customHeight="1">
      <c r="A2" s="216" t="s">
        <v>494</v>
      </c>
      <c r="B2" s="216"/>
      <c r="C2" s="217"/>
      <c r="D2" s="217"/>
      <c r="E2" s="217"/>
      <c r="F2" s="218"/>
      <c r="G2" s="218"/>
      <c r="H2" s="218"/>
      <c r="I2" s="218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</row>
    <row r="3" spans="1:244" ht="18" customHeight="1">
      <c r="A3" s="219"/>
      <c r="B3" s="219"/>
      <c r="C3" s="219"/>
      <c r="D3" s="219"/>
      <c r="E3" s="219"/>
      <c r="F3"/>
      <c r="G3"/>
      <c r="H3"/>
      <c r="I3" s="220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</row>
    <row r="4" spans="1:244" ht="18" customHeight="1">
      <c r="A4" s="221"/>
      <c r="B4" s="221"/>
      <c r="C4" s="221"/>
      <c r="D4" s="221"/>
      <c r="E4" s="221"/>
      <c r="F4" s="222" t="s">
        <v>495</v>
      </c>
      <c r="G4" s="222"/>
      <c r="H4" s="222"/>
      <c r="I4" s="223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</row>
    <row r="5" spans="1:244" ht="18" customHeight="1">
      <c r="A5" s="330" t="s">
        <v>496</v>
      </c>
      <c r="B5" s="330" t="s">
        <v>53</v>
      </c>
      <c r="C5" s="330" t="s">
        <v>222</v>
      </c>
      <c r="D5" s="330" t="s">
        <v>497</v>
      </c>
      <c r="E5" s="330" t="s">
        <v>221</v>
      </c>
      <c r="F5" s="332" t="s">
        <v>256</v>
      </c>
      <c r="G5" s="327" t="s">
        <v>257</v>
      </c>
      <c r="H5" s="327" t="s">
        <v>498</v>
      </c>
      <c r="I5" s="329" t="s">
        <v>499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</row>
    <row r="6" spans="1:244" ht="18" customHeight="1">
      <c r="A6" s="331"/>
      <c r="B6" s="331"/>
      <c r="C6" s="331"/>
      <c r="D6" s="331"/>
      <c r="E6" s="331"/>
      <c r="F6" s="332"/>
      <c r="G6" s="328"/>
      <c r="H6" s="328"/>
      <c r="I6" s="329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</row>
    <row r="7" spans="1:244" ht="18" customHeight="1">
      <c r="A7" s="224" t="s">
        <v>273</v>
      </c>
      <c r="B7" s="224" t="s">
        <v>273</v>
      </c>
      <c r="C7" s="224" t="s">
        <v>273</v>
      </c>
      <c r="D7" s="224" t="s">
        <v>273</v>
      </c>
      <c r="E7" s="224" t="s">
        <v>273</v>
      </c>
      <c r="F7" s="225">
        <v>1</v>
      </c>
      <c r="G7" s="225">
        <v>2</v>
      </c>
      <c r="H7" s="225">
        <v>3</v>
      </c>
      <c r="I7" s="225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s="10" customFormat="1" ht="18" customHeight="1">
      <c r="A8" s="51" t="s">
        <v>45</v>
      </c>
      <c r="B8" s="52"/>
      <c r="C8" s="53"/>
      <c r="D8" s="53"/>
      <c r="E8" s="54"/>
      <c r="F8" s="55"/>
      <c r="G8" s="56"/>
      <c r="H8" s="56"/>
      <c r="I8" s="55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ht="18" customHeight="1">
      <c r="A9" s="51" t="s">
        <v>423</v>
      </c>
      <c r="B9" s="52"/>
      <c r="C9" s="53"/>
      <c r="D9" s="53"/>
      <c r="E9" s="54"/>
      <c r="F9" s="55"/>
      <c r="G9" s="56"/>
      <c r="H9" s="56"/>
      <c r="I9" s="55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ht="18" customHeight="1">
      <c r="A10" s="51" t="s">
        <v>424</v>
      </c>
      <c r="B10" s="52" t="s">
        <v>521</v>
      </c>
      <c r="C10" s="53" t="s">
        <v>522</v>
      </c>
      <c r="D10" s="53"/>
      <c r="E10" s="54" t="s">
        <v>577</v>
      </c>
      <c r="F10" s="55" t="s">
        <v>426</v>
      </c>
      <c r="G10" s="56" t="s">
        <v>426</v>
      </c>
      <c r="H10" s="56" t="s">
        <v>578</v>
      </c>
      <c r="I10" s="55" t="s">
        <v>579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ht="18" customHeight="1">
      <c r="A11" s="51" t="s">
        <v>424</v>
      </c>
      <c r="B11" s="52" t="s">
        <v>521</v>
      </c>
      <c r="C11" s="53" t="s">
        <v>522</v>
      </c>
      <c r="D11" s="53"/>
      <c r="E11" s="54"/>
      <c r="F11" s="55" t="s">
        <v>260</v>
      </c>
      <c r="G11" s="56" t="s">
        <v>261</v>
      </c>
      <c r="H11" s="56" t="s">
        <v>580</v>
      </c>
      <c r="I11" s="55" t="s">
        <v>546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 ht="18" customHeight="1">
      <c r="A12" s="51" t="s">
        <v>424</v>
      </c>
      <c r="B12" s="52" t="s">
        <v>521</v>
      </c>
      <c r="C12" s="53" t="s">
        <v>522</v>
      </c>
      <c r="D12" s="53"/>
      <c r="E12" s="54"/>
      <c r="F12" s="55"/>
      <c r="G12" s="56" t="s">
        <v>262</v>
      </c>
      <c r="H12" s="56" t="s">
        <v>581</v>
      </c>
      <c r="I12" s="55" t="s">
        <v>430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ht="18" customHeight="1">
      <c r="A13" s="51" t="s">
        <v>424</v>
      </c>
      <c r="B13" s="52" t="s">
        <v>521</v>
      </c>
      <c r="C13" s="53" t="s">
        <v>522</v>
      </c>
      <c r="D13" s="53"/>
      <c r="E13" s="54"/>
      <c r="F13" s="55"/>
      <c r="G13" s="56" t="s">
        <v>262</v>
      </c>
      <c r="H13" s="56" t="s">
        <v>582</v>
      </c>
      <c r="I13" s="55" t="s">
        <v>430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ht="18" customHeight="1">
      <c r="A14" s="51" t="s">
        <v>424</v>
      </c>
      <c r="B14" s="52" t="s">
        <v>521</v>
      </c>
      <c r="C14" s="53" t="s">
        <v>522</v>
      </c>
      <c r="D14" s="53"/>
      <c r="E14" s="54"/>
      <c r="F14" s="55" t="s">
        <v>266</v>
      </c>
      <c r="G14" s="56" t="s">
        <v>428</v>
      </c>
      <c r="H14" s="56" t="s">
        <v>583</v>
      </c>
      <c r="I14" s="55" t="s">
        <v>430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51" t="s">
        <v>424</v>
      </c>
      <c r="B15" s="52" t="s">
        <v>521</v>
      </c>
      <c r="C15" s="53" t="s">
        <v>522</v>
      </c>
      <c r="D15" s="53"/>
      <c r="E15" s="54" t="s">
        <v>425</v>
      </c>
      <c r="F15" s="55" t="s">
        <v>426</v>
      </c>
      <c r="G15" s="56" t="s">
        <v>426</v>
      </c>
      <c r="H15" s="56" t="s">
        <v>584</v>
      </c>
      <c r="I15" s="55" t="s">
        <v>511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51" t="s">
        <v>424</v>
      </c>
      <c r="B16" s="52" t="s">
        <v>521</v>
      </c>
      <c r="C16" s="53" t="s">
        <v>522</v>
      </c>
      <c r="D16" s="53"/>
      <c r="E16" s="54"/>
      <c r="F16" s="55" t="s">
        <v>260</v>
      </c>
      <c r="G16" s="56" t="s">
        <v>261</v>
      </c>
      <c r="H16" s="56" t="s">
        <v>585</v>
      </c>
      <c r="I16" s="55" t="s">
        <v>441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51" t="s">
        <v>424</v>
      </c>
      <c r="B17" s="52" t="s">
        <v>521</v>
      </c>
      <c r="C17" s="53" t="s">
        <v>522</v>
      </c>
      <c r="D17" s="53"/>
      <c r="E17" s="54"/>
      <c r="F17" s="55"/>
      <c r="G17" s="56" t="s">
        <v>261</v>
      </c>
      <c r="H17" s="56" t="s">
        <v>586</v>
      </c>
      <c r="I17" s="55" t="s">
        <v>441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51" t="s">
        <v>424</v>
      </c>
      <c r="B18" s="52" t="s">
        <v>521</v>
      </c>
      <c r="C18" s="53" t="s">
        <v>522</v>
      </c>
      <c r="D18" s="53"/>
      <c r="E18" s="54"/>
      <c r="F18" s="55"/>
      <c r="G18" s="56" t="s">
        <v>263</v>
      </c>
      <c r="H18" s="56" t="s">
        <v>587</v>
      </c>
      <c r="I18" s="55" t="s">
        <v>430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51" t="s">
        <v>424</v>
      </c>
      <c r="B19" s="52" t="s">
        <v>521</v>
      </c>
      <c r="C19" s="53" t="s">
        <v>522</v>
      </c>
      <c r="D19" s="53"/>
      <c r="E19" s="54"/>
      <c r="F19" s="55" t="s">
        <v>266</v>
      </c>
      <c r="G19" s="56" t="s">
        <v>428</v>
      </c>
      <c r="H19" s="56" t="s">
        <v>588</v>
      </c>
      <c r="I19" s="55" t="s">
        <v>430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51" t="s">
        <v>424</v>
      </c>
      <c r="B20" s="52" t="s">
        <v>521</v>
      </c>
      <c r="C20" s="53" t="s">
        <v>522</v>
      </c>
      <c r="D20" s="53"/>
      <c r="E20" s="54"/>
      <c r="F20" s="55" t="s">
        <v>272</v>
      </c>
      <c r="G20" s="56" t="s">
        <v>272</v>
      </c>
      <c r="H20" s="56" t="s">
        <v>589</v>
      </c>
      <c r="I20" s="55" t="s">
        <v>430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51" t="s">
        <v>424</v>
      </c>
      <c r="B21" s="52" t="s">
        <v>521</v>
      </c>
      <c r="C21" s="53" t="s">
        <v>522</v>
      </c>
      <c r="D21" s="53"/>
      <c r="E21" s="54" t="s">
        <v>590</v>
      </c>
      <c r="F21" s="55" t="s">
        <v>426</v>
      </c>
      <c r="G21" s="56" t="s">
        <v>426</v>
      </c>
      <c r="H21" s="56" t="s">
        <v>591</v>
      </c>
      <c r="I21" s="55" t="s">
        <v>592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51" t="s">
        <v>424</v>
      </c>
      <c r="B22" s="52" t="s">
        <v>521</v>
      </c>
      <c r="C22" s="53" t="s">
        <v>522</v>
      </c>
      <c r="D22" s="53"/>
      <c r="E22" s="54"/>
      <c r="F22" s="55" t="s">
        <v>260</v>
      </c>
      <c r="G22" s="56" t="s">
        <v>261</v>
      </c>
      <c r="H22" s="56" t="s">
        <v>593</v>
      </c>
      <c r="I22" s="55" t="s">
        <v>546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51" t="s">
        <v>424</v>
      </c>
      <c r="B23" s="52" t="s">
        <v>521</v>
      </c>
      <c r="C23" s="53" t="s">
        <v>522</v>
      </c>
      <c r="D23" s="53"/>
      <c r="E23" s="54"/>
      <c r="F23" s="55"/>
      <c r="G23" s="56" t="s">
        <v>262</v>
      </c>
      <c r="H23" s="56" t="s">
        <v>594</v>
      </c>
      <c r="I23" s="55" t="s">
        <v>430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51" t="s">
        <v>424</v>
      </c>
      <c r="B24" s="52" t="s">
        <v>521</v>
      </c>
      <c r="C24" s="53" t="s">
        <v>522</v>
      </c>
      <c r="D24" s="53"/>
      <c r="E24" s="54"/>
      <c r="F24" s="55" t="s">
        <v>266</v>
      </c>
      <c r="G24" s="56" t="s">
        <v>428</v>
      </c>
      <c r="H24" s="56" t="s">
        <v>595</v>
      </c>
      <c r="I24" s="55" t="s">
        <v>430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51" t="s">
        <v>424</v>
      </c>
      <c r="B25" s="52" t="s">
        <v>521</v>
      </c>
      <c r="C25" s="53" t="s">
        <v>522</v>
      </c>
      <c r="D25" s="53"/>
      <c r="E25" s="54"/>
      <c r="F25" s="55"/>
      <c r="G25" s="56" t="s">
        <v>429</v>
      </c>
      <c r="H25" s="56" t="s">
        <v>596</v>
      </c>
      <c r="I25" s="55" t="s">
        <v>430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51" t="s">
        <v>424</v>
      </c>
      <c r="B26" s="52" t="s">
        <v>521</v>
      </c>
      <c r="C26" s="53" t="s">
        <v>522</v>
      </c>
      <c r="D26" s="53"/>
      <c r="E26" s="54" t="s">
        <v>597</v>
      </c>
      <c r="F26" s="55" t="s">
        <v>426</v>
      </c>
      <c r="G26" s="56" t="s">
        <v>426</v>
      </c>
      <c r="H26" s="56" t="s">
        <v>598</v>
      </c>
      <c r="I26" s="55" t="s">
        <v>599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51" t="s">
        <v>424</v>
      </c>
      <c r="B27" s="52" t="s">
        <v>521</v>
      </c>
      <c r="C27" s="53" t="s">
        <v>522</v>
      </c>
      <c r="D27" s="53"/>
      <c r="E27" s="54"/>
      <c r="F27" s="55" t="s">
        <v>260</v>
      </c>
      <c r="G27" s="56" t="s">
        <v>261</v>
      </c>
      <c r="H27" s="56" t="s">
        <v>600</v>
      </c>
      <c r="I27" s="55" t="s">
        <v>546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51" t="s">
        <v>424</v>
      </c>
      <c r="B28" s="52" t="s">
        <v>521</v>
      </c>
      <c r="C28" s="53" t="s">
        <v>522</v>
      </c>
      <c r="D28" s="53"/>
      <c r="E28" s="54"/>
      <c r="F28" s="55"/>
      <c r="G28" s="56" t="s">
        <v>261</v>
      </c>
      <c r="H28" s="56" t="s">
        <v>601</v>
      </c>
      <c r="I28" s="55" t="s">
        <v>602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51" t="s">
        <v>424</v>
      </c>
      <c r="B29" s="52" t="s">
        <v>521</v>
      </c>
      <c r="C29" s="53" t="s">
        <v>522</v>
      </c>
      <c r="D29" s="53"/>
      <c r="E29" s="54"/>
      <c r="F29" s="55"/>
      <c r="G29" s="56" t="s">
        <v>261</v>
      </c>
      <c r="H29" s="56" t="s">
        <v>603</v>
      </c>
      <c r="I29" s="55" t="s">
        <v>505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51" t="s">
        <v>424</v>
      </c>
      <c r="B30" s="52" t="s">
        <v>521</v>
      </c>
      <c r="C30" s="53" t="s">
        <v>522</v>
      </c>
      <c r="D30" s="53"/>
      <c r="E30" s="54"/>
      <c r="F30" s="55"/>
      <c r="G30" s="56" t="s">
        <v>262</v>
      </c>
      <c r="H30" s="56" t="s">
        <v>604</v>
      </c>
      <c r="I30" s="55" t="s">
        <v>430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51" t="s">
        <v>424</v>
      </c>
      <c r="B31" s="52" t="s">
        <v>521</v>
      </c>
      <c r="C31" s="53" t="s">
        <v>522</v>
      </c>
      <c r="D31" s="53"/>
      <c r="E31" s="54" t="s">
        <v>605</v>
      </c>
      <c r="F31" s="55" t="s">
        <v>426</v>
      </c>
      <c r="G31" s="56" t="s">
        <v>426</v>
      </c>
      <c r="H31" s="56" t="s">
        <v>606</v>
      </c>
      <c r="I31" s="55" t="s">
        <v>607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51" t="s">
        <v>424</v>
      </c>
      <c r="B32" s="52" t="s">
        <v>521</v>
      </c>
      <c r="C32" s="53" t="s">
        <v>522</v>
      </c>
      <c r="D32" s="53"/>
      <c r="E32" s="54"/>
      <c r="F32" s="55" t="s">
        <v>260</v>
      </c>
      <c r="G32" s="56" t="s">
        <v>261</v>
      </c>
      <c r="H32" s="56" t="s">
        <v>608</v>
      </c>
      <c r="I32" s="55" t="s">
        <v>430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51" t="s">
        <v>424</v>
      </c>
      <c r="B33" s="52" t="s">
        <v>521</v>
      </c>
      <c r="C33" s="53" t="s">
        <v>522</v>
      </c>
      <c r="D33" s="53"/>
      <c r="E33" s="54"/>
      <c r="F33" s="55"/>
      <c r="G33" s="56" t="s">
        <v>261</v>
      </c>
      <c r="H33" s="56" t="s">
        <v>609</v>
      </c>
      <c r="I33" s="55" t="s">
        <v>430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51" t="s">
        <v>424</v>
      </c>
      <c r="B34" s="52" t="s">
        <v>521</v>
      </c>
      <c r="C34" s="53" t="s">
        <v>522</v>
      </c>
      <c r="D34" s="53"/>
      <c r="E34" s="54"/>
      <c r="F34" s="55"/>
      <c r="G34" s="56" t="s">
        <v>262</v>
      </c>
      <c r="H34" s="56" t="s">
        <v>610</v>
      </c>
      <c r="I34" s="55" t="s">
        <v>430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51" t="s">
        <v>424</v>
      </c>
      <c r="B35" s="52" t="s">
        <v>521</v>
      </c>
      <c r="C35" s="53" t="s">
        <v>522</v>
      </c>
      <c r="D35" s="53"/>
      <c r="E35" s="54"/>
      <c r="F35" s="55"/>
      <c r="G35" s="56" t="s">
        <v>262</v>
      </c>
      <c r="H35" s="56" t="s">
        <v>611</v>
      </c>
      <c r="I35" s="55" t="s">
        <v>430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51" t="s">
        <v>424</v>
      </c>
      <c r="B36" s="52" t="s">
        <v>521</v>
      </c>
      <c r="C36" s="53" t="s">
        <v>522</v>
      </c>
      <c r="D36" s="53"/>
      <c r="E36" s="54"/>
      <c r="F36" s="55" t="s">
        <v>266</v>
      </c>
      <c r="G36" s="56" t="s">
        <v>428</v>
      </c>
      <c r="H36" s="56" t="s">
        <v>612</v>
      </c>
      <c r="I36" s="55" t="s">
        <v>430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51" t="s">
        <v>424</v>
      </c>
      <c r="B37" s="52" t="s">
        <v>521</v>
      </c>
      <c r="C37" s="53" t="s">
        <v>522</v>
      </c>
      <c r="D37" s="53"/>
      <c r="E37" s="54"/>
      <c r="F37" s="55" t="s">
        <v>272</v>
      </c>
      <c r="G37" s="56" t="s">
        <v>272</v>
      </c>
      <c r="H37" s="56" t="s">
        <v>613</v>
      </c>
      <c r="I37" s="55" t="s">
        <v>430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51" t="s">
        <v>424</v>
      </c>
      <c r="B38" s="52" t="s">
        <v>521</v>
      </c>
      <c r="C38" s="53" t="s">
        <v>522</v>
      </c>
      <c r="D38" s="53"/>
      <c r="E38" s="54" t="s">
        <v>433</v>
      </c>
      <c r="F38" s="55" t="s">
        <v>426</v>
      </c>
      <c r="G38" s="56" t="s">
        <v>426</v>
      </c>
      <c r="H38" s="56" t="s">
        <v>614</v>
      </c>
      <c r="I38" s="55" t="s">
        <v>512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51" t="s">
        <v>424</v>
      </c>
      <c r="B39" s="52" t="s">
        <v>521</v>
      </c>
      <c r="C39" s="53" t="s">
        <v>522</v>
      </c>
      <c r="D39" s="53"/>
      <c r="E39" s="54"/>
      <c r="F39" s="55" t="s">
        <v>260</v>
      </c>
      <c r="G39" s="56" t="s">
        <v>261</v>
      </c>
      <c r="H39" s="56" t="s">
        <v>615</v>
      </c>
      <c r="I39" s="55" t="s">
        <v>546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51" t="s">
        <v>424</v>
      </c>
      <c r="B40" s="52" t="s">
        <v>521</v>
      </c>
      <c r="C40" s="53" t="s">
        <v>522</v>
      </c>
      <c r="D40" s="53"/>
      <c r="E40" s="54"/>
      <c r="F40" s="55"/>
      <c r="G40" s="56" t="s">
        <v>261</v>
      </c>
      <c r="H40" s="56" t="s">
        <v>616</v>
      </c>
      <c r="I40" s="55" t="s">
        <v>441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51" t="s">
        <v>424</v>
      </c>
      <c r="B41" s="52" t="s">
        <v>521</v>
      </c>
      <c r="C41" s="53" t="s">
        <v>522</v>
      </c>
      <c r="D41" s="53"/>
      <c r="E41" s="54"/>
      <c r="F41" s="55"/>
      <c r="G41" s="56" t="s">
        <v>261</v>
      </c>
      <c r="H41" s="56" t="s">
        <v>617</v>
      </c>
      <c r="I41" s="55" t="s">
        <v>441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51" t="s">
        <v>424</v>
      </c>
      <c r="B42" s="52" t="s">
        <v>521</v>
      </c>
      <c r="C42" s="53" t="s">
        <v>522</v>
      </c>
      <c r="D42" s="53"/>
      <c r="E42" s="54"/>
      <c r="F42" s="55"/>
      <c r="G42" s="56" t="s">
        <v>262</v>
      </c>
      <c r="H42" s="56" t="s">
        <v>618</v>
      </c>
      <c r="I42" s="55" t="s">
        <v>430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51" t="s">
        <v>424</v>
      </c>
      <c r="B43" s="52" t="s">
        <v>521</v>
      </c>
      <c r="C43" s="53" t="s">
        <v>522</v>
      </c>
      <c r="D43" s="53"/>
      <c r="E43" s="54"/>
      <c r="F43" s="55" t="s">
        <v>266</v>
      </c>
      <c r="G43" s="56" t="s">
        <v>428</v>
      </c>
      <c r="H43" s="56" t="s">
        <v>619</v>
      </c>
      <c r="I43" s="55" t="s">
        <v>430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51" t="s">
        <v>424</v>
      </c>
      <c r="B44" s="52" t="s">
        <v>521</v>
      </c>
      <c r="C44" s="53" t="s">
        <v>522</v>
      </c>
      <c r="D44" s="53"/>
      <c r="E44" s="54" t="s">
        <v>513</v>
      </c>
      <c r="F44" s="55" t="s">
        <v>426</v>
      </c>
      <c r="G44" s="56" t="s">
        <v>426</v>
      </c>
      <c r="H44" s="56" t="s">
        <v>620</v>
      </c>
      <c r="I44" s="55" t="s">
        <v>621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51" t="s">
        <v>424</v>
      </c>
      <c r="B45" s="52" t="s">
        <v>521</v>
      </c>
      <c r="C45" s="53" t="s">
        <v>522</v>
      </c>
      <c r="D45" s="53"/>
      <c r="E45" s="54"/>
      <c r="F45" s="55" t="s">
        <v>260</v>
      </c>
      <c r="G45" s="56" t="s">
        <v>261</v>
      </c>
      <c r="H45" s="56" t="s">
        <v>622</v>
      </c>
      <c r="I45" s="55" t="s">
        <v>623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51" t="s">
        <v>424</v>
      </c>
      <c r="B46" s="52" t="s">
        <v>521</v>
      </c>
      <c r="C46" s="53" t="s">
        <v>522</v>
      </c>
      <c r="D46" s="53"/>
      <c r="E46" s="54"/>
      <c r="F46" s="55"/>
      <c r="G46" s="56" t="s">
        <v>261</v>
      </c>
      <c r="H46" s="56" t="s">
        <v>624</v>
      </c>
      <c r="I46" s="55" t="s">
        <v>546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51" t="s">
        <v>424</v>
      </c>
      <c r="B47" s="52" t="s">
        <v>521</v>
      </c>
      <c r="C47" s="53" t="s">
        <v>522</v>
      </c>
      <c r="D47" s="53"/>
      <c r="E47" s="54"/>
      <c r="F47" s="55"/>
      <c r="G47" s="56" t="s">
        <v>262</v>
      </c>
      <c r="H47" s="56" t="s">
        <v>625</v>
      </c>
      <c r="I47" s="55" t="s">
        <v>430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51" t="s">
        <v>424</v>
      </c>
      <c r="B48" s="52" t="s">
        <v>521</v>
      </c>
      <c r="C48" s="53" t="s">
        <v>522</v>
      </c>
      <c r="D48" s="53"/>
      <c r="E48" s="54"/>
      <c r="F48" s="55" t="s">
        <v>266</v>
      </c>
      <c r="G48" s="56" t="s">
        <v>428</v>
      </c>
      <c r="H48" s="56" t="s">
        <v>626</v>
      </c>
      <c r="I48" s="55" t="s">
        <v>430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51" t="s">
        <v>424</v>
      </c>
      <c r="B49" s="52" t="s">
        <v>521</v>
      </c>
      <c r="C49" s="53" t="s">
        <v>522</v>
      </c>
      <c r="D49" s="53"/>
      <c r="E49" s="54" t="s">
        <v>627</v>
      </c>
      <c r="F49" s="55" t="s">
        <v>426</v>
      </c>
      <c r="G49" s="56" t="s">
        <v>426</v>
      </c>
      <c r="H49" s="56" t="s">
        <v>628</v>
      </c>
      <c r="I49" s="55" t="s">
        <v>629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51" t="s">
        <v>424</v>
      </c>
      <c r="B50" s="52" t="s">
        <v>521</v>
      </c>
      <c r="C50" s="53" t="s">
        <v>522</v>
      </c>
      <c r="D50" s="53"/>
      <c r="E50" s="54"/>
      <c r="F50" s="55" t="s">
        <v>260</v>
      </c>
      <c r="G50" s="56" t="s">
        <v>261</v>
      </c>
      <c r="H50" s="56" t="s">
        <v>630</v>
      </c>
      <c r="I50" s="55" t="s">
        <v>546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51" t="s">
        <v>424</v>
      </c>
      <c r="B51" s="52" t="s">
        <v>521</v>
      </c>
      <c r="C51" s="53" t="s">
        <v>522</v>
      </c>
      <c r="D51" s="53"/>
      <c r="E51" s="54"/>
      <c r="F51" s="55"/>
      <c r="G51" s="56" t="s">
        <v>261</v>
      </c>
      <c r="H51" s="56" t="s">
        <v>631</v>
      </c>
      <c r="I51" s="55" t="s">
        <v>546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51" t="s">
        <v>424</v>
      </c>
      <c r="B52" s="52" t="s">
        <v>521</v>
      </c>
      <c r="C52" s="53" t="s">
        <v>522</v>
      </c>
      <c r="D52" s="53"/>
      <c r="E52" s="54"/>
      <c r="F52" s="55"/>
      <c r="G52" s="56" t="s">
        <v>262</v>
      </c>
      <c r="H52" s="56" t="s">
        <v>632</v>
      </c>
      <c r="I52" s="55" t="s">
        <v>430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51" t="s">
        <v>424</v>
      </c>
      <c r="B53" s="52" t="s">
        <v>521</v>
      </c>
      <c r="C53" s="53" t="s">
        <v>522</v>
      </c>
      <c r="D53" s="53"/>
      <c r="E53" s="54"/>
      <c r="F53" s="55"/>
      <c r="G53" s="56" t="s">
        <v>262</v>
      </c>
      <c r="H53" s="56" t="s">
        <v>633</v>
      </c>
      <c r="I53" s="55" t="s">
        <v>430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51" t="s">
        <v>424</v>
      </c>
      <c r="B54" s="52" t="s">
        <v>521</v>
      </c>
      <c r="C54" s="53" t="s">
        <v>522</v>
      </c>
      <c r="D54" s="53"/>
      <c r="E54" s="54" t="s">
        <v>434</v>
      </c>
      <c r="F54" s="55" t="s">
        <v>426</v>
      </c>
      <c r="G54" s="56" t="s">
        <v>426</v>
      </c>
      <c r="H54" s="56" t="s">
        <v>634</v>
      </c>
      <c r="I54" s="55" t="s">
        <v>635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51" t="s">
        <v>424</v>
      </c>
      <c r="B55" s="52" t="s">
        <v>521</v>
      </c>
      <c r="C55" s="53" t="s">
        <v>522</v>
      </c>
      <c r="D55" s="53"/>
      <c r="E55" s="54"/>
      <c r="F55" s="55" t="s">
        <v>260</v>
      </c>
      <c r="G55" s="56" t="s">
        <v>261</v>
      </c>
      <c r="H55" s="56" t="s">
        <v>636</v>
      </c>
      <c r="I55" s="55" t="s">
        <v>546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51" t="s">
        <v>424</v>
      </c>
      <c r="B56" s="52" t="s">
        <v>521</v>
      </c>
      <c r="C56" s="53" t="s">
        <v>522</v>
      </c>
      <c r="D56" s="53"/>
      <c r="E56" s="54"/>
      <c r="F56" s="55"/>
      <c r="G56" s="56" t="s">
        <v>262</v>
      </c>
      <c r="H56" s="56" t="s">
        <v>637</v>
      </c>
      <c r="I56" s="55" t="s">
        <v>430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51" t="s">
        <v>424</v>
      </c>
      <c r="B57" s="52" t="s">
        <v>521</v>
      </c>
      <c r="C57" s="53" t="s">
        <v>522</v>
      </c>
      <c r="D57" s="53"/>
      <c r="E57" s="54"/>
      <c r="F57" s="55" t="s">
        <v>272</v>
      </c>
      <c r="G57" s="56" t="s">
        <v>272</v>
      </c>
      <c r="H57" s="56" t="s">
        <v>638</v>
      </c>
      <c r="I57" s="55" t="s">
        <v>430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51" t="s">
        <v>424</v>
      </c>
      <c r="B58" s="52" t="s">
        <v>521</v>
      </c>
      <c r="C58" s="53" t="s">
        <v>522</v>
      </c>
      <c r="D58" s="53"/>
      <c r="E58" s="54" t="s">
        <v>436</v>
      </c>
      <c r="F58" s="55" t="s">
        <v>426</v>
      </c>
      <c r="G58" s="56" t="s">
        <v>426</v>
      </c>
      <c r="H58" s="56" t="s">
        <v>639</v>
      </c>
      <c r="I58" s="55" t="s">
        <v>640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51" t="s">
        <v>424</v>
      </c>
      <c r="B59" s="52" t="s">
        <v>521</v>
      </c>
      <c r="C59" s="53" t="s">
        <v>522</v>
      </c>
      <c r="D59" s="53"/>
      <c r="E59" s="54"/>
      <c r="F59" s="55" t="s">
        <v>260</v>
      </c>
      <c r="G59" s="56" t="s">
        <v>261</v>
      </c>
      <c r="H59" s="56" t="s">
        <v>641</v>
      </c>
      <c r="I59" s="55" t="s">
        <v>642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51" t="s">
        <v>424</v>
      </c>
      <c r="B60" s="52" t="s">
        <v>521</v>
      </c>
      <c r="C60" s="53" t="s">
        <v>522</v>
      </c>
      <c r="D60" s="53"/>
      <c r="E60" s="54"/>
      <c r="F60" s="55"/>
      <c r="G60" s="56" t="s">
        <v>262</v>
      </c>
      <c r="H60" s="56" t="s">
        <v>643</v>
      </c>
      <c r="I60" s="55" t="s">
        <v>430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51" t="s">
        <v>424</v>
      </c>
      <c r="B61" s="52" t="s">
        <v>521</v>
      </c>
      <c r="C61" s="53" t="s">
        <v>522</v>
      </c>
      <c r="D61" s="53"/>
      <c r="E61" s="54"/>
      <c r="F61" s="55"/>
      <c r="G61" s="56" t="s">
        <v>262</v>
      </c>
      <c r="H61" s="56" t="s">
        <v>644</v>
      </c>
      <c r="I61" s="55" t="s">
        <v>430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51" t="s">
        <v>424</v>
      </c>
      <c r="B62" s="52" t="s">
        <v>521</v>
      </c>
      <c r="C62" s="53" t="s">
        <v>522</v>
      </c>
      <c r="D62" s="53"/>
      <c r="E62" s="54"/>
      <c r="F62" s="55"/>
      <c r="G62" s="56" t="s">
        <v>262</v>
      </c>
      <c r="H62" s="56" t="s">
        <v>645</v>
      </c>
      <c r="I62" s="55" t="s">
        <v>430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51" t="s">
        <v>424</v>
      </c>
      <c r="B63" s="52" t="s">
        <v>521</v>
      </c>
      <c r="C63" s="53" t="s">
        <v>522</v>
      </c>
      <c r="D63" s="53"/>
      <c r="E63" s="54"/>
      <c r="F63" s="55" t="s">
        <v>266</v>
      </c>
      <c r="G63" s="56" t="s">
        <v>428</v>
      </c>
      <c r="H63" s="56" t="s">
        <v>646</v>
      </c>
      <c r="I63" s="55" t="s">
        <v>430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51" t="s">
        <v>424</v>
      </c>
      <c r="B64" s="52" t="s">
        <v>521</v>
      </c>
      <c r="C64" s="53" t="s">
        <v>522</v>
      </c>
      <c r="D64" s="53"/>
      <c r="E64" s="54"/>
      <c r="F64" s="55"/>
      <c r="G64" s="56" t="s">
        <v>428</v>
      </c>
      <c r="H64" s="56"/>
      <c r="I64" s="55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51" t="s">
        <v>424</v>
      </c>
      <c r="B65" s="52" t="s">
        <v>521</v>
      </c>
      <c r="C65" s="53" t="s">
        <v>522</v>
      </c>
      <c r="D65" s="53"/>
      <c r="E65" s="54"/>
      <c r="F65" s="55" t="s">
        <v>272</v>
      </c>
      <c r="G65" s="56" t="s">
        <v>272</v>
      </c>
      <c r="H65" s="56" t="s">
        <v>647</v>
      </c>
      <c r="I65" s="55" t="s">
        <v>430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51" t="s">
        <v>424</v>
      </c>
      <c r="B66" s="52" t="s">
        <v>521</v>
      </c>
      <c r="C66" s="53" t="s">
        <v>522</v>
      </c>
      <c r="D66" s="53"/>
      <c r="E66" s="54" t="s">
        <v>439</v>
      </c>
      <c r="F66" s="55" t="s">
        <v>426</v>
      </c>
      <c r="G66" s="56" t="s">
        <v>426</v>
      </c>
      <c r="H66" s="56" t="s">
        <v>648</v>
      </c>
      <c r="I66" s="55" t="s">
        <v>649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51" t="s">
        <v>424</v>
      </c>
      <c r="B67" s="52" t="s">
        <v>521</v>
      </c>
      <c r="C67" s="53" t="s">
        <v>522</v>
      </c>
      <c r="D67" s="53"/>
      <c r="E67" s="54"/>
      <c r="F67" s="55" t="s">
        <v>260</v>
      </c>
      <c r="G67" s="56" t="s">
        <v>261</v>
      </c>
      <c r="H67" s="56" t="s">
        <v>650</v>
      </c>
      <c r="I67" s="55" t="s">
        <v>651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51" t="s">
        <v>424</v>
      </c>
      <c r="B68" s="52" t="s">
        <v>521</v>
      </c>
      <c r="C68" s="53" t="s">
        <v>522</v>
      </c>
      <c r="D68" s="53"/>
      <c r="E68" s="54"/>
      <c r="F68" s="55"/>
      <c r="G68" s="56" t="s">
        <v>261</v>
      </c>
      <c r="H68" s="56" t="s">
        <v>652</v>
      </c>
      <c r="I68" s="55" t="s">
        <v>441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51" t="s">
        <v>424</v>
      </c>
      <c r="B69" s="52" t="s">
        <v>521</v>
      </c>
      <c r="C69" s="53" t="s">
        <v>522</v>
      </c>
      <c r="D69" s="53"/>
      <c r="E69" s="54"/>
      <c r="F69" s="55"/>
      <c r="G69" s="56" t="s">
        <v>262</v>
      </c>
      <c r="H69" s="56" t="s">
        <v>653</v>
      </c>
      <c r="I69" s="55" t="s">
        <v>430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 s="51" t="s">
        <v>424</v>
      </c>
      <c r="B70" s="52" t="s">
        <v>521</v>
      </c>
      <c r="C70" s="53" t="s">
        <v>522</v>
      </c>
      <c r="D70" s="53"/>
      <c r="E70" s="54"/>
      <c r="F70" s="55" t="s">
        <v>272</v>
      </c>
      <c r="G70" s="56" t="s">
        <v>272</v>
      </c>
      <c r="H70" s="56" t="s">
        <v>654</v>
      </c>
      <c r="I70" s="55" t="s">
        <v>430</v>
      </c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 s="51" t="s">
        <v>424</v>
      </c>
      <c r="B71" s="52" t="s">
        <v>521</v>
      </c>
      <c r="C71" s="53" t="s">
        <v>522</v>
      </c>
      <c r="D71" s="53"/>
      <c r="E71" s="54" t="s">
        <v>440</v>
      </c>
      <c r="F71" s="55" t="s">
        <v>426</v>
      </c>
      <c r="G71" s="56" t="s">
        <v>426</v>
      </c>
      <c r="H71" s="56" t="s">
        <v>655</v>
      </c>
      <c r="I71" s="55" t="s">
        <v>656</v>
      </c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 s="51" t="s">
        <v>424</v>
      </c>
      <c r="B72" s="52" t="s">
        <v>521</v>
      </c>
      <c r="C72" s="53" t="s">
        <v>522</v>
      </c>
      <c r="D72" s="53"/>
      <c r="E72" s="54"/>
      <c r="F72" s="55" t="s">
        <v>260</v>
      </c>
      <c r="G72" s="56" t="s">
        <v>261</v>
      </c>
      <c r="H72" s="56" t="s">
        <v>657</v>
      </c>
      <c r="I72" s="55" t="s">
        <v>441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 s="51" t="s">
        <v>424</v>
      </c>
      <c r="B73" s="52" t="s">
        <v>521</v>
      </c>
      <c r="C73" s="53" t="s">
        <v>522</v>
      </c>
      <c r="D73" s="53"/>
      <c r="E73" s="54"/>
      <c r="F73" s="55"/>
      <c r="G73" s="56" t="s">
        <v>261</v>
      </c>
      <c r="H73" s="56" t="s">
        <v>658</v>
      </c>
      <c r="I73" s="55" t="s">
        <v>435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 s="51" t="s">
        <v>424</v>
      </c>
      <c r="B74" s="52" t="s">
        <v>521</v>
      </c>
      <c r="C74" s="53" t="s">
        <v>522</v>
      </c>
      <c r="D74" s="53"/>
      <c r="E74" s="54"/>
      <c r="F74" s="55"/>
      <c r="G74" s="56" t="s">
        <v>262</v>
      </c>
      <c r="H74" s="56" t="s">
        <v>659</v>
      </c>
      <c r="I74" s="55" t="s">
        <v>430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 s="51" t="s">
        <v>424</v>
      </c>
      <c r="B75" s="52" t="s">
        <v>521</v>
      </c>
      <c r="C75" s="53" t="s">
        <v>522</v>
      </c>
      <c r="D75" s="53"/>
      <c r="E75" s="54"/>
      <c r="F75" s="55"/>
      <c r="G75" s="56" t="s">
        <v>262</v>
      </c>
      <c r="H75" s="56" t="s">
        <v>660</v>
      </c>
      <c r="I75" s="55" t="s">
        <v>430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 s="51" t="s">
        <v>424</v>
      </c>
      <c r="B76" s="52" t="s">
        <v>521</v>
      </c>
      <c r="C76" s="53" t="s">
        <v>522</v>
      </c>
      <c r="D76" s="53"/>
      <c r="E76" s="54"/>
      <c r="F76" s="55" t="s">
        <v>272</v>
      </c>
      <c r="G76" s="56" t="s">
        <v>272</v>
      </c>
      <c r="H76" s="56" t="s">
        <v>661</v>
      </c>
      <c r="I76" s="55" t="s">
        <v>430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 s="51" t="s">
        <v>424</v>
      </c>
      <c r="B77" s="52" t="s">
        <v>521</v>
      </c>
      <c r="C77" s="53" t="s">
        <v>522</v>
      </c>
      <c r="D77" s="53"/>
      <c r="E77" s="54" t="s">
        <v>442</v>
      </c>
      <c r="F77" s="55" t="s">
        <v>426</v>
      </c>
      <c r="G77" s="56" t="s">
        <v>426</v>
      </c>
      <c r="H77" s="56" t="s">
        <v>662</v>
      </c>
      <c r="I77" s="55" t="s">
        <v>663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 s="51" t="s">
        <v>424</v>
      </c>
      <c r="B78" s="52" t="s">
        <v>521</v>
      </c>
      <c r="C78" s="53" t="s">
        <v>522</v>
      </c>
      <c r="D78" s="53"/>
      <c r="E78" s="54"/>
      <c r="F78" s="55" t="s">
        <v>260</v>
      </c>
      <c r="G78" s="56" t="s">
        <v>261</v>
      </c>
      <c r="H78" s="56" t="s">
        <v>664</v>
      </c>
      <c r="I78" s="55" t="s">
        <v>665</v>
      </c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 s="51" t="s">
        <v>424</v>
      </c>
      <c r="B79" s="52" t="s">
        <v>521</v>
      </c>
      <c r="C79" s="53" t="s">
        <v>522</v>
      </c>
      <c r="D79" s="53"/>
      <c r="E79" s="54"/>
      <c r="F79" s="55"/>
      <c r="G79" s="56" t="s">
        <v>261</v>
      </c>
      <c r="H79" s="56" t="s">
        <v>666</v>
      </c>
      <c r="I79" s="55" t="s">
        <v>667</v>
      </c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 s="51" t="s">
        <v>424</v>
      </c>
      <c r="B80" s="52" t="s">
        <v>521</v>
      </c>
      <c r="C80" s="53" t="s">
        <v>522</v>
      </c>
      <c r="D80" s="53"/>
      <c r="E80" s="54"/>
      <c r="F80" s="55"/>
      <c r="G80" s="56" t="s">
        <v>262</v>
      </c>
      <c r="H80" s="56" t="s">
        <v>668</v>
      </c>
      <c r="I80" s="55" t="s">
        <v>430</v>
      </c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 s="51" t="s">
        <v>424</v>
      </c>
      <c r="B81" s="52" t="s">
        <v>521</v>
      </c>
      <c r="C81" s="53" t="s">
        <v>522</v>
      </c>
      <c r="D81" s="53"/>
      <c r="E81" s="54"/>
      <c r="F81" s="55" t="s">
        <v>266</v>
      </c>
      <c r="G81" s="56" t="s">
        <v>428</v>
      </c>
      <c r="H81" s="56" t="s">
        <v>669</v>
      </c>
      <c r="I81" s="55" t="s">
        <v>430</v>
      </c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 s="51" t="s">
        <v>424</v>
      </c>
      <c r="B82" s="52" t="s">
        <v>521</v>
      </c>
      <c r="C82" s="53" t="s">
        <v>522</v>
      </c>
      <c r="D82" s="53"/>
      <c r="E82" s="54"/>
      <c r="F82" s="55" t="s">
        <v>272</v>
      </c>
      <c r="G82" s="56" t="s">
        <v>272</v>
      </c>
      <c r="H82" s="56" t="s">
        <v>670</v>
      </c>
      <c r="I82" s="55" t="s">
        <v>430</v>
      </c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 s="51" t="s">
        <v>424</v>
      </c>
      <c r="B83" s="52" t="s">
        <v>521</v>
      </c>
      <c r="C83" s="53" t="s">
        <v>522</v>
      </c>
      <c r="D83" s="53"/>
      <c r="E83" s="54" t="s">
        <v>671</v>
      </c>
      <c r="F83" s="55" t="s">
        <v>426</v>
      </c>
      <c r="G83" s="56" t="s">
        <v>426</v>
      </c>
      <c r="H83" s="56" t="s">
        <v>672</v>
      </c>
      <c r="I83" s="55" t="s">
        <v>673</v>
      </c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 s="51" t="s">
        <v>424</v>
      </c>
      <c r="B84" s="52" t="s">
        <v>521</v>
      </c>
      <c r="C84" s="53" t="s">
        <v>522</v>
      </c>
      <c r="D84" s="53"/>
      <c r="E84" s="54"/>
      <c r="F84" s="55" t="s">
        <v>260</v>
      </c>
      <c r="G84" s="56" t="s">
        <v>261</v>
      </c>
      <c r="H84" s="56" t="s">
        <v>674</v>
      </c>
      <c r="I84" s="55" t="s">
        <v>546</v>
      </c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 s="51" t="s">
        <v>424</v>
      </c>
      <c r="B85" s="52" t="s">
        <v>521</v>
      </c>
      <c r="C85" s="53" t="s">
        <v>522</v>
      </c>
      <c r="D85" s="53"/>
      <c r="E85" s="54"/>
      <c r="F85" s="55"/>
      <c r="G85" s="56" t="s">
        <v>261</v>
      </c>
      <c r="H85" s="56"/>
      <c r="I85" s="5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 s="51" t="s">
        <v>424</v>
      </c>
      <c r="B86" s="52" t="s">
        <v>521</v>
      </c>
      <c r="C86" s="53" t="s">
        <v>522</v>
      </c>
      <c r="D86" s="53"/>
      <c r="E86" s="54"/>
      <c r="F86" s="55"/>
      <c r="G86" s="56" t="s">
        <v>262</v>
      </c>
      <c r="H86" s="56" t="s">
        <v>675</v>
      </c>
      <c r="I86" s="55" t="s">
        <v>430</v>
      </c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 s="51" t="s">
        <v>424</v>
      </c>
      <c r="B87" s="52" t="s">
        <v>521</v>
      </c>
      <c r="C87" s="53" t="s">
        <v>522</v>
      </c>
      <c r="D87" s="53"/>
      <c r="E87" s="54"/>
      <c r="F87" s="55" t="s">
        <v>266</v>
      </c>
      <c r="G87" s="56" t="s">
        <v>428</v>
      </c>
      <c r="H87" s="56" t="s">
        <v>676</v>
      </c>
      <c r="I87" s="55" t="s">
        <v>430</v>
      </c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 s="51" t="s">
        <v>424</v>
      </c>
      <c r="B88" s="52" t="s">
        <v>521</v>
      </c>
      <c r="C88" s="53" t="s">
        <v>522</v>
      </c>
      <c r="D88" s="53"/>
      <c r="E88" s="54" t="s">
        <v>507</v>
      </c>
      <c r="F88" s="55" t="s">
        <v>426</v>
      </c>
      <c r="G88" s="56" t="s">
        <v>426</v>
      </c>
      <c r="H88" s="56" t="s">
        <v>677</v>
      </c>
      <c r="I88" s="55" t="s">
        <v>678</v>
      </c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 s="51" t="s">
        <v>424</v>
      </c>
      <c r="B89" s="52" t="s">
        <v>521</v>
      </c>
      <c r="C89" s="53" t="s">
        <v>522</v>
      </c>
      <c r="D89" s="53"/>
      <c r="E89" s="54"/>
      <c r="F89" s="55" t="s">
        <v>260</v>
      </c>
      <c r="G89" s="56" t="s">
        <v>261</v>
      </c>
      <c r="H89" s="56" t="s">
        <v>679</v>
      </c>
      <c r="I89" s="55" t="s">
        <v>506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 s="51" t="s">
        <v>424</v>
      </c>
      <c r="B90" s="52" t="s">
        <v>521</v>
      </c>
      <c r="C90" s="53" t="s">
        <v>522</v>
      </c>
      <c r="D90" s="53"/>
      <c r="E90" s="54"/>
      <c r="F90" s="55"/>
      <c r="G90" s="56" t="s">
        <v>261</v>
      </c>
      <c r="H90" s="56" t="s">
        <v>680</v>
      </c>
      <c r="I90" s="55" t="s">
        <v>437</v>
      </c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 s="51" t="s">
        <v>424</v>
      </c>
      <c r="B91" s="52" t="s">
        <v>521</v>
      </c>
      <c r="C91" s="53" t="s">
        <v>522</v>
      </c>
      <c r="D91" s="53"/>
      <c r="E91" s="54"/>
      <c r="F91" s="55"/>
      <c r="G91" s="56" t="s">
        <v>262</v>
      </c>
      <c r="H91" s="56" t="s">
        <v>681</v>
      </c>
      <c r="I91" s="55" t="s">
        <v>430</v>
      </c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 s="51" t="s">
        <v>424</v>
      </c>
      <c r="B92" s="52" t="s">
        <v>521</v>
      </c>
      <c r="C92" s="53" t="s">
        <v>522</v>
      </c>
      <c r="D92" s="53"/>
      <c r="E92" s="54"/>
      <c r="F92" s="55" t="s">
        <v>266</v>
      </c>
      <c r="G92" s="56" t="s">
        <v>500</v>
      </c>
      <c r="H92" s="56"/>
      <c r="I92" s="55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 s="51" t="s">
        <v>424</v>
      </c>
      <c r="B93" s="52" t="s">
        <v>521</v>
      </c>
      <c r="C93" s="53" t="s">
        <v>522</v>
      </c>
      <c r="D93" s="53"/>
      <c r="E93" s="54"/>
      <c r="F93" s="55"/>
      <c r="G93" s="56" t="s">
        <v>428</v>
      </c>
      <c r="H93" s="56" t="s">
        <v>682</v>
      </c>
      <c r="I93" s="55" t="s">
        <v>430</v>
      </c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 s="51" t="s">
        <v>424</v>
      </c>
      <c r="B94" s="52" t="s">
        <v>521</v>
      </c>
      <c r="C94" s="53" t="s">
        <v>522</v>
      </c>
      <c r="D94" s="53"/>
      <c r="E94" s="54"/>
      <c r="F94" s="55" t="s">
        <v>272</v>
      </c>
      <c r="G94" s="56" t="s">
        <v>272</v>
      </c>
      <c r="H94" s="56" t="s">
        <v>683</v>
      </c>
      <c r="I94" s="55" t="s">
        <v>430</v>
      </c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 s="51" t="s">
        <v>424</v>
      </c>
      <c r="B95" s="52" t="s">
        <v>521</v>
      </c>
      <c r="C95" s="53" t="s">
        <v>522</v>
      </c>
      <c r="D95" s="53"/>
      <c r="E95" s="54" t="s">
        <v>443</v>
      </c>
      <c r="F95" s="55" t="s">
        <v>426</v>
      </c>
      <c r="G95" s="56" t="s">
        <v>426</v>
      </c>
      <c r="H95" s="56" t="s">
        <v>684</v>
      </c>
      <c r="I95" s="55" t="s">
        <v>685</v>
      </c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 s="51" t="s">
        <v>424</v>
      </c>
      <c r="B96" s="52" t="s">
        <v>521</v>
      </c>
      <c r="C96" s="53" t="s">
        <v>522</v>
      </c>
      <c r="D96" s="53"/>
      <c r="E96" s="54"/>
      <c r="F96" s="55" t="s">
        <v>260</v>
      </c>
      <c r="G96" s="56" t="s">
        <v>261</v>
      </c>
      <c r="H96" s="56" t="s">
        <v>686</v>
      </c>
      <c r="I96" s="55" t="s">
        <v>546</v>
      </c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 s="51" t="s">
        <v>424</v>
      </c>
      <c r="B97" s="52" t="s">
        <v>521</v>
      </c>
      <c r="C97" s="53" t="s">
        <v>522</v>
      </c>
      <c r="D97" s="53"/>
      <c r="E97" s="54"/>
      <c r="F97" s="55"/>
      <c r="G97" s="56" t="s">
        <v>261</v>
      </c>
      <c r="H97" s="56" t="s">
        <v>687</v>
      </c>
      <c r="I97" s="55" t="s">
        <v>438</v>
      </c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 s="51" t="s">
        <v>424</v>
      </c>
      <c r="B98" s="52" t="s">
        <v>521</v>
      </c>
      <c r="C98" s="53" t="s">
        <v>522</v>
      </c>
      <c r="D98" s="53"/>
      <c r="E98" s="54"/>
      <c r="F98" s="55"/>
      <c r="G98" s="56" t="s">
        <v>262</v>
      </c>
      <c r="H98" s="56" t="s">
        <v>688</v>
      </c>
      <c r="I98" s="55" t="s">
        <v>430</v>
      </c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 s="51" t="s">
        <v>424</v>
      </c>
      <c r="B99" s="52" t="s">
        <v>521</v>
      </c>
      <c r="C99" s="53" t="s">
        <v>522</v>
      </c>
      <c r="D99" s="53"/>
      <c r="E99" s="54"/>
      <c r="F99" s="55" t="s">
        <v>272</v>
      </c>
      <c r="G99" s="56" t="s">
        <v>272</v>
      </c>
      <c r="H99" s="56" t="s">
        <v>689</v>
      </c>
      <c r="I99" s="55" t="s">
        <v>430</v>
      </c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 s="51" t="s">
        <v>424</v>
      </c>
      <c r="B100" s="52" t="s">
        <v>521</v>
      </c>
      <c r="C100" s="53" t="s">
        <v>522</v>
      </c>
      <c r="D100" s="53"/>
      <c r="E100" s="54" t="s">
        <v>444</v>
      </c>
      <c r="F100" s="55" t="s">
        <v>426</v>
      </c>
      <c r="G100" s="56" t="s">
        <v>426</v>
      </c>
      <c r="H100" s="56" t="s">
        <v>690</v>
      </c>
      <c r="I100" s="55" t="s">
        <v>514</v>
      </c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 s="51" t="s">
        <v>424</v>
      </c>
      <c r="B101" s="52" t="s">
        <v>521</v>
      </c>
      <c r="C101" s="53" t="s">
        <v>522</v>
      </c>
      <c r="D101" s="53"/>
      <c r="E101" s="54"/>
      <c r="F101" s="55" t="s">
        <v>260</v>
      </c>
      <c r="G101" s="56" t="s">
        <v>261</v>
      </c>
      <c r="H101" s="56" t="s">
        <v>691</v>
      </c>
      <c r="I101" s="55" t="s">
        <v>427</v>
      </c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 s="51" t="s">
        <v>424</v>
      </c>
      <c r="B102" s="52" t="s">
        <v>521</v>
      </c>
      <c r="C102" s="53" t="s">
        <v>522</v>
      </c>
      <c r="D102" s="53"/>
      <c r="E102" s="54"/>
      <c r="F102" s="55"/>
      <c r="G102" s="56" t="s">
        <v>261</v>
      </c>
      <c r="H102" s="56" t="s">
        <v>692</v>
      </c>
      <c r="I102" s="55" t="s">
        <v>546</v>
      </c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 s="51" t="s">
        <v>424</v>
      </c>
      <c r="B103" s="52" t="s">
        <v>521</v>
      </c>
      <c r="C103" s="53" t="s">
        <v>522</v>
      </c>
      <c r="D103" s="53"/>
      <c r="E103" s="54"/>
      <c r="F103" s="55"/>
      <c r="G103" s="56" t="s">
        <v>262</v>
      </c>
      <c r="H103" s="56" t="s">
        <v>693</v>
      </c>
      <c r="I103" s="55" t="s">
        <v>430</v>
      </c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 s="51" t="s">
        <v>424</v>
      </c>
      <c r="B104" s="52" t="s">
        <v>521</v>
      </c>
      <c r="C104" s="53" t="s">
        <v>522</v>
      </c>
      <c r="D104" s="53"/>
      <c r="E104" s="54"/>
      <c r="F104" s="55" t="s">
        <v>272</v>
      </c>
      <c r="G104" s="56" t="s">
        <v>272</v>
      </c>
      <c r="H104" s="56" t="s">
        <v>694</v>
      </c>
      <c r="I104" s="55" t="s">
        <v>430</v>
      </c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 s="51" t="s">
        <v>424</v>
      </c>
      <c r="B105" s="52" t="s">
        <v>521</v>
      </c>
      <c r="C105" s="53" t="s">
        <v>522</v>
      </c>
      <c r="D105" s="53"/>
      <c r="E105" s="54" t="s">
        <v>508</v>
      </c>
      <c r="F105" s="55" t="s">
        <v>426</v>
      </c>
      <c r="G105" s="56" t="s">
        <v>426</v>
      </c>
      <c r="H105" s="56" t="s">
        <v>695</v>
      </c>
      <c r="I105" s="55" t="s">
        <v>512</v>
      </c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 s="51" t="s">
        <v>424</v>
      </c>
      <c r="B106" s="52" t="s">
        <v>521</v>
      </c>
      <c r="C106" s="53" t="s">
        <v>522</v>
      </c>
      <c r="D106" s="53"/>
      <c r="E106" s="54"/>
      <c r="F106" s="55" t="s">
        <v>260</v>
      </c>
      <c r="G106" s="56" t="s">
        <v>261</v>
      </c>
      <c r="H106" s="56" t="s">
        <v>696</v>
      </c>
      <c r="I106" s="55" t="s">
        <v>546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 s="51" t="s">
        <v>424</v>
      </c>
      <c r="B107" s="52" t="s">
        <v>521</v>
      </c>
      <c r="C107" s="53" t="s">
        <v>522</v>
      </c>
      <c r="D107" s="53"/>
      <c r="E107" s="54"/>
      <c r="F107" s="55"/>
      <c r="G107" s="56" t="s">
        <v>261</v>
      </c>
      <c r="H107" s="56" t="s">
        <v>697</v>
      </c>
      <c r="I107" s="55" t="s">
        <v>437</v>
      </c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 s="51" t="s">
        <v>424</v>
      </c>
      <c r="B108" s="52" t="s">
        <v>521</v>
      </c>
      <c r="C108" s="53" t="s">
        <v>522</v>
      </c>
      <c r="D108" s="53"/>
      <c r="E108" s="54"/>
      <c r="F108" s="55"/>
      <c r="G108" s="56" t="s">
        <v>261</v>
      </c>
      <c r="H108" s="56" t="s">
        <v>698</v>
      </c>
      <c r="I108" s="55" t="s">
        <v>441</v>
      </c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 s="51" t="s">
        <v>424</v>
      </c>
      <c r="B109" s="52" t="s">
        <v>521</v>
      </c>
      <c r="C109" s="53" t="s">
        <v>522</v>
      </c>
      <c r="D109" s="53"/>
      <c r="E109" s="54"/>
      <c r="F109" s="55"/>
      <c r="G109" s="56" t="s">
        <v>262</v>
      </c>
      <c r="H109" s="56" t="s">
        <v>699</v>
      </c>
      <c r="I109" s="55" t="s">
        <v>430</v>
      </c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 s="51" t="s">
        <v>424</v>
      </c>
      <c r="B110" s="52" t="s">
        <v>521</v>
      </c>
      <c r="C110" s="53" t="s">
        <v>522</v>
      </c>
      <c r="D110" s="53"/>
      <c r="E110" s="54"/>
      <c r="F110" s="55" t="s">
        <v>272</v>
      </c>
      <c r="G110" s="56" t="s">
        <v>272</v>
      </c>
      <c r="H110" s="56" t="s">
        <v>700</v>
      </c>
      <c r="I110" s="55" t="s">
        <v>430</v>
      </c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 s="51" t="s">
        <v>424</v>
      </c>
      <c r="B111" s="52" t="s">
        <v>521</v>
      </c>
      <c r="C111" s="53" t="s">
        <v>522</v>
      </c>
      <c r="D111" s="53"/>
      <c r="E111" s="54" t="s">
        <v>701</v>
      </c>
      <c r="F111" s="55" t="s">
        <v>426</v>
      </c>
      <c r="G111" s="56" t="s">
        <v>426</v>
      </c>
      <c r="H111" s="56" t="s">
        <v>702</v>
      </c>
      <c r="I111" s="55" t="s">
        <v>703</v>
      </c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 s="51" t="s">
        <v>424</v>
      </c>
      <c r="B112" s="52" t="s">
        <v>521</v>
      </c>
      <c r="C112" s="53" t="s">
        <v>522</v>
      </c>
      <c r="D112" s="53"/>
      <c r="E112" s="54"/>
      <c r="F112" s="55" t="s">
        <v>260</v>
      </c>
      <c r="G112" s="56" t="s">
        <v>261</v>
      </c>
      <c r="H112" s="56" t="s">
        <v>704</v>
      </c>
      <c r="I112" s="55" t="s">
        <v>546</v>
      </c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 s="51" t="s">
        <v>424</v>
      </c>
      <c r="B113" s="52" t="s">
        <v>521</v>
      </c>
      <c r="C113" s="53" t="s">
        <v>522</v>
      </c>
      <c r="D113" s="53"/>
      <c r="E113" s="54"/>
      <c r="F113" s="55"/>
      <c r="G113" s="56" t="s">
        <v>262</v>
      </c>
      <c r="H113" s="56" t="s">
        <v>705</v>
      </c>
      <c r="I113" s="55" t="s">
        <v>430</v>
      </c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 s="51" t="s">
        <v>424</v>
      </c>
      <c r="B114" s="52" t="s">
        <v>521</v>
      </c>
      <c r="C114" s="53" t="s">
        <v>522</v>
      </c>
      <c r="D114" s="53"/>
      <c r="E114" s="54"/>
      <c r="F114" s="55"/>
      <c r="G114" s="56" t="s">
        <v>263</v>
      </c>
      <c r="H114" s="56" t="s">
        <v>706</v>
      </c>
      <c r="I114" s="55" t="s">
        <v>430</v>
      </c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 s="51" t="s">
        <v>424</v>
      </c>
      <c r="B115" s="52" t="s">
        <v>521</v>
      </c>
      <c r="C115" s="53" t="s">
        <v>522</v>
      </c>
      <c r="D115" s="53"/>
      <c r="E115" s="54"/>
      <c r="F115" s="55" t="s">
        <v>266</v>
      </c>
      <c r="G115" s="56" t="s">
        <v>428</v>
      </c>
      <c r="H115" s="56" t="s">
        <v>431</v>
      </c>
      <c r="I115" s="55" t="s">
        <v>432</v>
      </c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 s="51" t="s">
        <v>424</v>
      </c>
      <c r="B116" s="52" t="s">
        <v>521</v>
      </c>
      <c r="C116" s="53" t="s">
        <v>522</v>
      </c>
      <c r="D116" s="53"/>
      <c r="E116" s="54"/>
      <c r="F116" s="55" t="s">
        <v>272</v>
      </c>
      <c r="G116" s="56" t="s">
        <v>272</v>
      </c>
      <c r="H116" s="56" t="s">
        <v>707</v>
      </c>
      <c r="I116" s="55" t="s">
        <v>430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spans="1:244" ht="18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spans="1:244" ht="18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spans="1:244" ht="18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spans="1:244" ht="18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spans="1:244" ht="18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spans="1:244" ht="18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spans="1:244" ht="18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spans="1:244" ht="18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spans="1:244" ht="18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spans="1:244" ht="18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spans="1:244" ht="18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spans="1:244" ht="18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spans="1:244" ht="18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</sheetData>
  <sheetProtection formatCells="0" formatColumns="0" formatRows="0"/>
  <mergeCells count="9"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IU28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67"/>
      <c r="B1" s="2"/>
      <c r="C1" s="2"/>
      <c r="D1" s="2"/>
      <c r="E1" s="86"/>
      <c r="F1" s="86"/>
      <c r="G1" s="86"/>
      <c r="H1" s="86"/>
      <c r="I1" s="91"/>
      <c r="J1" s="91"/>
      <c r="K1" s="91"/>
      <c r="L1" s="91"/>
      <c r="M1" s="91"/>
      <c r="N1" s="91"/>
      <c r="O1" s="91"/>
      <c r="P1" s="91"/>
      <c r="Q1" s="92"/>
      <c r="R1" s="92"/>
      <c r="S1" s="92"/>
      <c r="T1" s="92"/>
      <c r="U1" s="84" t="s">
        <v>43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0.100000000000001" customHeight="1">
      <c r="A2" s="87" t="s">
        <v>458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4.25" customHeight="1">
      <c r="A3" s="27" t="s">
        <v>519</v>
      </c>
      <c r="B3" s="2"/>
      <c r="C3" s="2"/>
      <c r="D3" s="2"/>
      <c r="E3" s="2"/>
      <c r="F3" s="86"/>
      <c r="G3" s="86"/>
      <c r="H3" s="86"/>
      <c r="I3" s="91"/>
      <c r="J3" s="91"/>
      <c r="K3" s="91"/>
      <c r="L3" s="91"/>
      <c r="M3" s="91"/>
      <c r="N3" s="91"/>
      <c r="O3" s="91"/>
      <c r="P3" s="91"/>
      <c r="Q3" s="92"/>
      <c r="R3" s="92"/>
      <c r="S3" s="92"/>
      <c r="T3" s="92"/>
      <c r="U3" s="93" t="s">
        <v>1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4.25" customHeight="1">
      <c r="A4" s="229" t="s">
        <v>44</v>
      </c>
      <c r="B4" s="229"/>
      <c r="C4" s="229"/>
      <c r="D4" s="230"/>
      <c r="E4" s="231"/>
      <c r="F4" s="227" t="s">
        <v>54</v>
      </c>
      <c r="G4" s="98" t="s">
        <v>459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100"/>
      <c r="U4" s="233" t="s">
        <v>460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4.25" customHeight="1">
      <c r="A5" s="229" t="s">
        <v>46</v>
      </c>
      <c r="B5" s="229"/>
      <c r="C5" s="232"/>
      <c r="D5" s="232" t="s">
        <v>47</v>
      </c>
      <c r="E5" s="232" t="s">
        <v>48</v>
      </c>
      <c r="F5" s="227"/>
      <c r="G5" s="239" t="s">
        <v>45</v>
      </c>
      <c r="H5" s="97" t="s">
        <v>461</v>
      </c>
      <c r="I5" s="97"/>
      <c r="J5" s="97"/>
      <c r="K5" s="97"/>
      <c r="L5" s="97"/>
      <c r="M5" s="97"/>
      <c r="N5" s="241" t="s">
        <v>10</v>
      </c>
      <c r="O5" s="241" t="s">
        <v>462</v>
      </c>
      <c r="P5" s="241" t="s">
        <v>463</v>
      </c>
      <c r="Q5" s="236" t="s">
        <v>464</v>
      </c>
      <c r="R5" s="238" t="s">
        <v>17</v>
      </c>
      <c r="S5" s="238" t="s">
        <v>20</v>
      </c>
      <c r="T5" s="238" t="s">
        <v>23</v>
      </c>
      <c r="U5" s="234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14.25" customHeight="1">
      <c r="A6" s="89" t="s">
        <v>50</v>
      </c>
      <c r="B6" s="89" t="s">
        <v>51</v>
      </c>
      <c r="C6" s="90" t="s">
        <v>52</v>
      </c>
      <c r="D6" s="231"/>
      <c r="E6" s="231"/>
      <c r="F6" s="228"/>
      <c r="G6" s="240"/>
      <c r="H6" s="94" t="s">
        <v>7</v>
      </c>
      <c r="I6" s="95" t="s">
        <v>465</v>
      </c>
      <c r="J6" s="95" t="s">
        <v>466</v>
      </c>
      <c r="K6" s="96" t="s">
        <v>467</v>
      </c>
      <c r="L6" s="96" t="s">
        <v>468</v>
      </c>
      <c r="M6" s="94" t="s">
        <v>469</v>
      </c>
      <c r="N6" s="241"/>
      <c r="O6" s="241"/>
      <c r="P6" s="241"/>
      <c r="Q6" s="237"/>
      <c r="R6" s="238"/>
      <c r="S6" s="238"/>
      <c r="T6" s="238"/>
      <c r="U6" s="235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32" customFormat="1" ht="14.25" customHeight="1">
      <c r="A7" s="85"/>
      <c r="B7" s="85"/>
      <c r="C7" s="85"/>
      <c r="D7" s="85"/>
      <c r="E7" s="85" t="s">
        <v>45</v>
      </c>
      <c r="F7" s="31">
        <f t="shared" ref="F7:N8" si="0">F8</f>
        <v>10914141.760000002</v>
      </c>
      <c r="G7" s="34">
        <f t="shared" si="0"/>
        <v>10914141.760000002</v>
      </c>
      <c r="H7" s="34">
        <f t="shared" si="0"/>
        <v>10370541.760000002</v>
      </c>
      <c r="I7" s="30">
        <f t="shared" si="0"/>
        <v>10370541.760000002</v>
      </c>
      <c r="J7" s="30">
        <f t="shared" si="0"/>
        <v>0</v>
      </c>
      <c r="K7" s="34">
        <f t="shared" si="0"/>
        <v>0</v>
      </c>
      <c r="L7" s="34">
        <f t="shared" si="0"/>
        <v>0</v>
      </c>
      <c r="M7" s="29">
        <f t="shared" si="0"/>
        <v>0</v>
      </c>
      <c r="N7" s="34">
        <f t="shared" si="0"/>
        <v>543600</v>
      </c>
      <c r="O7" s="34">
        <f>SUM(0)</f>
        <v>0</v>
      </c>
      <c r="P7" s="34">
        <f>SUM(0)</f>
        <v>0</v>
      </c>
      <c r="Q7" s="34">
        <f t="shared" ref="Q7:U8" si="1">Q8</f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68">
        <f t="shared" si="1"/>
        <v>0</v>
      </c>
    </row>
    <row r="8" spans="1:255" ht="14.25" customHeight="1">
      <c r="A8" s="85"/>
      <c r="B8" s="85"/>
      <c r="C8" s="85"/>
      <c r="D8" s="85" t="s">
        <v>276</v>
      </c>
      <c r="E8" s="85" t="s">
        <v>277</v>
      </c>
      <c r="F8" s="31">
        <f t="shared" si="0"/>
        <v>10914141.760000002</v>
      </c>
      <c r="G8" s="34">
        <f t="shared" si="0"/>
        <v>10914141.760000002</v>
      </c>
      <c r="H8" s="34">
        <f t="shared" si="0"/>
        <v>10370541.760000002</v>
      </c>
      <c r="I8" s="30">
        <f t="shared" si="0"/>
        <v>10370541.760000002</v>
      </c>
      <c r="J8" s="30">
        <f t="shared" si="0"/>
        <v>0</v>
      </c>
      <c r="K8" s="34">
        <f t="shared" si="0"/>
        <v>0</v>
      </c>
      <c r="L8" s="34">
        <f t="shared" si="0"/>
        <v>0</v>
      </c>
      <c r="M8" s="29">
        <f t="shared" si="0"/>
        <v>0</v>
      </c>
      <c r="N8" s="34">
        <f t="shared" si="0"/>
        <v>543600</v>
      </c>
      <c r="O8" s="34">
        <f t="shared" ref="O8:P25" si="2">SUM(0)</f>
        <v>0</v>
      </c>
      <c r="P8" s="34">
        <f t="shared" si="2"/>
        <v>0</v>
      </c>
      <c r="Q8" s="34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68">
        <f t="shared" si="1"/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14.25" customHeight="1">
      <c r="A9" s="85"/>
      <c r="B9" s="85"/>
      <c r="C9" s="85"/>
      <c r="D9" s="85" t="s">
        <v>516</v>
      </c>
      <c r="E9" s="85" t="s">
        <v>517</v>
      </c>
      <c r="F9" s="31">
        <f t="shared" ref="F9:N9" si="3">SUM(F10:F25)</f>
        <v>10914141.760000002</v>
      </c>
      <c r="G9" s="34">
        <f t="shared" si="3"/>
        <v>10914141.760000002</v>
      </c>
      <c r="H9" s="34">
        <f t="shared" si="3"/>
        <v>10370541.760000002</v>
      </c>
      <c r="I9" s="30">
        <f t="shared" si="3"/>
        <v>10370541.760000002</v>
      </c>
      <c r="J9" s="30">
        <f t="shared" si="3"/>
        <v>0</v>
      </c>
      <c r="K9" s="34">
        <f t="shared" si="3"/>
        <v>0</v>
      </c>
      <c r="L9" s="34">
        <f t="shared" si="3"/>
        <v>0</v>
      </c>
      <c r="M9" s="29">
        <f t="shared" si="3"/>
        <v>0</v>
      </c>
      <c r="N9" s="34">
        <f t="shared" si="3"/>
        <v>543600</v>
      </c>
      <c r="O9" s="34">
        <f t="shared" si="2"/>
        <v>0</v>
      </c>
      <c r="P9" s="34">
        <f t="shared" si="2"/>
        <v>0</v>
      </c>
      <c r="Q9" s="34">
        <f>SUM(Q10:Q25)</f>
        <v>0</v>
      </c>
      <c r="R9" s="28">
        <f>SUM(R10:R25)</f>
        <v>0</v>
      </c>
      <c r="S9" s="28">
        <f>SUM(S10:S25)</f>
        <v>0</v>
      </c>
      <c r="T9" s="28">
        <f>SUM(T10:T25)</f>
        <v>0</v>
      </c>
      <c r="U9" s="68">
        <f>SUM(U10:U25)</f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14.25" customHeight="1">
      <c r="A10" s="85" t="s">
        <v>278</v>
      </c>
      <c r="B10" s="85" t="s">
        <v>279</v>
      </c>
      <c r="C10" s="85" t="s">
        <v>280</v>
      </c>
      <c r="D10" s="85" t="s">
        <v>518</v>
      </c>
      <c r="E10" s="85" t="s">
        <v>281</v>
      </c>
      <c r="F10" s="31">
        <v>2083395.12</v>
      </c>
      <c r="G10" s="34">
        <v>2083395.12</v>
      </c>
      <c r="H10" s="34">
        <v>2083395.12</v>
      </c>
      <c r="I10" s="30">
        <v>2083395.12</v>
      </c>
      <c r="J10" s="30">
        <v>0</v>
      </c>
      <c r="K10" s="34">
        <v>0</v>
      </c>
      <c r="L10" s="34">
        <v>0</v>
      </c>
      <c r="M10" s="29">
        <v>0</v>
      </c>
      <c r="N10" s="34">
        <v>0</v>
      </c>
      <c r="O10" s="34">
        <f t="shared" si="2"/>
        <v>0</v>
      </c>
      <c r="P10" s="34">
        <f t="shared" si="2"/>
        <v>0</v>
      </c>
      <c r="Q10" s="34">
        <v>0</v>
      </c>
      <c r="R10" s="28">
        <v>0</v>
      </c>
      <c r="S10" s="28">
        <v>0</v>
      </c>
      <c r="T10" s="28">
        <v>0</v>
      </c>
      <c r="U10" s="68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14.25" customHeight="1">
      <c r="A11" s="85" t="s">
        <v>278</v>
      </c>
      <c r="B11" s="85" t="s">
        <v>279</v>
      </c>
      <c r="C11" s="85" t="s">
        <v>283</v>
      </c>
      <c r="D11" s="85" t="s">
        <v>518</v>
      </c>
      <c r="E11" s="85" t="s">
        <v>284</v>
      </c>
      <c r="F11" s="31">
        <v>372377</v>
      </c>
      <c r="G11" s="34">
        <v>372377</v>
      </c>
      <c r="H11" s="34">
        <v>372377</v>
      </c>
      <c r="I11" s="30">
        <v>372377</v>
      </c>
      <c r="J11" s="30">
        <v>0</v>
      </c>
      <c r="K11" s="34">
        <v>0</v>
      </c>
      <c r="L11" s="34">
        <v>0</v>
      </c>
      <c r="M11" s="29">
        <v>0</v>
      </c>
      <c r="N11" s="34">
        <v>0</v>
      </c>
      <c r="O11" s="34">
        <f t="shared" si="2"/>
        <v>0</v>
      </c>
      <c r="P11" s="34">
        <f t="shared" si="2"/>
        <v>0</v>
      </c>
      <c r="Q11" s="34">
        <v>0</v>
      </c>
      <c r="R11" s="28">
        <v>0</v>
      </c>
      <c r="S11" s="28">
        <v>0</v>
      </c>
      <c r="T11" s="28">
        <v>0</v>
      </c>
      <c r="U11" s="68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14.25" customHeight="1">
      <c r="A12" s="85" t="s">
        <v>286</v>
      </c>
      <c r="B12" s="85" t="s">
        <v>280</v>
      </c>
      <c r="C12" s="85" t="s">
        <v>287</v>
      </c>
      <c r="D12" s="85" t="s">
        <v>518</v>
      </c>
      <c r="E12" s="85" t="s">
        <v>288</v>
      </c>
      <c r="F12" s="31">
        <v>652759</v>
      </c>
      <c r="G12" s="34">
        <v>652759</v>
      </c>
      <c r="H12" s="34">
        <v>652759</v>
      </c>
      <c r="I12" s="30">
        <v>652759</v>
      </c>
      <c r="J12" s="30">
        <v>0</v>
      </c>
      <c r="K12" s="34">
        <v>0</v>
      </c>
      <c r="L12" s="34">
        <v>0</v>
      </c>
      <c r="M12" s="29">
        <v>0</v>
      </c>
      <c r="N12" s="34">
        <v>0</v>
      </c>
      <c r="O12" s="34">
        <f t="shared" si="2"/>
        <v>0</v>
      </c>
      <c r="P12" s="34">
        <f t="shared" si="2"/>
        <v>0</v>
      </c>
      <c r="Q12" s="34">
        <v>0</v>
      </c>
      <c r="R12" s="28">
        <v>0</v>
      </c>
      <c r="S12" s="28">
        <v>0</v>
      </c>
      <c r="T12" s="28">
        <v>0</v>
      </c>
      <c r="U12" s="68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14.25" customHeight="1">
      <c r="A13" s="85" t="s">
        <v>289</v>
      </c>
      <c r="B13" s="85" t="s">
        <v>282</v>
      </c>
      <c r="C13" s="85" t="s">
        <v>291</v>
      </c>
      <c r="D13" s="85" t="s">
        <v>518</v>
      </c>
      <c r="E13" s="85" t="s">
        <v>292</v>
      </c>
      <c r="F13" s="31">
        <v>406203</v>
      </c>
      <c r="G13" s="34">
        <v>406203</v>
      </c>
      <c r="H13" s="34">
        <v>406203</v>
      </c>
      <c r="I13" s="30">
        <v>406203</v>
      </c>
      <c r="J13" s="30">
        <v>0</v>
      </c>
      <c r="K13" s="34">
        <v>0</v>
      </c>
      <c r="L13" s="34">
        <v>0</v>
      </c>
      <c r="M13" s="29">
        <v>0</v>
      </c>
      <c r="N13" s="34">
        <v>0</v>
      </c>
      <c r="O13" s="34">
        <f t="shared" si="2"/>
        <v>0</v>
      </c>
      <c r="P13" s="34">
        <f t="shared" si="2"/>
        <v>0</v>
      </c>
      <c r="Q13" s="34">
        <v>0</v>
      </c>
      <c r="R13" s="28">
        <v>0</v>
      </c>
      <c r="S13" s="28">
        <v>0</v>
      </c>
      <c r="T13" s="28">
        <v>0</v>
      </c>
      <c r="U13" s="68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14.25" customHeight="1">
      <c r="A14" s="85" t="s">
        <v>289</v>
      </c>
      <c r="B14" s="85" t="s">
        <v>290</v>
      </c>
      <c r="C14" s="85" t="s">
        <v>290</v>
      </c>
      <c r="D14" s="85" t="s">
        <v>518</v>
      </c>
      <c r="E14" s="85" t="s">
        <v>293</v>
      </c>
      <c r="F14" s="31">
        <v>348694.08</v>
      </c>
      <c r="G14" s="34">
        <v>348694.08</v>
      </c>
      <c r="H14" s="34">
        <v>348694.08</v>
      </c>
      <c r="I14" s="30">
        <v>348694.08</v>
      </c>
      <c r="J14" s="30">
        <v>0</v>
      </c>
      <c r="K14" s="34">
        <v>0</v>
      </c>
      <c r="L14" s="34">
        <v>0</v>
      </c>
      <c r="M14" s="29">
        <v>0</v>
      </c>
      <c r="N14" s="34">
        <v>0</v>
      </c>
      <c r="O14" s="34">
        <f t="shared" si="2"/>
        <v>0</v>
      </c>
      <c r="P14" s="34">
        <f t="shared" si="2"/>
        <v>0</v>
      </c>
      <c r="Q14" s="34">
        <v>0</v>
      </c>
      <c r="R14" s="28">
        <v>0</v>
      </c>
      <c r="S14" s="28">
        <v>0</v>
      </c>
      <c r="T14" s="28">
        <v>0</v>
      </c>
      <c r="U14" s="68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4.25" customHeight="1">
      <c r="A15" s="85" t="s">
        <v>289</v>
      </c>
      <c r="B15" s="85" t="s">
        <v>290</v>
      </c>
      <c r="C15" s="85" t="s">
        <v>285</v>
      </c>
      <c r="D15" s="85" t="s">
        <v>518</v>
      </c>
      <c r="E15" s="85" t="s">
        <v>294</v>
      </c>
      <c r="F15" s="31">
        <v>174347.04</v>
      </c>
      <c r="G15" s="34">
        <v>174347.04</v>
      </c>
      <c r="H15" s="34">
        <v>174347.04</v>
      </c>
      <c r="I15" s="30">
        <v>174347.04</v>
      </c>
      <c r="J15" s="30">
        <v>0</v>
      </c>
      <c r="K15" s="34">
        <v>0</v>
      </c>
      <c r="L15" s="34">
        <v>0</v>
      </c>
      <c r="M15" s="29">
        <v>0</v>
      </c>
      <c r="N15" s="34">
        <v>0</v>
      </c>
      <c r="O15" s="34">
        <f t="shared" si="2"/>
        <v>0</v>
      </c>
      <c r="P15" s="34">
        <f t="shared" si="2"/>
        <v>0</v>
      </c>
      <c r="Q15" s="34">
        <v>0</v>
      </c>
      <c r="R15" s="28">
        <v>0</v>
      </c>
      <c r="S15" s="28">
        <v>0</v>
      </c>
      <c r="T15" s="28">
        <v>0</v>
      </c>
      <c r="U15" s="68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5" t="s">
        <v>289</v>
      </c>
      <c r="B16" s="85" t="s">
        <v>291</v>
      </c>
      <c r="C16" s="85" t="s">
        <v>283</v>
      </c>
      <c r="D16" s="85" t="s">
        <v>518</v>
      </c>
      <c r="E16" s="85" t="s">
        <v>295</v>
      </c>
      <c r="F16" s="31">
        <v>24288</v>
      </c>
      <c r="G16" s="34">
        <v>24288</v>
      </c>
      <c r="H16" s="34">
        <v>24288</v>
      </c>
      <c r="I16" s="30">
        <v>24288</v>
      </c>
      <c r="J16" s="30">
        <v>0</v>
      </c>
      <c r="K16" s="34">
        <v>0</v>
      </c>
      <c r="L16" s="34">
        <v>0</v>
      </c>
      <c r="M16" s="29">
        <v>0</v>
      </c>
      <c r="N16" s="34">
        <v>0</v>
      </c>
      <c r="O16" s="34">
        <f t="shared" si="2"/>
        <v>0</v>
      </c>
      <c r="P16" s="34">
        <f t="shared" si="2"/>
        <v>0</v>
      </c>
      <c r="Q16" s="34">
        <v>0</v>
      </c>
      <c r="R16" s="28">
        <v>0</v>
      </c>
      <c r="S16" s="28">
        <v>0</v>
      </c>
      <c r="T16" s="28">
        <v>0</v>
      </c>
      <c r="U16" s="68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5" t="s">
        <v>289</v>
      </c>
      <c r="B17" s="85" t="s">
        <v>283</v>
      </c>
      <c r="C17" s="85" t="s">
        <v>280</v>
      </c>
      <c r="D17" s="85" t="s">
        <v>518</v>
      </c>
      <c r="E17" s="85" t="s">
        <v>296</v>
      </c>
      <c r="F17" s="31">
        <v>18186.400000000001</v>
      </c>
      <c r="G17" s="34">
        <v>18186.400000000001</v>
      </c>
      <c r="H17" s="34">
        <v>18186.400000000001</v>
      </c>
      <c r="I17" s="30">
        <v>18186.400000000001</v>
      </c>
      <c r="J17" s="30">
        <v>0</v>
      </c>
      <c r="K17" s="34">
        <v>0</v>
      </c>
      <c r="L17" s="34">
        <v>0</v>
      </c>
      <c r="M17" s="29">
        <v>0</v>
      </c>
      <c r="N17" s="34">
        <v>0</v>
      </c>
      <c r="O17" s="34">
        <f t="shared" si="2"/>
        <v>0</v>
      </c>
      <c r="P17" s="34">
        <f t="shared" si="2"/>
        <v>0</v>
      </c>
      <c r="Q17" s="34">
        <v>0</v>
      </c>
      <c r="R17" s="28">
        <v>0</v>
      </c>
      <c r="S17" s="28">
        <v>0</v>
      </c>
      <c r="T17" s="28">
        <v>0</v>
      </c>
      <c r="U17" s="68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5" t="s">
        <v>297</v>
      </c>
      <c r="B18" s="85" t="s">
        <v>298</v>
      </c>
      <c r="C18" s="85" t="s">
        <v>280</v>
      </c>
      <c r="D18" s="85" t="s">
        <v>518</v>
      </c>
      <c r="E18" s="85" t="s">
        <v>299</v>
      </c>
      <c r="F18" s="31">
        <v>136397.88</v>
      </c>
      <c r="G18" s="34">
        <v>136397.88</v>
      </c>
      <c r="H18" s="34">
        <v>136397.88</v>
      </c>
      <c r="I18" s="30">
        <v>136397.88</v>
      </c>
      <c r="J18" s="30">
        <v>0</v>
      </c>
      <c r="K18" s="34">
        <v>0</v>
      </c>
      <c r="L18" s="34">
        <v>0</v>
      </c>
      <c r="M18" s="29">
        <v>0</v>
      </c>
      <c r="N18" s="34">
        <v>0</v>
      </c>
      <c r="O18" s="34">
        <f t="shared" si="2"/>
        <v>0</v>
      </c>
      <c r="P18" s="34">
        <f t="shared" si="2"/>
        <v>0</v>
      </c>
      <c r="Q18" s="34">
        <v>0</v>
      </c>
      <c r="R18" s="28">
        <v>0</v>
      </c>
      <c r="S18" s="28">
        <v>0</v>
      </c>
      <c r="T18" s="28">
        <v>0</v>
      </c>
      <c r="U18" s="68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5" t="s">
        <v>300</v>
      </c>
      <c r="B19" s="85" t="s">
        <v>290</v>
      </c>
      <c r="C19" s="85" t="s">
        <v>280</v>
      </c>
      <c r="D19" s="85" t="s">
        <v>518</v>
      </c>
      <c r="E19" s="85" t="s">
        <v>301</v>
      </c>
      <c r="F19" s="31">
        <v>720000</v>
      </c>
      <c r="G19" s="34">
        <v>720000</v>
      </c>
      <c r="H19" s="34">
        <v>720000</v>
      </c>
      <c r="I19" s="30">
        <v>720000</v>
      </c>
      <c r="J19" s="30">
        <v>0</v>
      </c>
      <c r="K19" s="34">
        <v>0</v>
      </c>
      <c r="L19" s="34">
        <v>0</v>
      </c>
      <c r="M19" s="29">
        <v>0</v>
      </c>
      <c r="N19" s="34">
        <v>0</v>
      </c>
      <c r="O19" s="34">
        <f t="shared" si="2"/>
        <v>0</v>
      </c>
      <c r="P19" s="34">
        <f t="shared" si="2"/>
        <v>0</v>
      </c>
      <c r="Q19" s="34">
        <v>0</v>
      </c>
      <c r="R19" s="28">
        <v>0</v>
      </c>
      <c r="S19" s="28">
        <v>0</v>
      </c>
      <c r="T19" s="28">
        <v>0</v>
      </c>
      <c r="U19" s="68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5" t="s">
        <v>300</v>
      </c>
      <c r="B20" s="85" t="s">
        <v>291</v>
      </c>
      <c r="C20" s="85" t="s">
        <v>282</v>
      </c>
      <c r="D20" s="85" t="s">
        <v>518</v>
      </c>
      <c r="E20" s="85" t="s">
        <v>302</v>
      </c>
      <c r="F20" s="31">
        <v>33600</v>
      </c>
      <c r="G20" s="34">
        <v>33600</v>
      </c>
      <c r="H20" s="34">
        <v>0</v>
      </c>
      <c r="I20" s="30">
        <v>0</v>
      </c>
      <c r="J20" s="30">
        <v>0</v>
      </c>
      <c r="K20" s="34">
        <v>0</v>
      </c>
      <c r="L20" s="34">
        <v>0</v>
      </c>
      <c r="M20" s="29">
        <v>0</v>
      </c>
      <c r="N20" s="34">
        <v>33600</v>
      </c>
      <c r="O20" s="34">
        <f t="shared" si="2"/>
        <v>0</v>
      </c>
      <c r="P20" s="34">
        <f t="shared" si="2"/>
        <v>0</v>
      </c>
      <c r="Q20" s="34">
        <v>0</v>
      </c>
      <c r="R20" s="28">
        <v>0</v>
      </c>
      <c r="S20" s="28">
        <v>0</v>
      </c>
      <c r="T20" s="28">
        <v>0</v>
      </c>
      <c r="U20" s="68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5" t="s">
        <v>300</v>
      </c>
      <c r="B21" s="85" t="s">
        <v>291</v>
      </c>
      <c r="C21" s="85" t="s">
        <v>303</v>
      </c>
      <c r="D21" s="85" t="s">
        <v>518</v>
      </c>
      <c r="E21" s="85" t="s">
        <v>304</v>
      </c>
      <c r="F21" s="31">
        <v>360000</v>
      </c>
      <c r="G21" s="34">
        <v>360000</v>
      </c>
      <c r="H21" s="34">
        <v>0</v>
      </c>
      <c r="I21" s="30">
        <v>0</v>
      </c>
      <c r="J21" s="30">
        <v>0</v>
      </c>
      <c r="K21" s="34">
        <v>0</v>
      </c>
      <c r="L21" s="34">
        <v>0</v>
      </c>
      <c r="M21" s="29">
        <v>0</v>
      </c>
      <c r="N21" s="34">
        <v>360000</v>
      </c>
      <c r="O21" s="34">
        <f t="shared" si="2"/>
        <v>0</v>
      </c>
      <c r="P21" s="34">
        <f t="shared" si="2"/>
        <v>0</v>
      </c>
      <c r="Q21" s="34">
        <v>0</v>
      </c>
      <c r="R21" s="28">
        <v>0</v>
      </c>
      <c r="S21" s="28">
        <v>0</v>
      </c>
      <c r="T21" s="28">
        <v>0</v>
      </c>
      <c r="U21" s="68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85" t="s">
        <v>300</v>
      </c>
      <c r="B22" s="85" t="s">
        <v>291</v>
      </c>
      <c r="C22" s="85" t="s">
        <v>283</v>
      </c>
      <c r="D22" s="85" t="s">
        <v>518</v>
      </c>
      <c r="E22" s="85" t="s">
        <v>305</v>
      </c>
      <c r="F22" s="31">
        <v>150000</v>
      </c>
      <c r="G22" s="34">
        <v>150000</v>
      </c>
      <c r="H22" s="34">
        <v>0</v>
      </c>
      <c r="I22" s="30">
        <v>0</v>
      </c>
      <c r="J22" s="30">
        <v>0</v>
      </c>
      <c r="K22" s="34">
        <v>0</v>
      </c>
      <c r="L22" s="34">
        <v>0</v>
      </c>
      <c r="M22" s="29">
        <v>0</v>
      </c>
      <c r="N22" s="34">
        <v>150000</v>
      </c>
      <c r="O22" s="34">
        <f t="shared" si="2"/>
        <v>0</v>
      </c>
      <c r="P22" s="34">
        <f t="shared" si="2"/>
        <v>0</v>
      </c>
      <c r="Q22" s="34">
        <v>0</v>
      </c>
      <c r="R22" s="28">
        <v>0</v>
      </c>
      <c r="S22" s="28">
        <v>0</v>
      </c>
      <c r="T22" s="28">
        <v>0</v>
      </c>
      <c r="U22" s="68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85" t="s">
        <v>306</v>
      </c>
      <c r="B23" s="85" t="s">
        <v>280</v>
      </c>
      <c r="C23" s="85" t="s">
        <v>303</v>
      </c>
      <c r="D23" s="85" t="s">
        <v>518</v>
      </c>
      <c r="E23" s="85" t="s">
        <v>307</v>
      </c>
      <c r="F23" s="31">
        <v>653304</v>
      </c>
      <c r="G23" s="34">
        <v>653304</v>
      </c>
      <c r="H23" s="34">
        <v>653304</v>
      </c>
      <c r="I23" s="30">
        <v>653304</v>
      </c>
      <c r="J23" s="30">
        <v>0</v>
      </c>
      <c r="K23" s="34">
        <v>0</v>
      </c>
      <c r="L23" s="34">
        <v>0</v>
      </c>
      <c r="M23" s="29">
        <v>0</v>
      </c>
      <c r="N23" s="34">
        <v>0</v>
      </c>
      <c r="O23" s="34">
        <f t="shared" si="2"/>
        <v>0</v>
      </c>
      <c r="P23" s="34">
        <f t="shared" si="2"/>
        <v>0</v>
      </c>
      <c r="Q23" s="34">
        <v>0</v>
      </c>
      <c r="R23" s="28">
        <v>0</v>
      </c>
      <c r="S23" s="28">
        <v>0</v>
      </c>
      <c r="T23" s="28">
        <v>0</v>
      </c>
      <c r="U23" s="68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 s="85" t="s">
        <v>306</v>
      </c>
      <c r="B24" s="85" t="s">
        <v>308</v>
      </c>
      <c r="C24" s="85" t="s">
        <v>290</v>
      </c>
      <c r="D24" s="85" t="s">
        <v>518</v>
      </c>
      <c r="E24" s="85" t="s">
        <v>309</v>
      </c>
      <c r="F24" s="31">
        <v>4307826.24</v>
      </c>
      <c r="G24" s="34">
        <v>4307826.24</v>
      </c>
      <c r="H24" s="34">
        <v>4307826.24</v>
      </c>
      <c r="I24" s="30">
        <v>4307826.24</v>
      </c>
      <c r="J24" s="30">
        <v>0</v>
      </c>
      <c r="K24" s="34">
        <v>0</v>
      </c>
      <c r="L24" s="34">
        <v>0</v>
      </c>
      <c r="M24" s="29">
        <v>0</v>
      </c>
      <c r="N24" s="34">
        <v>0</v>
      </c>
      <c r="O24" s="34">
        <f t="shared" si="2"/>
        <v>0</v>
      </c>
      <c r="P24" s="34">
        <f t="shared" si="2"/>
        <v>0</v>
      </c>
      <c r="Q24" s="34">
        <v>0</v>
      </c>
      <c r="R24" s="28">
        <v>0</v>
      </c>
      <c r="S24" s="28">
        <v>0</v>
      </c>
      <c r="T24" s="28">
        <v>0</v>
      </c>
      <c r="U24" s="68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 s="85" t="s">
        <v>310</v>
      </c>
      <c r="B25" s="85" t="s">
        <v>282</v>
      </c>
      <c r="C25" s="85" t="s">
        <v>280</v>
      </c>
      <c r="D25" s="85" t="s">
        <v>518</v>
      </c>
      <c r="E25" s="85" t="s">
        <v>311</v>
      </c>
      <c r="F25" s="31">
        <v>472764</v>
      </c>
      <c r="G25" s="34">
        <v>472764</v>
      </c>
      <c r="H25" s="34">
        <v>472764</v>
      </c>
      <c r="I25" s="30">
        <v>472764</v>
      </c>
      <c r="J25" s="30">
        <v>0</v>
      </c>
      <c r="K25" s="34">
        <v>0</v>
      </c>
      <c r="L25" s="34">
        <v>0</v>
      </c>
      <c r="M25" s="29">
        <v>0</v>
      </c>
      <c r="N25" s="34">
        <v>0</v>
      </c>
      <c r="O25" s="34">
        <f t="shared" si="2"/>
        <v>0</v>
      </c>
      <c r="P25" s="34">
        <f t="shared" si="2"/>
        <v>0</v>
      </c>
      <c r="Q25" s="34">
        <v>0</v>
      </c>
      <c r="R25" s="28">
        <v>0</v>
      </c>
      <c r="S25" s="28">
        <v>0</v>
      </c>
      <c r="T25" s="28">
        <v>0</v>
      </c>
      <c r="U25" s="68"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</sheetData>
  <sheetProtection formatCells="0" formatColumns="0" formatRows="0"/>
  <mergeCells count="14">
    <mergeCell ref="G5:G6"/>
    <mergeCell ref="N5:N6"/>
    <mergeCell ref="O5:O6"/>
    <mergeCell ref="P5:P6"/>
    <mergeCell ref="F4:F6"/>
    <mergeCell ref="A4:E4"/>
    <mergeCell ref="A5:C5"/>
    <mergeCell ref="D5:D6"/>
    <mergeCell ref="E5:E6"/>
    <mergeCell ref="U4:U6"/>
    <mergeCell ref="Q5:Q6"/>
    <mergeCell ref="R5:R6"/>
    <mergeCell ref="S5:S6"/>
    <mergeCell ref="T5:T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T28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67"/>
      <c r="B1"/>
      <c r="C1"/>
      <c r="D1"/>
      <c r="E1"/>
      <c r="F1"/>
      <c r="G1"/>
      <c r="H1" s="101" t="s">
        <v>55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</row>
    <row r="2" spans="1:254" s="4" customFormat="1" ht="20.100000000000001" customHeight="1">
      <c r="A2" s="102" t="s">
        <v>470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</row>
    <row r="3" spans="1:254" ht="14.25" customHeight="1">
      <c r="A3" s="27" t="s">
        <v>520</v>
      </c>
      <c r="B3"/>
      <c r="C3"/>
      <c r="D3"/>
      <c r="E3"/>
      <c r="F3"/>
      <c r="G3"/>
      <c r="H3" s="84" t="s">
        <v>1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</row>
    <row r="4" spans="1:254" s="5" customFormat="1" ht="14.25" customHeight="1">
      <c r="A4" s="229" t="s">
        <v>56</v>
      </c>
      <c r="B4" s="229"/>
      <c r="C4" s="229"/>
      <c r="D4" s="229"/>
      <c r="E4" s="232"/>
      <c r="F4" s="229" t="s">
        <v>57</v>
      </c>
      <c r="G4" s="229" t="s">
        <v>58</v>
      </c>
      <c r="H4" s="229" t="s">
        <v>59</v>
      </c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</row>
    <row r="5" spans="1:254" s="5" customFormat="1" ht="14.25" customHeight="1">
      <c r="A5" s="242" t="s">
        <v>46</v>
      </c>
      <c r="B5" s="242"/>
      <c r="C5" s="242"/>
      <c r="D5" s="242" t="s">
        <v>47</v>
      </c>
      <c r="E5" s="242" t="s">
        <v>60</v>
      </c>
      <c r="F5" s="229"/>
      <c r="G5" s="229"/>
      <c r="H5" s="229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105"/>
      <c r="GW5" s="105"/>
      <c r="GX5" s="105"/>
      <c r="GY5" s="105"/>
      <c r="GZ5" s="105"/>
      <c r="HA5" s="105"/>
      <c r="HB5" s="105"/>
      <c r="HC5" s="105"/>
      <c r="HD5" s="105"/>
      <c r="HE5" s="105"/>
      <c r="HF5" s="105"/>
      <c r="HG5" s="105"/>
      <c r="HH5" s="105"/>
      <c r="HI5" s="105"/>
      <c r="HJ5" s="105"/>
      <c r="HK5" s="105"/>
      <c r="HL5" s="105"/>
      <c r="HM5" s="105"/>
      <c r="HN5" s="105"/>
      <c r="HO5" s="105"/>
      <c r="HP5" s="105"/>
      <c r="HQ5" s="105"/>
      <c r="HR5" s="105"/>
      <c r="HS5" s="105"/>
      <c r="HT5" s="105"/>
      <c r="HU5" s="105"/>
      <c r="HV5" s="105"/>
      <c r="HW5" s="105"/>
      <c r="HX5" s="105"/>
      <c r="HY5" s="105"/>
      <c r="HZ5" s="105"/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14.25" customHeight="1">
      <c r="A6" s="103" t="s">
        <v>50</v>
      </c>
      <c r="B6" s="104" t="s">
        <v>51</v>
      </c>
      <c r="C6" s="104" t="s">
        <v>52</v>
      </c>
      <c r="D6" s="232"/>
      <c r="E6" s="232"/>
      <c r="F6" s="229"/>
      <c r="G6" s="229"/>
      <c r="H6" s="229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</row>
    <row r="7" spans="1:254" s="67" customFormat="1" ht="14.25" customHeight="1">
      <c r="A7" s="85"/>
      <c r="B7" s="85"/>
      <c r="C7" s="85"/>
      <c r="D7" s="26"/>
      <c r="E7" s="26" t="s">
        <v>45</v>
      </c>
      <c r="F7" s="68">
        <f t="shared" ref="F7:H8" si="0">F8</f>
        <v>10914141.760000002</v>
      </c>
      <c r="G7" s="68">
        <f t="shared" si="0"/>
        <v>4564135.5199999996</v>
      </c>
      <c r="H7" s="68">
        <f t="shared" si="0"/>
        <v>6350006.2400000002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4" ht="14.25" customHeight="1">
      <c r="A8" s="85"/>
      <c r="B8" s="85"/>
      <c r="C8" s="85"/>
      <c r="D8" s="26" t="s">
        <v>276</v>
      </c>
      <c r="E8" s="26" t="s">
        <v>277</v>
      </c>
      <c r="F8" s="68">
        <f t="shared" si="0"/>
        <v>10914141.760000002</v>
      </c>
      <c r="G8" s="68">
        <f t="shared" si="0"/>
        <v>4564135.5199999996</v>
      </c>
      <c r="H8" s="68">
        <f t="shared" si="0"/>
        <v>6350006.2400000002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85"/>
      <c r="B9" s="85"/>
      <c r="C9" s="85"/>
      <c r="D9" s="26" t="s">
        <v>516</v>
      </c>
      <c r="E9" s="26" t="s">
        <v>517</v>
      </c>
      <c r="F9" s="68">
        <f>SUM(F10:F25)</f>
        <v>10914141.760000002</v>
      </c>
      <c r="G9" s="68">
        <f>SUM(G10:G25)</f>
        <v>4564135.5199999996</v>
      </c>
      <c r="H9" s="68">
        <f>SUM(H10:H25)</f>
        <v>6350006.2400000002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85" t="s">
        <v>278</v>
      </c>
      <c r="B10" s="85" t="s">
        <v>279</v>
      </c>
      <c r="C10" s="85" t="s">
        <v>280</v>
      </c>
      <c r="D10" s="26" t="s">
        <v>518</v>
      </c>
      <c r="E10" s="26" t="s">
        <v>281</v>
      </c>
      <c r="F10" s="68">
        <v>2083395.12</v>
      </c>
      <c r="G10" s="68">
        <v>2083395.12</v>
      </c>
      <c r="H10" s="68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85" t="s">
        <v>278</v>
      </c>
      <c r="B11" s="85" t="s">
        <v>279</v>
      </c>
      <c r="C11" s="85" t="s">
        <v>283</v>
      </c>
      <c r="D11" s="26" t="s">
        <v>518</v>
      </c>
      <c r="E11" s="26" t="s">
        <v>284</v>
      </c>
      <c r="F11" s="68">
        <v>372377</v>
      </c>
      <c r="G11" s="68">
        <v>0</v>
      </c>
      <c r="H11" s="68">
        <v>372377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85" t="s">
        <v>286</v>
      </c>
      <c r="B12" s="85" t="s">
        <v>280</v>
      </c>
      <c r="C12" s="85" t="s">
        <v>287</v>
      </c>
      <c r="D12" s="26" t="s">
        <v>518</v>
      </c>
      <c r="E12" s="26" t="s">
        <v>288</v>
      </c>
      <c r="F12" s="68">
        <v>652759</v>
      </c>
      <c r="G12" s="68">
        <v>652759</v>
      </c>
      <c r="H12" s="68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85" t="s">
        <v>289</v>
      </c>
      <c r="B13" s="85" t="s">
        <v>282</v>
      </c>
      <c r="C13" s="85" t="s">
        <v>291</v>
      </c>
      <c r="D13" s="26" t="s">
        <v>518</v>
      </c>
      <c r="E13" s="26" t="s">
        <v>292</v>
      </c>
      <c r="F13" s="68">
        <v>406203</v>
      </c>
      <c r="G13" s="68">
        <v>0</v>
      </c>
      <c r="H13" s="68">
        <v>406203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85" t="s">
        <v>289</v>
      </c>
      <c r="B14" s="85" t="s">
        <v>290</v>
      </c>
      <c r="C14" s="85" t="s">
        <v>290</v>
      </c>
      <c r="D14" s="26" t="s">
        <v>518</v>
      </c>
      <c r="E14" s="26" t="s">
        <v>293</v>
      </c>
      <c r="F14" s="68">
        <v>348694.08</v>
      </c>
      <c r="G14" s="68">
        <v>348694.08</v>
      </c>
      <c r="H14" s="68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85" t="s">
        <v>289</v>
      </c>
      <c r="B15" s="85" t="s">
        <v>290</v>
      </c>
      <c r="C15" s="85" t="s">
        <v>285</v>
      </c>
      <c r="D15" s="26" t="s">
        <v>518</v>
      </c>
      <c r="E15" s="26" t="s">
        <v>294</v>
      </c>
      <c r="F15" s="68">
        <v>174347.04</v>
      </c>
      <c r="G15" s="68">
        <v>174347.04</v>
      </c>
      <c r="H15" s="68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85" t="s">
        <v>289</v>
      </c>
      <c r="B16" s="85" t="s">
        <v>291</v>
      </c>
      <c r="C16" s="85" t="s">
        <v>283</v>
      </c>
      <c r="D16" s="26" t="s">
        <v>518</v>
      </c>
      <c r="E16" s="26" t="s">
        <v>295</v>
      </c>
      <c r="F16" s="68">
        <v>24288</v>
      </c>
      <c r="G16" s="68">
        <v>24288</v>
      </c>
      <c r="H16" s="68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85" t="s">
        <v>289</v>
      </c>
      <c r="B17" s="85" t="s">
        <v>283</v>
      </c>
      <c r="C17" s="85" t="s">
        <v>280</v>
      </c>
      <c r="D17" s="26" t="s">
        <v>518</v>
      </c>
      <c r="E17" s="26" t="s">
        <v>296</v>
      </c>
      <c r="F17" s="68">
        <v>18186.400000000001</v>
      </c>
      <c r="G17" s="68">
        <v>18186.400000000001</v>
      </c>
      <c r="H17" s="68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85" t="s">
        <v>297</v>
      </c>
      <c r="B18" s="85" t="s">
        <v>298</v>
      </c>
      <c r="C18" s="85" t="s">
        <v>280</v>
      </c>
      <c r="D18" s="26" t="s">
        <v>518</v>
      </c>
      <c r="E18" s="26" t="s">
        <v>299</v>
      </c>
      <c r="F18" s="68">
        <v>136397.88</v>
      </c>
      <c r="G18" s="68">
        <v>136397.88</v>
      </c>
      <c r="H18" s="68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85" t="s">
        <v>300</v>
      </c>
      <c r="B19" s="85" t="s">
        <v>290</v>
      </c>
      <c r="C19" s="85" t="s">
        <v>280</v>
      </c>
      <c r="D19" s="26" t="s">
        <v>518</v>
      </c>
      <c r="E19" s="26" t="s">
        <v>301</v>
      </c>
      <c r="F19" s="68">
        <v>720000</v>
      </c>
      <c r="G19" s="68">
        <v>0</v>
      </c>
      <c r="H19" s="68">
        <v>720000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85" t="s">
        <v>300</v>
      </c>
      <c r="B20" s="85" t="s">
        <v>291</v>
      </c>
      <c r="C20" s="85" t="s">
        <v>282</v>
      </c>
      <c r="D20" s="26" t="s">
        <v>518</v>
      </c>
      <c r="E20" s="26" t="s">
        <v>302</v>
      </c>
      <c r="F20" s="68">
        <v>33600</v>
      </c>
      <c r="G20" s="68">
        <v>0</v>
      </c>
      <c r="H20" s="68">
        <v>33600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85" t="s">
        <v>300</v>
      </c>
      <c r="B21" s="85" t="s">
        <v>291</v>
      </c>
      <c r="C21" s="85" t="s">
        <v>303</v>
      </c>
      <c r="D21" s="26" t="s">
        <v>518</v>
      </c>
      <c r="E21" s="26" t="s">
        <v>304</v>
      </c>
      <c r="F21" s="68">
        <v>360000</v>
      </c>
      <c r="G21" s="68">
        <v>0</v>
      </c>
      <c r="H21" s="68">
        <v>360000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 s="85" t="s">
        <v>300</v>
      </c>
      <c r="B22" s="85" t="s">
        <v>291</v>
      </c>
      <c r="C22" s="85" t="s">
        <v>283</v>
      </c>
      <c r="D22" s="26" t="s">
        <v>518</v>
      </c>
      <c r="E22" s="26" t="s">
        <v>305</v>
      </c>
      <c r="F22" s="68">
        <v>150000</v>
      </c>
      <c r="G22" s="68">
        <v>0</v>
      </c>
      <c r="H22" s="68">
        <v>150000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 s="85" t="s">
        <v>306</v>
      </c>
      <c r="B23" s="85" t="s">
        <v>280</v>
      </c>
      <c r="C23" s="85" t="s">
        <v>303</v>
      </c>
      <c r="D23" s="26" t="s">
        <v>518</v>
      </c>
      <c r="E23" s="26" t="s">
        <v>307</v>
      </c>
      <c r="F23" s="68">
        <v>653304</v>
      </c>
      <c r="G23" s="68">
        <v>653304</v>
      </c>
      <c r="H23" s="68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 s="85" t="s">
        <v>306</v>
      </c>
      <c r="B24" s="85" t="s">
        <v>308</v>
      </c>
      <c r="C24" s="85" t="s">
        <v>290</v>
      </c>
      <c r="D24" s="26" t="s">
        <v>518</v>
      </c>
      <c r="E24" s="26" t="s">
        <v>309</v>
      </c>
      <c r="F24" s="68">
        <v>4307826.24</v>
      </c>
      <c r="G24" s="68">
        <v>0</v>
      </c>
      <c r="H24" s="68">
        <v>4307826.24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 s="85" t="s">
        <v>310</v>
      </c>
      <c r="B25" s="85" t="s">
        <v>282</v>
      </c>
      <c r="C25" s="85" t="s">
        <v>280</v>
      </c>
      <c r="D25" s="26" t="s">
        <v>518</v>
      </c>
      <c r="E25" s="26" t="s">
        <v>311</v>
      </c>
      <c r="F25" s="68">
        <v>472764</v>
      </c>
      <c r="G25" s="68">
        <v>472764</v>
      </c>
      <c r="H25" s="68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IV43"/>
  <sheetViews>
    <sheetView showGridLines="0" showZeros="0" workbookViewId="0"/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customFormat="1" ht="14.25" customHeight="1">
      <c r="A1" s="108"/>
      <c r="B1" s="108"/>
      <c r="C1" s="108"/>
      <c r="E1" s="109"/>
      <c r="F1" s="109"/>
      <c r="G1" s="109"/>
      <c r="H1" s="110" t="s">
        <v>61</v>
      </c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  <c r="IR1" s="109"/>
      <c r="IS1" s="109"/>
      <c r="IT1" s="109"/>
      <c r="IU1" s="109"/>
      <c r="IV1" s="109"/>
    </row>
    <row r="2" spans="1:256" customFormat="1" ht="20.100000000000001" customHeight="1">
      <c r="A2" s="111" t="s">
        <v>471</v>
      </c>
      <c r="B2" s="112"/>
      <c r="C2" s="112"/>
      <c r="D2" s="112"/>
      <c r="E2" s="112"/>
      <c r="F2" s="112"/>
      <c r="G2" s="112"/>
      <c r="H2" s="112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</row>
    <row r="3" spans="1:256" customFormat="1" ht="14.25" customHeight="1">
      <c r="A3" s="20" t="s">
        <v>520</v>
      </c>
      <c r="B3" s="108"/>
      <c r="C3" s="108"/>
      <c r="E3" s="109"/>
      <c r="F3" s="109"/>
      <c r="G3" s="109"/>
      <c r="H3" s="113" t="s">
        <v>1</v>
      </c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  <c r="IR3" s="109"/>
      <c r="IS3" s="109"/>
      <c r="IT3" s="109"/>
      <c r="IU3" s="109"/>
      <c r="IV3" s="109"/>
    </row>
    <row r="4" spans="1:256" customFormat="1" ht="14.25" customHeight="1">
      <c r="A4" s="243" t="s">
        <v>2</v>
      </c>
      <c r="B4" s="244"/>
      <c r="C4" s="229" t="s">
        <v>3</v>
      </c>
      <c r="D4" s="229"/>
      <c r="E4" s="229"/>
      <c r="F4" s="229"/>
      <c r="G4" s="229"/>
      <c r="H4" s="22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</row>
    <row r="5" spans="1:256" customFormat="1" ht="14.25" customHeight="1">
      <c r="A5" s="114" t="s">
        <v>4</v>
      </c>
      <c r="B5" s="115" t="s">
        <v>5</v>
      </c>
      <c r="C5" s="116" t="s">
        <v>4</v>
      </c>
      <c r="D5" s="117" t="s">
        <v>45</v>
      </c>
      <c r="E5" s="118" t="s">
        <v>62</v>
      </c>
      <c r="F5" s="118" t="s">
        <v>63</v>
      </c>
      <c r="G5" s="118" t="s">
        <v>64</v>
      </c>
      <c r="H5" s="118" t="s">
        <v>65</v>
      </c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</row>
    <row r="6" spans="1:256" s="32" customFormat="1" ht="14.25" customHeight="1">
      <c r="A6" s="119" t="s">
        <v>66</v>
      </c>
      <c r="B6" s="120">
        <v>10914141.76</v>
      </c>
      <c r="C6" s="121" t="s">
        <v>67</v>
      </c>
      <c r="D6" s="25">
        <v>10914141.76</v>
      </c>
      <c r="E6" s="25">
        <v>10370541.76</v>
      </c>
      <c r="F6" s="25">
        <v>543600</v>
      </c>
      <c r="G6" s="128">
        <v>0</v>
      </c>
      <c r="H6" s="12">
        <v>0</v>
      </c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139"/>
      <c r="GZ6" s="139"/>
      <c r="HA6" s="139"/>
      <c r="HB6" s="139"/>
      <c r="HC6" s="139"/>
      <c r="HD6" s="139"/>
      <c r="HE6" s="139"/>
      <c r="HF6" s="139"/>
      <c r="HG6" s="139"/>
      <c r="HH6" s="139"/>
      <c r="HI6" s="139"/>
      <c r="HJ6" s="139"/>
      <c r="HK6" s="139"/>
      <c r="HL6" s="139"/>
      <c r="HM6" s="139"/>
      <c r="HN6" s="139"/>
      <c r="HO6" s="139"/>
      <c r="HP6" s="139"/>
      <c r="HQ6" s="139"/>
      <c r="HR6" s="139"/>
      <c r="HS6" s="139"/>
      <c r="HT6" s="139"/>
      <c r="HU6" s="139"/>
      <c r="HV6" s="139"/>
      <c r="HW6" s="139"/>
      <c r="HX6" s="139"/>
      <c r="HY6" s="139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  <c r="IU6" s="139"/>
      <c r="IV6" s="139"/>
    </row>
    <row r="7" spans="1:256" s="32" customFormat="1" ht="14.25" customHeight="1">
      <c r="A7" s="119" t="s">
        <v>68</v>
      </c>
      <c r="B7" s="120">
        <v>10370541.76</v>
      </c>
      <c r="C7" s="121" t="s">
        <v>69</v>
      </c>
      <c r="D7" s="25">
        <v>2455772.12</v>
      </c>
      <c r="E7" s="24">
        <v>2455772.12</v>
      </c>
      <c r="F7" s="23">
        <v>0</v>
      </c>
      <c r="G7" s="22"/>
      <c r="H7" s="120">
        <v>0</v>
      </c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39"/>
      <c r="CR7" s="139"/>
      <c r="CS7" s="139"/>
      <c r="CT7" s="139"/>
      <c r="CU7" s="139"/>
      <c r="CV7" s="139"/>
      <c r="CW7" s="139"/>
      <c r="CX7" s="139"/>
      <c r="CY7" s="139"/>
      <c r="CZ7" s="139"/>
      <c r="DA7" s="139"/>
      <c r="DB7" s="139"/>
      <c r="DC7" s="139"/>
      <c r="DD7" s="139"/>
      <c r="DE7" s="139"/>
      <c r="DF7" s="139"/>
      <c r="DG7" s="139"/>
      <c r="DH7" s="139"/>
      <c r="DI7" s="139"/>
      <c r="DJ7" s="139"/>
      <c r="DK7" s="139"/>
      <c r="DL7" s="139"/>
      <c r="DM7" s="139"/>
      <c r="DN7" s="139"/>
      <c r="DO7" s="139"/>
      <c r="DP7" s="139"/>
      <c r="DQ7" s="139"/>
      <c r="DR7" s="139"/>
      <c r="DS7" s="139"/>
      <c r="DT7" s="139"/>
      <c r="DU7" s="139"/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9"/>
      <c r="FK7" s="139"/>
      <c r="FL7" s="139"/>
      <c r="FM7" s="139"/>
      <c r="FN7" s="139"/>
      <c r="FO7" s="139"/>
      <c r="FP7" s="139"/>
      <c r="FQ7" s="139"/>
      <c r="FR7" s="139"/>
      <c r="FS7" s="139"/>
      <c r="FT7" s="139"/>
      <c r="FU7" s="139"/>
      <c r="FV7" s="139"/>
      <c r="FW7" s="139"/>
      <c r="FX7" s="139"/>
      <c r="FY7" s="139"/>
      <c r="FZ7" s="139"/>
      <c r="GA7" s="139"/>
      <c r="GB7" s="139"/>
      <c r="GC7" s="139"/>
      <c r="GD7" s="139"/>
      <c r="GE7" s="139"/>
      <c r="GF7" s="139"/>
      <c r="GG7" s="139"/>
      <c r="GH7" s="139"/>
      <c r="GI7" s="139"/>
      <c r="GJ7" s="139"/>
      <c r="GK7" s="139"/>
      <c r="GL7" s="139"/>
      <c r="GM7" s="139"/>
      <c r="GN7" s="139"/>
      <c r="GO7" s="139"/>
      <c r="GP7" s="139"/>
      <c r="GQ7" s="139"/>
      <c r="GR7" s="139"/>
      <c r="GS7" s="139"/>
      <c r="GT7" s="139"/>
      <c r="GU7" s="139"/>
      <c r="GV7" s="139"/>
      <c r="GW7" s="139"/>
      <c r="GX7" s="139"/>
      <c r="GY7" s="139"/>
      <c r="GZ7" s="139"/>
      <c r="HA7" s="139"/>
      <c r="HB7" s="139"/>
      <c r="HC7" s="139"/>
      <c r="HD7" s="139"/>
      <c r="HE7" s="139"/>
      <c r="HF7" s="139"/>
      <c r="HG7" s="139"/>
      <c r="HH7" s="139"/>
      <c r="HI7" s="139"/>
      <c r="HJ7" s="139"/>
      <c r="HK7" s="139"/>
      <c r="HL7" s="139"/>
      <c r="HM7" s="139"/>
      <c r="HN7" s="139"/>
      <c r="HO7" s="139"/>
      <c r="HP7" s="139"/>
      <c r="HQ7" s="139"/>
      <c r="HR7" s="139"/>
      <c r="HS7" s="139"/>
      <c r="HT7" s="139"/>
      <c r="HU7" s="139"/>
      <c r="HV7" s="139"/>
      <c r="HW7" s="139"/>
      <c r="HX7" s="139"/>
      <c r="HY7" s="139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  <c r="IU7" s="139"/>
      <c r="IV7" s="139"/>
    </row>
    <row r="8" spans="1:256" s="32" customFormat="1" ht="14.25" customHeight="1">
      <c r="A8" s="119" t="s">
        <v>70</v>
      </c>
      <c r="B8" s="68">
        <v>543600</v>
      </c>
      <c r="C8" s="122" t="s">
        <v>71</v>
      </c>
      <c r="D8" s="25">
        <v>0</v>
      </c>
      <c r="E8" s="24">
        <v>0</v>
      </c>
      <c r="F8" s="23">
        <v>0</v>
      </c>
      <c r="G8" s="22"/>
      <c r="H8" s="120">
        <v>0</v>
      </c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139"/>
      <c r="AT8" s="139"/>
      <c r="AU8" s="139"/>
      <c r="AV8" s="139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139"/>
      <c r="BM8" s="139"/>
      <c r="BN8" s="139"/>
      <c r="BO8" s="139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139"/>
      <c r="CF8" s="139"/>
      <c r="CG8" s="139"/>
      <c r="CH8" s="139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139"/>
      <c r="CY8" s="139"/>
      <c r="CZ8" s="139"/>
      <c r="DA8" s="139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139"/>
      <c r="DR8" s="139"/>
      <c r="DS8" s="139"/>
      <c r="DT8" s="139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139"/>
      <c r="EK8" s="139"/>
      <c r="EL8" s="139"/>
      <c r="EM8" s="139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139"/>
      <c r="FD8" s="139"/>
      <c r="FE8" s="139"/>
      <c r="FF8" s="139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139"/>
      <c r="FW8" s="139"/>
      <c r="FX8" s="139"/>
      <c r="FY8" s="139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139"/>
      <c r="GP8" s="139"/>
      <c r="GQ8" s="139"/>
      <c r="GR8" s="139"/>
      <c r="GS8" s="139"/>
      <c r="GT8" s="139"/>
      <c r="GU8" s="139"/>
      <c r="GV8" s="139"/>
      <c r="GW8" s="139"/>
      <c r="GX8" s="139"/>
      <c r="GY8" s="139"/>
      <c r="GZ8" s="139"/>
      <c r="HA8" s="139"/>
      <c r="HB8" s="139"/>
      <c r="HC8" s="139"/>
      <c r="HD8" s="139"/>
      <c r="HE8" s="139"/>
      <c r="HF8" s="139"/>
      <c r="HG8" s="139"/>
      <c r="HH8" s="139"/>
      <c r="HI8" s="139"/>
      <c r="HJ8" s="139"/>
      <c r="HK8" s="139"/>
      <c r="HL8" s="139"/>
      <c r="HM8" s="139"/>
      <c r="HN8" s="139"/>
      <c r="HO8" s="139"/>
      <c r="HP8" s="139"/>
      <c r="HQ8" s="139"/>
      <c r="HR8" s="139"/>
      <c r="HS8" s="139"/>
      <c r="HT8" s="139"/>
      <c r="HU8" s="139"/>
      <c r="HV8" s="139"/>
      <c r="HW8" s="139"/>
      <c r="HX8" s="139"/>
      <c r="HY8" s="139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  <c r="IU8" s="139"/>
      <c r="IV8" s="139"/>
    </row>
    <row r="9" spans="1:256" s="32" customFormat="1" ht="14.25" customHeight="1">
      <c r="A9" s="119" t="s">
        <v>72</v>
      </c>
      <c r="B9" s="123"/>
      <c r="C9" s="121" t="s">
        <v>73</v>
      </c>
      <c r="D9" s="25">
        <v>0</v>
      </c>
      <c r="E9" s="24">
        <v>0</v>
      </c>
      <c r="F9" s="23">
        <v>0</v>
      </c>
      <c r="G9" s="22"/>
      <c r="H9" s="120">
        <v>0</v>
      </c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</row>
    <row r="10" spans="1:256" s="32" customFormat="1" ht="14.25" customHeight="1">
      <c r="A10" s="119" t="s">
        <v>74</v>
      </c>
      <c r="B10" s="120">
        <v>0</v>
      </c>
      <c r="C10" s="121" t="s">
        <v>75</v>
      </c>
      <c r="D10" s="25">
        <v>0</v>
      </c>
      <c r="E10" s="24">
        <v>0</v>
      </c>
      <c r="F10" s="23">
        <v>0</v>
      </c>
      <c r="G10" s="22"/>
      <c r="H10" s="120">
        <v>0</v>
      </c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139"/>
      <c r="BN10" s="139"/>
      <c r="BO10" s="139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139"/>
      <c r="CF10" s="139"/>
      <c r="CG10" s="139"/>
      <c r="CH10" s="139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139"/>
      <c r="CY10" s="139"/>
      <c r="CZ10" s="139"/>
      <c r="DA10" s="139"/>
      <c r="DB10" s="139"/>
      <c r="DC10" s="139"/>
      <c r="DD10" s="139"/>
      <c r="DE10" s="139"/>
      <c r="DF10" s="139"/>
      <c r="DG10" s="139"/>
      <c r="DH10" s="139"/>
      <c r="DI10" s="139"/>
      <c r="DJ10" s="139"/>
      <c r="DK10" s="139"/>
      <c r="DL10" s="139"/>
      <c r="DM10" s="139"/>
      <c r="DN10" s="139"/>
      <c r="DO10" s="139"/>
      <c r="DP10" s="139"/>
      <c r="DQ10" s="139"/>
      <c r="DR10" s="139"/>
      <c r="DS10" s="139"/>
      <c r="DT10" s="139"/>
      <c r="DU10" s="139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  <c r="IU10" s="139"/>
      <c r="IV10" s="139"/>
    </row>
    <row r="11" spans="1:256" s="32" customFormat="1" ht="14.25" customHeight="1">
      <c r="A11" s="119" t="s">
        <v>76</v>
      </c>
      <c r="B11" s="120">
        <v>0</v>
      </c>
      <c r="C11" s="121" t="s">
        <v>77</v>
      </c>
      <c r="D11" s="25">
        <v>0</v>
      </c>
      <c r="E11" s="24">
        <v>0</v>
      </c>
      <c r="F11" s="23">
        <v>0</v>
      </c>
      <c r="G11" s="140"/>
      <c r="H11" s="120">
        <v>0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39"/>
      <c r="CR11" s="139"/>
      <c r="CS11" s="139"/>
      <c r="CT11" s="139"/>
      <c r="CU11" s="139"/>
      <c r="CV11" s="139"/>
      <c r="CW11" s="139"/>
      <c r="CX11" s="139"/>
      <c r="CY11" s="139"/>
      <c r="CZ11" s="139"/>
      <c r="DA11" s="139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139"/>
      <c r="DR11" s="139"/>
      <c r="DS11" s="139"/>
      <c r="DT11" s="139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139"/>
      <c r="EK11" s="139"/>
      <c r="EL11" s="139"/>
      <c r="EM11" s="139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139"/>
      <c r="FD11" s="139"/>
      <c r="FE11" s="139"/>
      <c r="FF11" s="139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139"/>
      <c r="FW11" s="139"/>
      <c r="FX11" s="139"/>
      <c r="FY11" s="139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139"/>
      <c r="GP11" s="139"/>
      <c r="GQ11" s="139"/>
      <c r="GR11" s="139"/>
      <c r="GS11" s="139"/>
      <c r="GT11" s="139"/>
      <c r="GU11" s="139"/>
      <c r="GV11" s="139"/>
      <c r="GW11" s="139"/>
      <c r="GX11" s="139"/>
      <c r="GY11" s="139"/>
      <c r="GZ11" s="139"/>
      <c r="HA11" s="139"/>
      <c r="HB11" s="139"/>
      <c r="HC11" s="139"/>
      <c r="HD11" s="139"/>
      <c r="HE11" s="139"/>
      <c r="HF11" s="139"/>
      <c r="HG11" s="139"/>
      <c r="HH11" s="139"/>
      <c r="HI11" s="139"/>
      <c r="HJ11" s="139"/>
      <c r="HK11" s="139"/>
      <c r="HL11" s="139"/>
      <c r="HM11" s="139"/>
      <c r="HN11" s="139"/>
      <c r="HO11" s="139"/>
      <c r="HP11" s="139"/>
      <c r="HQ11" s="139"/>
      <c r="HR11" s="139"/>
      <c r="HS11" s="139"/>
      <c r="HT11" s="139"/>
      <c r="HU11" s="139"/>
      <c r="HV11" s="139"/>
      <c r="HW11" s="139"/>
      <c r="HX11" s="139"/>
      <c r="HY11" s="139"/>
      <c r="HZ11" s="139"/>
      <c r="IA11" s="139"/>
      <c r="IB11" s="139"/>
      <c r="IC11" s="139"/>
      <c r="ID11" s="139"/>
      <c r="IE11" s="139"/>
      <c r="IF11" s="139"/>
      <c r="IG11" s="139"/>
      <c r="IH11" s="139"/>
      <c r="II11" s="139"/>
      <c r="IJ11" s="139"/>
      <c r="IK11" s="139"/>
      <c r="IL11" s="139"/>
      <c r="IM11" s="139"/>
      <c r="IN11" s="139"/>
      <c r="IO11" s="139"/>
      <c r="IP11" s="139"/>
      <c r="IQ11" s="139"/>
      <c r="IR11" s="139"/>
      <c r="IS11" s="139"/>
      <c r="IT11" s="139"/>
      <c r="IU11" s="139"/>
      <c r="IV11" s="139"/>
    </row>
    <row r="12" spans="1:256" s="32" customFormat="1" ht="14.25" customHeight="1">
      <c r="A12" s="119" t="s">
        <v>78</v>
      </c>
      <c r="B12" s="68">
        <v>0</v>
      </c>
      <c r="C12" s="121" t="s">
        <v>79</v>
      </c>
      <c r="D12" s="25">
        <v>0</v>
      </c>
      <c r="E12" s="24">
        <v>0</v>
      </c>
      <c r="F12" s="23">
        <v>0</v>
      </c>
      <c r="G12" s="140"/>
      <c r="H12" s="120">
        <v>0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/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/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39"/>
      <c r="DK12" s="139"/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39"/>
      <c r="DW12" s="139"/>
      <c r="DX12" s="139"/>
      <c r="DY12" s="139"/>
      <c r="DZ12" s="139"/>
      <c r="EA12" s="139"/>
      <c r="EB12" s="139"/>
      <c r="EC12" s="139"/>
      <c r="ED12" s="139"/>
      <c r="EE12" s="139"/>
      <c r="EF12" s="139"/>
      <c r="EG12" s="139"/>
      <c r="EH12" s="139"/>
      <c r="EI12" s="139"/>
      <c r="EJ12" s="139"/>
      <c r="EK12" s="139"/>
      <c r="EL12" s="139"/>
      <c r="EM12" s="139"/>
      <c r="EN12" s="139"/>
      <c r="EO12" s="139"/>
      <c r="EP12" s="139"/>
      <c r="EQ12" s="139"/>
      <c r="ER12" s="139"/>
      <c r="ES12" s="139"/>
      <c r="ET12" s="139"/>
      <c r="EU12" s="139"/>
      <c r="EV12" s="139"/>
      <c r="EW12" s="139"/>
      <c r="EX12" s="139"/>
      <c r="EY12" s="139"/>
      <c r="EZ12" s="139"/>
      <c r="FA12" s="139"/>
      <c r="FB12" s="139"/>
      <c r="FC12" s="139"/>
      <c r="FD12" s="139"/>
      <c r="FE12" s="139"/>
      <c r="FF12" s="139"/>
      <c r="FG12" s="139"/>
      <c r="FH12" s="139"/>
      <c r="FI12" s="139"/>
      <c r="FJ12" s="139"/>
      <c r="FK12" s="139"/>
      <c r="FL12" s="139"/>
      <c r="FM12" s="139"/>
      <c r="FN12" s="139"/>
      <c r="FO12" s="139"/>
      <c r="FP12" s="139"/>
      <c r="FQ12" s="139"/>
      <c r="FR12" s="139"/>
      <c r="FS12" s="139"/>
      <c r="FT12" s="139"/>
      <c r="FU12" s="139"/>
      <c r="FV12" s="139"/>
      <c r="FW12" s="139"/>
      <c r="FX12" s="139"/>
      <c r="FY12" s="139"/>
      <c r="FZ12" s="139"/>
      <c r="GA12" s="139"/>
      <c r="GB12" s="139"/>
      <c r="GC12" s="139"/>
      <c r="GD12" s="139"/>
      <c r="GE12" s="139"/>
      <c r="GF12" s="139"/>
      <c r="GG12" s="139"/>
      <c r="GH12" s="139"/>
      <c r="GI12" s="139"/>
      <c r="GJ12" s="139"/>
      <c r="GK12" s="139"/>
      <c r="GL12" s="139"/>
      <c r="GM12" s="139"/>
      <c r="GN12" s="139"/>
      <c r="GO12" s="139"/>
      <c r="GP12" s="139"/>
      <c r="GQ12" s="139"/>
      <c r="GR12" s="139"/>
      <c r="GS12" s="139"/>
      <c r="GT12" s="139"/>
      <c r="GU12" s="139"/>
      <c r="GV12" s="139"/>
      <c r="GW12" s="139"/>
      <c r="GX12" s="139"/>
      <c r="GY12" s="139"/>
      <c r="GZ12" s="139"/>
      <c r="HA12" s="139"/>
      <c r="HB12" s="139"/>
      <c r="HC12" s="139"/>
      <c r="HD12" s="139"/>
      <c r="HE12" s="139"/>
      <c r="HF12" s="139"/>
      <c r="HG12" s="139"/>
      <c r="HH12" s="139"/>
      <c r="HI12" s="139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39"/>
      <c r="IF12" s="139"/>
      <c r="IG12" s="139"/>
      <c r="IH12" s="139"/>
      <c r="II12" s="139"/>
      <c r="IJ12" s="139"/>
      <c r="IK12" s="139"/>
      <c r="IL12" s="139"/>
      <c r="IM12" s="139"/>
      <c r="IN12" s="139"/>
      <c r="IO12" s="139"/>
      <c r="IP12" s="139"/>
      <c r="IQ12" s="139"/>
      <c r="IR12" s="139"/>
      <c r="IS12" s="139"/>
      <c r="IT12" s="139"/>
      <c r="IU12" s="139"/>
      <c r="IV12" s="139"/>
    </row>
    <row r="13" spans="1:256" s="32" customFormat="1" ht="14.25" customHeight="1">
      <c r="A13" s="119" t="s">
        <v>80</v>
      </c>
      <c r="B13" s="124"/>
      <c r="C13" s="121" t="s">
        <v>472</v>
      </c>
      <c r="D13" s="25">
        <v>652759</v>
      </c>
      <c r="E13" s="24">
        <v>652759</v>
      </c>
      <c r="F13" s="23">
        <v>0</v>
      </c>
      <c r="G13" s="140"/>
      <c r="H13" s="120">
        <v>0</v>
      </c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  <c r="BI13" s="139"/>
      <c r="BJ13" s="139"/>
      <c r="BK13" s="139"/>
      <c r="BL13" s="139"/>
      <c r="BM13" s="139"/>
      <c r="BN13" s="139"/>
      <c r="BO13" s="139"/>
      <c r="BP13" s="139"/>
      <c r="BQ13" s="139"/>
      <c r="BR13" s="139"/>
      <c r="BS13" s="139"/>
      <c r="BT13" s="139"/>
      <c r="BU13" s="139"/>
      <c r="BV13" s="139"/>
      <c r="BW13" s="139"/>
      <c r="BX13" s="139"/>
      <c r="BY13" s="139"/>
      <c r="BZ13" s="139"/>
      <c r="CA13" s="139"/>
      <c r="CB13" s="139"/>
      <c r="CC13" s="139"/>
      <c r="CD13" s="139"/>
      <c r="CE13" s="139"/>
      <c r="CF13" s="139"/>
      <c r="CG13" s="139"/>
      <c r="CH13" s="139"/>
      <c r="CI13" s="139"/>
      <c r="CJ13" s="139"/>
      <c r="CK13" s="139"/>
      <c r="CL13" s="139"/>
      <c r="CM13" s="139"/>
      <c r="CN13" s="139"/>
      <c r="CO13" s="139"/>
      <c r="CP13" s="139"/>
      <c r="CQ13" s="139"/>
      <c r="CR13" s="139"/>
      <c r="CS13" s="139"/>
      <c r="CT13" s="139"/>
      <c r="CU13" s="139"/>
      <c r="CV13" s="139"/>
      <c r="CW13" s="139"/>
      <c r="CX13" s="139"/>
      <c r="CY13" s="139"/>
      <c r="CZ13" s="139"/>
      <c r="DA13" s="139"/>
      <c r="DB13" s="139"/>
      <c r="DC13" s="139"/>
      <c r="DD13" s="139"/>
      <c r="DE13" s="139"/>
      <c r="DF13" s="139"/>
      <c r="DG13" s="139"/>
      <c r="DH13" s="139"/>
      <c r="DI13" s="139"/>
      <c r="DJ13" s="139"/>
      <c r="DK13" s="139"/>
      <c r="DL13" s="139"/>
      <c r="DM13" s="139"/>
      <c r="DN13" s="139"/>
      <c r="DO13" s="139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39"/>
      <c r="EU13" s="139"/>
      <c r="EV13" s="139"/>
      <c r="EW13" s="139"/>
      <c r="EX13" s="139"/>
      <c r="EY13" s="139"/>
      <c r="EZ13" s="139"/>
      <c r="FA13" s="139"/>
      <c r="FB13" s="139"/>
      <c r="FC13" s="139"/>
      <c r="FD13" s="139"/>
      <c r="FE13" s="139"/>
      <c r="FF13" s="139"/>
      <c r="FG13" s="139"/>
      <c r="FH13" s="139"/>
      <c r="FI13" s="139"/>
      <c r="FJ13" s="139"/>
      <c r="FK13" s="139"/>
      <c r="FL13" s="139"/>
      <c r="FM13" s="139"/>
      <c r="FN13" s="139"/>
      <c r="FO13" s="139"/>
      <c r="FP13" s="139"/>
      <c r="FQ13" s="139"/>
      <c r="FR13" s="139"/>
      <c r="FS13" s="139"/>
      <c r="FT13" s="139"/>
      <c r="FU13" s="139"/>
      <c r="FV13" s="139"/>
      <c r="FW13" s="139"/>
      <c r="FX13" s="139"/>
      <c r="FY13" s="139"/>
      <c r="FZ13" s="139"/>
      <c r="GA13" s="139"/>
      <c r="GB13" s="139"/>
      <c r="GC13" s="139"/>
      <c r="GD13" s="139"/>
      <c r="GE13" s="139"/>
      <c r="GF13" s="139"/>
      <c r="GG13" s="139"/>
      <c r="GH13" s="139"/>
      <c r="GI13" s="139"/>
      <c r="GJ13" s="139"/>
      <c r="GK13" s="139"/>
      <c r="GL13" s="139"/>
      <c r="GM13" s="139"/>
      <c r="GN13" s="139"/>
      <c r="GO13" s="139"/>
      <c r="GP13" s="139"/>
      <c r="GQ13" s="139"/>
      <c r="GR13" s="139"/>
      <c r="GS13" s="139"/>
      <c r="GT13" s="139"/>
      <c r="GU13" s="139"/>
      <c r="GV13" s="139"/>
      <c r="GW13" s="139"/>
      <c r="GX13" s="139"/>
      <c r="GY13" s="139"/>
      <c r="GZ13" s="139"/>
      <c r="HA13" s="139"/>
      <c r="HB13" s="139"/>
      <c r="HC13" s="139"/>
      <c r="HD13" s="139"/>
      <c r="HE13" s="139"/>
      <c r="HF13" s="139"/>
      <c r="HG13" s="139"/>
      <c r="HH13" s="139"/>
      <c r="HI13" s="139"/>
      <c r="HJ13" s="139"/>
      <c r="HK13" s="139"/>
      <c r="HL13" s="139"/>
      <c r="HM13" s="139"/>
      <c r="HN13" s="139"/>
      <c r="HO13" s="139"/>
      <c r="HP13" s="139"/>
      <c r="HQ13" s="139"/>
      <c r="HR13" s="139"/>
      <c r="HS13" s="139"/>
      <c r="HT13" s="139"/>
      <c r="HU13" s="139"/>
      <c r="HV13" s="139"/>
      <c r="HW13" s="139"/>
      <c r="HX13" s="139"/>
      <c r="HY13" s="139"/>
      <c r="HZ13" s="139"/>
      <c r="IA13" s="139"/>
      <c r="IB13" s="139"/>
      <c r="IC13" s="139"/>
      <c r="ID13" s="139"/>
      <c r="IE13" s="139"/>
      <c r="IF13" s="139"/>
      <c r="IG13" s="139"/>
      <c r="IH13" s="139"/>
      <c r="II13" s="139"/>
      <c r="IJ13" s="139"/>
      <c r="IK13" s="139"/>
      <c r="IL13" s="139"/>
      <c r="IM13" s="139"/>
      <c r="IN13" s="139"/>
      <c r="IO13" s="139"/>
      <c r="IP13" s="139"/>
      <c r="IQ13" s="139"/>
      <c r="IR13" s="139"/>
      <c r="IS13" s="139"/>
      <c r="IT13" s="139"/>
      <c r="IU13" s="139"/>
      <c r="IV13" s="139"/>
    </row>
    <row r="14" spans="1:256" s="32" customFormat="1" ht="14.25" customHeight="1">
      <c r="A14" s="125"/>
      <c r="B14" s="123"/>
      <c r="C14" s="121" t="s">
        <v>81</v>
      </c>
      <c r="D14" s="25">
        <v>971718.52</v>
      </c>
      <c r="E14" s="24">
        <v>971718.52</v>
      </c>
      <c r="F14" s="23">
        <v>0</v>
      </c>
      <c r="G14" s="140"/>
      <c r="H14" s="120">
        <v>0</v>
      </c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  <c r="BI14" s="139"/>
      <c r="BJ14" s="139"/>
      <c r="BK14" s="139"/>
      <c r="BL14" s="139"/>
      <c r="BM14" s="139"/>
      <c r="BN14" s="139"/>
      <c r="BO14" s="139"/>
      <c r="BP14" s="139"/>
      <c r="BQ14" s="139"/>
      <c r="BR14" s="139"/>
      <c r="BS14" s="139"/>
      <c r="BT14" s="139"/>
      <c r="BU14" s="139"/>
      <c r="BV14" s="139"/>
      <c r="BW14" s="139"/>
      <c r="BX14" s="139"/>
      <c r="BY14" s="139"/>
      <c r="BZ14" s="139"/>
      <c r="CA14" s="139"/>
      <c r="CB14" s="139"/>
      <c r="CC14" s="139"/>
      <c r="CD14" s="139"/>
      <c r="CE14" s="139"/>
      <c r="CF14" s="139"/>
      <c r="CG14" s="139"/>
      <c r="CH14" s="139"/>
      <c r="CI14" s="139"/>
      <c r="CJ14" s="139"/>
      <c r="CK14" s="139"/>
      <c r="CL14" s="139"/>
      <c r="CM14" s="139"/>
      <c r="CN14" s="139"/>
      <c r="CO14" s="139"/>
      <c r="CP14" s="139"/>
      <c r="CQ14" s="139"/>
      <c r="CR14" s="139"/>
      <c r="CS14" s="139"/>
      <c r="CT14" s="139"/>
      <c r="CU14" s="139"/>
      <c r="CV14" s="139"/>
      <c r="CW14" s="139"/>
      <c r="CX14" s="139"/>
      <c r="CY14" s="139"/>
      <c r="CZ14" s="139"/>
      <c r="DA14" s="139"/>
      <c r="DB14" s="139"/>
      <c r="DC14" s="139"/>
      <c r="DD14" s="139"/>
      <c r="DE14" s="139"/>
      <c r="DF14" s="139"/>
      <c r="DG14" s="139"/>
      <c r="DH14" s="139"/>
      <c r="DI14" s="139"/>
      <c r="DJ14" s="139"/>
      <c r="DK14" s="139"/>
      <c r="DL14" s="139"/>
      <c r="DM14" s="139"/>
      <c r="DN14" s="139"/>
      <c r="DO14" s="139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39"/>
      <c r="EU14" s="139"/>
      <c r="EV14" s="139"/>
      <c r="EW14" s="139"/>
      <c r="EX14" s="139"/>
      <c r="EY14" s="139"/>
      <c r="EZ14" s="139"/>
      <c r="FA14" s="139"/>
      <c r="FB14" s="139"/>
      <c r="FC14" s="139"/>
      <c r="FD14" s="139"/>
      <c r="FE14" s="139"/>
      <c r="FF14" s="139"/>
      <c r="FG14" s="139"/>
      <c r="FH14" s="139"/>
      <c r="FI14" s="139"/>
      <c r="FJ14" s="139"/>
      <c r="FK14" s="139"/>
      <c r="FL14" s="139"/>
      <c r="FM14" s="139"/>
      <c r="FN14" s="139"/>
      <c r="FO14" s="139"/>
      <c r="FP14" s="139"/>
      <c r="FQ14" s="139"/>
      <c r="FR14" s="139"/>
      <c r="FS14" s="139"/>
      <c r="FT14" s="139"/>
      <c r="FU14" s="139"/>
      <c r="FV14" s="139"/>
      <c r="FW14" s="139"/>
      <c r="FX14" s="139"/>
      <c r="FY14" s="139"/>
      <c r="FZ14" s="139"/>
      <c r="GA14" s="139"/>
      <c r="GB14" s="139"/>
      <c r="GC14" s="139"/>
      <c r="GD14" s="139"/>
      <c r="GE14" s="139"/>
      <c r="GF14" s="139"/>
      <c r="GG14" s="139"/>
      <c r="GH14" s="139"/>
      <c r="GI14" s="139"/>
      <c r="GJ14" s="139"/>
      <c r="GK14" s="139"/>
      <c r="GL14" s="139"/>
      <c r="GM14" s="139"/>
      <c r="GN14" s="139"/>
      <c r="GO14" s="139"/>
      <c r="GP14" s="139"/>
      <c r="GQ14" s="139"/>
      <c r="GR14" s="139"/>
      <c r="GS14" s="139"/>
      <c r="GT14" s="139"/>
      <c r="GU14" s="139"/>
      <c r="GV14" s="139"/>
      <c r="GW14" s="139"/>
      <c r="GX14" s="139"/>
      <c r="GY14" s="139"/>
      <c r="GZ14" s="139"/>
      <c r="HA14" s="139"/>
      <c r="HB14" s="139"/>
      <c r="HC14" s="139"/>
      <c r="HD14" s="139"/>
      <c r="HE14" s="139"/>
      <c r="HF14" s="139"/>
      <c r="HG14" s="139"/>
      <c r="HH14" s="139"/>
      <c r="HI14" s="139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39"/>
      <c r="IF14" s="139"/>
      <c r="IG14" s="139"/>
      <c r="IH14" s="139"/>
      <c r="II14" s="139"/>
      <c r="IJ14" s="139"/>
      <c r="IK14" s="139"/>
      <c r="IL14" s="139"/>
      <c r="IM14" s="139"/>
      <c r="IN14" s="139"/>
      <c r="IO14" s="139"/>
      <c r="IP14" s="139"/>
      <c r="IQ14" s="139"/>
      <c r="IR14" s="139"/>
      <c r="IS14" s="139"/>
      <c r="IT14" s="139"/>
      <c r="IU14" s="139"/>
      <c r="IV14" s="139"/>
    </row>
    <row r="15" spans="1:256" s="32" customFormat="1" ht="14.25" customHeight="1">
      <c r="A15" s="125"/>
      <c r="B15" s="126"/>
      <c r="C15" s="122" t="s">
        <v>82</v>
      </c>
      <c r="D15" s="25">
        <v>0</v>
      </c>
      <c r="E15" s="24">
        <v>0</v>
      </c>
      <c r="F15" s="23">
        <v>0</v>
      </c>
      <c r="G15" s="140"/>
      <c r="H15" s="120">
        <v>0</v>
      </c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  <c r="CV15" s="139"/>
      <c r="CW15" s="139"/>
      <c r="CX15" s="139"/>
      <c r="CY15" s="139"/>
      <c r="CZ15" s="139"/>
      <c r="DA15" s="139"/>
      <c r="DB15" s="139"/>
      <c r="DC15" s="139"/>
      <c r="DD15" s="139"/>
      <c r="DE15" s="139"/>
      <c r="DF15" s="139"/>
      <c r="DG15" s="139"/>
      <c r="DH15" s="139"/>
      <c r="DI15" s="139"/>
      <c r="DJ15" s="139"/>
      <c r="DK15" s="139"/>
      <c r="DL15" s="139"/>
      <c r="DM15" s="139"/>
      <c r="DN15" s="139"/>
      <c r="DO15" s="139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39"/>
      <c r="EU15" s="139"/>
      <c r="EV15" s="139"/>
      <c r="EW15" s="139"/>
      <c r="EX15" s="139"/>
      <c r="EY15" s="139"/>
      <c r="EZ15" s="139"/>
      <c r="FA15" s="139"/>
      <c r="FB15" s="139"/>
      <c r="FC15" s="139"/>
      <c r="FD15" s="139"/>
      <c r="FE15" s="139"/>
      <c r="FF15" s="139"/>
      <c r="FG15" s="139"/>
      <c r="FH15" s="139"/>
      <c r="FI15" s="139"/>
      <c r="FJ15" s="139"/>
      <c r="FK15" s="139"/>
      <c r="FL15" s="139"/>
      <c r="FM15" s="139"/>
      <c r="FN15" s="139"/>
      <c r="FO15" s="139"/>
      <c r="FP15" s="139"/>
      <c r="FQ15" s="139"/>
      <c r="FR15" s="139"/>
      <c r="FS15" s="139"/>
      <c r="FT15" s="139"/>
      <c r="FU15" s="139"/>
      <c r="FV15" s="139"/>
      <c r="FW15" s="139"/>
      <c r="FX15" s="139"/>
      <c r="FY15" s="139"/>
      <c r="FZ15" s="139"/>
      <c r="GA15" s="139"/>
      <c r="GB15" s="139"/>
      <c r="GC15" s="139"/>
      <c r="GD15" s="139"/>
      <c r="GE15" s="139"/>
      <c r="GF15" s="139"/>
      <c r="GG15" s="139"/>
      <c r="GH15" s="139"/>
      <c r="GI15" s="139"/>
      <c r="GJ15" s="139"/>
      <c r="GK15" s="139"/>
      <c r="GL15" s="139"/>
      <c r="GM15" s="139"/>
      <c r="GN15" s="139"/>
      <c r="GO15" s="139"/>
      <c r="GP15" s="139"/>
      <c r="GQ15" s="139"/>
      <c r="GR15" s="139"/>
      <c r="GS15" s="139"/>
      <c r="GT15" s="139"/>
      <c r="GU15" s="139"/>
      <c r="GV15" s="139"/>
      <c r="GW15" s="139"/>
      <c r="GX15" s="139"/>
      <c r="GY15" s="139"/>
      <c r="GZ15" s="139"/>
      <c r="HA15" s="139"/>
      <c r="HB15" s="139"/>
      <c r="HC15" s="139"/>
      <c r="HD15" s="139"/>
      <c r="HE15" s="139"/>
      <c r="HF15" s="139"/>
      <c r="HG15" s="139"/>
      <c r="HH15" s="139"/>
      <c r="HI15" s="139"/>
      <c r="HJ15" s="139"/>
      <c r="HK15" s="139"/>
      <c r="HL15" s="139"/>
      <c r="HM15" s="139"/>
      <c r="HN15" s="139"/>
      <c r="HO15" s="139"/>
      <c r="HP15" s="139"/>
      <c r="HQ15" s="139"/>
      <c r="HR15" s="139"/>
      <c r="HS15" s="139"/>
      <c r="HT15" s="139"/>
      <c r="HU15" s="139"/>
      <c r="HV15" s="139"/>
      <c r="HW15" s="139"/>
      <c r="HX15" s="139"/>
      <c r="HY15" s="139"/>
      <c r="HZ15" s="139"/>
      <c r="IA15" s="139"/>
      <c r="IB15" s="139"/>
      <c r="IC15" s="139"/>
      <c r="ID15" s="139"/>
      <c r="IE15" s="139"/>
      <c r="IF15" s="139"/>
      <c r="IG15" s="139"/>
      <c r="IH15" s="139"/>
      <c r="II15" s="139"/>
      <c r="IJ15" s="139"/>
      <c r="IK15" s="139"/>
      <c r="IL15" s="139"/>
      <c r="IM15" s="139"/>
      <c r="IN15" s="139"/>
      <c r="IO15" s="139"/>
      <c r="IP15" s="139"/>
      <c r="IQ15" s="139"/>
      <c r="IR15" s="139"/>
      <c r="IS15" s="139"/>
      <c r="IT15" s="139"/>
      <c r="IU15" s="139"/>
      <c r="IV15" s="139"/>
    </row>
    <row r="16" spans="1:256" s="32" customFormat="1" ht="14.25" customHeight="1">
      <c r="A16" s="69"/>
      <c r="B16" s="127"/>
      <c r="C16" s="121" t="s">
        <v>473</v>
      </c>
      <c r="D16" s="25">
        <v>136397.88</v>
      </c>
      <c r="E16" s="24">
        <v>136397.88</v>
      </c>
      <c r="F16" s="23">
        <v>0</v>
      </c>
      <c r="G16" s="140"/>
      <c r="H16" s="120">
        <v>0</v>
      </c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  <c r="CV16" s="139"/>
      <c r="CW16" s="139"/>
      <c r="CX16" s="139"/>
      <c r="CY16" s="139"/>
      <c r="CZ16" s="139"/>
      <c r="DA16" s="139"/>
      <c r="DB16" s="139"/>
      <c r="DC16" s="139"/>
      <c r="DD16" s="139"/>
      <c r="DE16" s="139"/>
      <c r="DF16" s="139"/>
      <c r="DG16" s="139"/>
      <c r="DH16" s="139"/>
      <c r="DI16" s="139"/>
      <c r="DJ16" s="139"/>
      <c r="DK16" s="139"/>
      <c r="DL16" s="139"/>
      <c r="DM16" s="139"/>
      <c r="DN16" s="139"/>
      <c r="DO16" s="139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39"/>
      <c r="EU16" s="139"/>
      <c r="EV16" s="139"/>
      <c r="EW16" s="139"/>
      <c r="EX16" s="139"/>
      <c r="EY16" s="139"/>
      <c r="EZ16" s="139"/>
      <c r="FA16" s="139"/>
      <c r="FB16" s="139"/>
      <c r="FC16" s="139"/>
      <c r="FD16" s="139"/>
      <c r="FE16" s="139"/>
      <c r="FF16" s="139"/>
      <c r="FG16" s="139"/>
      <c r="FH16" s="139"/>
      <c r="FI16" s="139"/>
      <c r="FJ16" s="139"/>
      <c r="FK16" s="139"/>
      <c r="FL16" s="139"/>
      <c r="FM16" s="139"/>
      <c r="FN16" s="139"/>
      <c r="FO16" s="139"/>
      <c r="FP16" s="139"/>
      <c r="FQ16" s="139"/>
      <c r="FR16" s="139"/>
      <c r="FS16" s="139"/>
      <c r="FT16" s="139"/>
      <c r="FU16" s="139"/>
      <c r="FV16" s="139"/>
      <c r="FW16" s="139"/>
      <c r="FX16" s="139"/>
      <c r="FY16" s="139"/>
      <c r="FZ16" s="139"/>
      <c r="GA16" s="139"/>
      <c r="GB16" s="139"/>
      <c r="GC16" s="139"/>
      <c r="GD16" s="139"/>
      <c r="GE16" s="139"/>
      <c r="GF16" s="139"/>
      <c r="GG16" s="139"/>
      <c r="GH16" s="139"/>
      <c r="GI16" s="139"/>
      <c r="GJ16" s="139"/>
      <c r="GK16" s="139"/>
      <c r="GL16" s="139"/>
      <c r="GM16" s="139"/>
      <c r="GN16" s="139"/>
      <c r="GO16" s="139"/>
      <c r="GP16" s="139"/>
      <c r="GQ16" s="139"/>
      <c r="GR16" s="139"/>
      <c r="GS16" s="139"/>
      <c r="GT16" s="139"/>
      <c r="GU16" s="139"/>
      <c r="GV16" s="139"/>
      <c r="GW16" s="139"/>
      <c r="GX16" s="139"/>
      <c r="GY16" s="139"/>
      <c r="GZ16" s="139"/>
      <c r="HA16" s="139"/>
      <c r="HB16" s="139"/>
      <c r="HC16" s="139"/>
      <c r="HD16" s="139"/>
      <c r="HE16" s="139"/>
      <c r="HF16" s="139"/>
      <c r="HG16" s="139"/>
      <c r="HH16" s="139"/>
      <c r="HI16" s="139"/>
      <c r="HJ16" s="139"/>
      <c r="HK16" s="139"/>
      <c r="HL16" s="139"/>
      <c r="HM16" s="139"/>
      <c r="HN16" s="139"/>
      <c r="HO16" s="139"/>
      <c r="HP16" s="139"/>
      <c r="HQ16" s="139"/>
      <c r="HR16" s="139"/>
      <c r="HS16" s="139"/>
      <c r="HT16" s="139"/>
      <c r="HU16" s="139"/>
      <c r="HV16" s="139"/>
      <c r="HW16" s="139"/>
      <c r="HX16" s="139"/>
      <c r="HY16" s="139"/>
      <c r="HZ16" s="139"/>
      <c r="IA16" s="139"/>
      <c r="IB16" s="139"/>
      <c r="IC16" s="139"/>
      <c r="ID16" s="139"/>
      <c r="IE16" s="139"/>
      <c r="IF16" s="139"/>
      <c r="IG16" s="139"/>
      <c r="IH16" s="139"/>
      <c r="II16" s="139"/>
      <c r="IJ16" s="139"/>
      <c r="IK16" s="139"/>
      <c r="IL16" s="139"/>
      <c r="IM16" s="139"/>
      <c r="IN16" s="139"/>
      <c r="IO16" s="139"/>
      <c r="IP16" s="139"/>
      <c r="IQ16" s="139"/>
      <c r="IR16" s="139"/>
      <c r="IS16" s="139"/>
      <c r="IT16" s="139"/>
      <c r="IU16" s="139"/>
      <c r="IV16" s="139"/>
    </row>
    <row r="17" spans="1:256" s="32" customFormat="1" ht="14.25" customHeight="1">
      <c r="A17" s="21"/>
      <c r="B17" s="128"/>
      <c r="C17" s="125" t="s">
        <v>83</v>
      </c>
      <c r="D17" s="25">
        <v>0</v>
      </c>
      <c r="E17" s="24">
        <v>0</v>
      </c>
      <c r="F17" s="23">
        <v>0</v>
      </c>
      <c r="G17" s="140"/>
      <c r="H17" s="120">
        <v>0</v>
      </c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  <c r="CV17" s="139"/>
      <c r="CW17" s="139"/>
      <c r="CX17" s="139"/>
      <c r="CY17" s="139"/>
      <c r="CZ17" s="139"/>
      <c r="DA17" s="139"/>
      <c r="DB17" s="139"/>
      <c r="DC17" s="139"/>
      <c r="DD17" s="139"/>
      <c r="DE17" s="139"/>
      <c r="DF17" s="139"/>
      <c r="DG17" s="139"/>
      <c r="DH17" s="139"/>
      <c r="DI17" s="139"/>
      <c r="DJ17" s="139"/>
      <c r="DK17" s="139"/>
      <c r="DL17" s="139"/>
      <c r="DM17" s="139"/>
      <c r="DN17" s="139"/>
      <c r="DO17" s="139"/>
      <c r="DP17" s="139"/>
      <c r="DQ17" s="139"/>
      <c r="DR17" s="139"/>
      <c r="DS17" s="139"/>
      <c r="DT17" s="139"/>
      <c r="DU17" s="139"/>
      <c r="DV17" s="139"/>
      <c r="DW17" s="139"/>
      <c r="DX17" s="139"/>
      <c r="DY17" s="139"/>
      <c r="DZ17" s="139"/>
      <c r="EA17" s="139"/>
      <c r="EB17" s="139"/>
      <c r="EC17" s="139"/>
      <c r="ED17" s="139"/>
      <c r="EE17" s="139"/>
      <c r="EF17" s="139"/>
      <c r="EG17" s="139"/>
      <c r="EH17" s="139"/>
      <c r="EI17" s="139"/>
      <c r="EJ17" s="139"/>
      <c r="EK17" s="139"/>
      <c r="EL17" s="139"/>
      <c r="EM17" s="139"/>
      <c r="EN17" s="139"/>
      <c r="EO17" s="139"/>
      <c r="EP17" s="139"/>
      <c r="EQ17" s="139"/>
      <c r="ER17" s="139"/>
      <c r="ES17" s="139"/>
      <c r="ET17" s="139"/>
      <c r="EU17" s="139"/>
      <c r="EV17" s="139"/>
      <c r="EW17" s="139"/>
      <c r="EX17" s="139"/>
      <c r="EY17" s="139"/>
      <c r="EZ17" s="139"/>
      <c r="FA17" s="139"/>
      <c r="FB17" s="139"/>
      <c r="FC17" s="139"/>
      <c r="FD17" s="139"/>
      <c r="FE17" s="139"/>
      <c r="FF17" s="139"/>
      <c r="FG17" s="139"/>
      <c r="FH17" s="139"/>
      <c r="FI17" s="139"/>
      <c r="FJ17" s="139"/>
      <c r="FK17" s="139"/>
      <c r="FL17" s="139"/>
      <c r="FM17" s="139"/>
      <c r="FN17" s="139"/>
      <c r="FO17" s="139"/>
      <c r="FP17" s="139"/>
      <c r="FQ17" s="139"/>
      <c r="FR17" s="139"/>
      <c r="FS17" s="139"/>
      <c r="FT17" s="139"/>
      <c r="FU17" s="139"/>
      <c r="FV17" s="139"/>
      <c r="FW17" s="139"/>
      <c r="FX17" s="139"/>
      <c r="FY17" s="139"/>
      <c r="FZ17" s="139"/>
      <c r="GA17" s="139"/>
      <c r="GB17" s="139"/>
      <c r="GC17" s="139"/>
      <c r="GD17" s="139"/>
      <c r="GE17" s="139"/>
      <c r="GF17" s="139"/>
      <c r="GG17" s="139"/>
      <c r="GH17" s="139"/>
      <c r="GI17" s="139"/>
      <c r="GJ17" s="139"/>
      <c r="GK17" s="139"/>
      <c r="GL17" s="139"/>
      <c r="GM17" s="139"/>
      <c r="GN17" s="139"/>
      <c r="GO17" s="139"/>
      <c r="GP17" s="139"/>
      <c r="GQ17" s="139"/>
      <c r="GR17" s="139"/>
      <c r="GS17" s="139"/>
      <c r="GT17" s="139"/>
      <c r="GU17" s="139"/>
      <c r="GV17" s="139"/>
      <c r="GW17" s="139"/>
      <c r="GX17" s="139"/>
      <c r="GY17" s="139"/>
      <c r="GZ17" s="139"/>
      <c r="HA17" s="139"/>
      <c r="HB17" s="139"/>
      <c r="HC17" s="139"/>
      <c r="HD17" s="139"/>
      <c r="HE17" s="139"/>
      <c r="HF17" s="139"/>
      <c r="HG17" s="139"/>
      <c r="HH17" s="139"/>
      <c r="HI17" s="139"/>
      <c r="HJ17" s="139"/>
      <c r="HK17" s="139"/>
      <c r="HL17" s="139"/>
      <c r="HM17" s="139"/>
      <c r="HN17" s="139"/>
      <c r="HO17" s="139"/>
      <c r="HP17" s="139"/>
      <c r="HQ17" s="139"/>
      <c r="HR17" s="139"/>
      <c r="HS17" s="139"/>
      <c r="HT17" s="139"/>
      <c r="HU17" s="139"/>
      <c r="HV17" s="139"/>
      <c r="HW17" s="139"/>
      <c r="HX17" s="139"/>
      <c r="HY17" s="139"/>
      <c r="HZ17" s="139"/>
      <c r="IA17" s="139"/>
      <c r="IB17" s="139"/>
      <c r="IC17" s="139"/>
      <c r="ID17" s="139"/>
      <c r="IE17" s="139"/>
      <c r="IF17" s="139"/>
      <c r="IG17" s="139"/>
      <c r="IH17" s="139"/>
      <c r="II17" s="139"/>
      <c r="IJ17" s="139"/>
      <c r="IK17" s="139"/>
      <c r="IL17" s="139"/>
      <c r="IM17" s="139"/>
      <c r="IN17" s="139"/>
      <c r="IO17" s="139"/>
      <c r="IP17" s="139"/>
      <c r="IQ17" s="139"/>
      <c r="IR17" s="139"/>
      <c r="IS17" s="139"/>
      <c r="IT17" s="139"/>
      <c r="IU17" s="139"/>
      <c r="IV17" s="139"/>
    </row>
    <row r="18" spans="1:256" s="32" customFormat="1" ht="14.25" customHeight="1">
      <c r="A18" s="69"/>
      <c r="B18" s="128"/>
      <c r="C18" s="125" t="s">
        <v>84</v>
      </c>
      <c r="D18" s="25">
        <v>1263600</v>
      </c>
      <c r="E18" s="24">
        <v>720000</v>
      </c>
      <c r="F18" s="23">
        <v>543600</v>
      </c>
      <c r="G18" s="140"/>
      <c r="H18" s="120">
        <v>0</v>
      </c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  <c r="CV18" s="139"/>
      <c r="CW18" s="139"/>
      <c r="CX18" s="139"/>
      <c r="CY18" s="139"/>
      <c r="CZ18" s="139"/>
      <c r="DA18" s="139"/>
      <c r="DB18" s="139"/>
      <c r="DC18" s="139"/>
      <c r="DD18" s="139"/>
      <c r="DE18" s="139"/>
      <c r="DF18" s="139"/>
      <c r="DG18" s="139"/>
      <c r="DH18" s="139"/>
      <c r="DI18" s="139"/>
      <c r="DJ18" s="139"/>
      <c r="DK18" s="139"/>
      <c r="DL18" s="139"/>
      <c r="DM18" s="139"/>
      <c r="DN18" s="139"/>
      <c r="DO18" s="139"/>
      <c r="DP18" s="139"/>
      <c r="DQ18" s="139"/>
      <c r="DR18" s="139"/>
      <c r="DS18" s="139"/>
      <c r="DT18" s="139"/>
      <c r="DU18" s="139"/>
      <c r="DV18" s="139"/>
      <c r="DW18" s="139"/>
      <c r="DX18" s="139"/>
      <c r="DY18" s="139"/>
      <c r="DZ18" s="139"/>
      <c r="EA18" s="139"/>
      <c r="EB18" s="139"/>
      <c r="EC18" s="139"/>
      <c r="ED18" s="139"/>
      <c r="EE18" s="139"/>
      <c r="EF18" s="139"/>
      <c r="EG18" s="139"/>
      <c r="EH18" s="139"/>
      <c r="EI18" s="139"/>
      <c r="EJ18" s="139"/>
      <c r="EK18" s="139"/>
      <c r="EL18" s="139"/>
      <c r="EM18" s="139"/>
      <c r="EN18" s="139"/>
      <c r="EO18" s="139"/>
      <c r="EP18" s="139"/>
      <c r="EQ18" s="139"/>
      <c r="ER18" s="139"/>
      <c r="ES18" s="139"/>
      <c r="ET18" s="139"/>
      <c r="EU18" s="139"/>
      <c r="EV18" s="139"/>
      <c r="EW18" s="139"/>
      <c r="EX18" s="139"/>
      <c r="EY18" s="139"/>
      <c r="EZ18" s="139"/>
      <c r="FA18" s="139"/>
      <c r="FB18" s="139"/>
      <c r="FC18" s="139"/>
      <c r="FD18" s="139"/>
      <c r="FE18" s="139"/>
      <c r="FF18" s="139"/>
      <c r="FG18" s="139"/>
      <c r="FH18" s="139"/>
      <c r="FI18" s="139"/>
      <c r="FJ18" s="139"/>
      <c r="FK18" s="139"/>
      <c r="FL18" s="139"/>
      <c r="FM18" s="139"/>
      <c r="FN18" s="139"/>
      <c r="FO18" s="139"/>
      <c r="FP18" s="139"/>
      <c r="FQ18" s="139"/>
      <c r="FR18" s="139"/>
      <c r="FS18" s="139"/>
      <c r="FT18" s="139"/>
      <c r="FU18" s="139"/>
      <c r="FV18" s="139"/>
      <c r="FW18" s="139"/>
      <c r="FX18" s="139"/>
      <c r="FY18" s="139"/>
      <c r="FZ18" s="139"/>
      <c r="GA18" s="139"/>
      <c r="GB18" s="139"/>
      <c r="GC18" s="139"/>
      <c r="GD18" s="139"/>
      <c r="GE18" s="139"/>
      <c r="GF18" s="139"/>
      <c r="GG18" s="139"/>
      <c r="GH18" s="139"/>
      <c r="GI18" s="139"/>
      <c r="GJ18" s="139"/>
      <c r="GK18" s="139"/>
      <c r="GL18" s="139"/>
      <c r="GM18" s="139"/>
      <c r="GN18" s="139"/>
      <c r="GO18" s="139"/>
      <c r="GP18" s="139"/>
      <c r="GQ18" s="139"/>
      <c r="GR18" s="139"/>
      <c r="GS18" s="139"/>
      <c r="GT18" s="139"/>
      <c r="GU18" s="139"/>
      <c r="GV18" s="139"/>
      <c r="GW18" s="139"/>
      <c r="GX18" s="139"/>
      <c r="GY18" s="139"/>
      <c r="GZ18" s="139"/>
      <c r="HA18" s="139"/>
      <c r="HB18" s="139"/>
      <c r="HC18" s="139"/>
      <c r="HD18" s="139"/>
      <c r="HE18" s="139"/>
      <c r="HF18" s="139"/>
      <c r="HG18" s="139"/>
      <c r="HH18" s="139"/>
      <c r="HI18" s="139"/>
      <c r="HJ18" s="139"/>
      <c r="HK18" s="139"/>
      <c r="HL18" s="139"/>
      <c r="HM18" s="139"/>
      <c r="HN18" s="139"/>
      <c r="HO18" s="139"/>
      <c r="HP18" s="139"/>
      <c r="HQ18" s="139"/>
      <c r="HR18" s="139"/>
      <c r="HS18" s="139"/>
      <c r="HT18" s="139"/>
      <c r="HU18" s="139"/>
      <c r="HV18" s="139"/>
      <c r="HW18" s="139"/>
      <c r="HX18" s="139"/>
      <c r="HY18" s="139"/>
      <c r="HZ18" s="139"/>
      <c r="IA18" s="139"/>
      <c r="IB18" s="139"/>
      <c r="IC18" s="139"/>
      <c r="ID18" s="139"/>
      <c r="IE18" s="139"/>
      <c r="IF18" s="139"/>
      <c r="IG18" s="139"/>
      <c r="IH18" s="139"/>
      <c r="II18" s="139"/>
      <c r="IJ18" s="139"/>
      <c r="IK18" s="139"/>
      <c r="IL18" s="139"/>
      <c r="IM18" s="139"/>
      <c r="IN18" s="139"/>
      <c r="IO18" s="139"/>
      <c r="IP18" s="139"/>
      <c r="IQ18" s="139"/>
      <c r="IR18" s="139"/>
      <c r="IS18" s="139"/>
      <c r="IT18" s="139"/>
      <c r="IU18" s="139"/>
      <c r="IV18" s="139"/>
    </row>
    <row r="19" spans="1:256" s="32" customFormat="1" ht="14.25" customHeight="1">
      <c r="A19" s="69"/>
      <c r="B19" s="128"/>
      <c r="C19" s="125" t="s">
        <v>85</v>
      </c>
      <c r="D19" s="25">
        <v>4961130.24</v>
      </c>
      <c r="E19" s="24">
        <v>4961130.24</v>
      </c>
      <c r="F19" s="23">
        <v>0</v>
      </c>
      <c r="G19" s="140"/>
      <c r="H19" s="120">
        <v>0</v>
      </c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  <c r="BI19" s="139"/>
      <c r="BJ19" s="139"/>
      <c r="BK19" s="139"/>
      <c r="BL19" s="139"/>
      <c r="BM19" s="139"/>
      <c r="BN19" s="139"/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39"/>
      <c r="EU19" s="139"/>
      <c r="EV19" s="139"/>
      <c r="EW19" s="139"/>
      <c r="EX19" s="139"/>
      <c r="EY19" s="139"/>
      <c r="EZ19" s="139"/>
      <c r="FA19" s="139"/>
      <c r="FB19" s="139"/>
      <c r="FC19" s="139"/>
      <c r="FD19" s="139"/>
      <c r="FE19" s="139"/>
      <c r="FF19" s="139"/>
      <c r="FG19" s="139"/>
      <c r="FH19" s="139"/>
      <c r="FI19" s="139"/>
      <c r="FJ19" s="139"/>
      <c r="FK19" s="139"/>
      <c r="FL19" s="139"/>
      <c r="FM19" s="139"/>
      <c r="FN19" s="139"/>
      <c r="FO19" s="139"/>
      <c r="FP19" s="139"/>
      <c r="FQ19" s="139"/>
      <c r="FR19" s="139"/>
      <c r="FS19" s="139"/>
      <c r="FT19" s="139"/>
      <c r="FU19" s="139"/>
      <c r="FV19" s="139"/>
      <c r="FW19" s="139"/>
      <c r="FX19" s="139"/>
      <c r="FY19" s="139"/>
      <c r="FZ19" s="139"/>
      <c r="GA19" s="139"/>
      <c r="GB19" s="139"/>
      <c r="GC19" s="139"/>
      <c r="GD19" s="139"/>
      <c r="GE19" s="139"/>
      <c r="GF19" s="139"/>
      <c r="GG19" s="139"/>
      <c r="GH19" s="139"/>
      <c r="GI19" s="139"/>
      <c r="GJ19" s="139"/>
      <c r="GK19" s="139"/>
      <c r="GL19" s="139"/>
      <c r="GM19" s="139"/>
      <c r="GN19" s="139"/>
      <c r="GO19" s="139"/>
      <c r="GP19" s="139"/>
      <c r="GQ19" s="139"/>
      <c r="GR19" s="139"/>
      <c r="GS19" s="139"/>
      <c r="GT19" s="139"/>
      <c r="GU19" s="139"/>
      <c r="GV19" s="139"/>
      <c r="GW19" s="139"/>
      <c r="GX19" s="139"/>
      <c r="GY19" s="139"/>
      <c r="GZ19" s="139"/>
      <c r="HA19" s="139"/>
      <c r="HB19" s="139"/>
      <c r="HC19" s="139"/>
      <c r="HD19" s="139"/>
      <c r="HE19" s="139"/>
      <c r="HF19" s="139"/>
      <c r="HG19" s="139"/>
      <c r="HH19" s="139"/>
      <c r="HI19" s="139"/>
      <c r="HJ19" s="139"/>
      <c r="HK19" s="139"/>
      <c r="HL19" s="139"/>
      <c r="HM19" s="139"/>
      <c r="HN19" s="139"/>
      <c r="HO19" s="139"/>
      <c r="HP19" s="139"/>
      <c r="HQ19" s="139"/>
      <c r="HR19" s="139"/>
      <c r="HS19" s="139"/>
      <c r="HT19" s="139"/>
      <c r="HU19" s="139"/>
      <c r="HV19" s="139"/>
      <c r="HW19" s="139"/>
      <c r="HX19" s="139"/>
      <c r="HY19" s="139"/>
      <c r="HZ19" s="139"/>
      <c r="IA19" s="139"/>
      <c r="IB19" s="139"/>
      <c r="IC19" s="139"/>
      <c r="ID19" s="139"/>
      <c r="IE19" s="139"/>
      <c r="IF19" s="139"/>
      <c r="IG19" s="139"/>
      <c r="IH19" s="139"/>
      <c r="II19" s="139"/>
      <c r="IJ19" s="139"/>
      <c r="IK19" s="139"/>
      <c r="IL19" s="139"/>
      <c r="IM19" s="139"/>
      <c r="IN19" s="139"/>
      <c r="IO19" s="139"/>
      <c r="IP19" s="139"/>
      <c r="IQ19" s="139"/>
      <c r="IR19" s="139"/>
      <c r="IS19" s="139"/>
      <c r="IT19" s="139"/>
      <c r="IU19" s="139"/>
      <c r="IV19" s="139"/>
    </row>
    <row r="20" spans="1:256" s="32" customFormat="1" ht="14.25" customHeight="1">
      <c r="A20" s="69"/>
      <c r="B20" s="128"/>
      <c r="C20" s="125" t="s">
        <v>86</v>
      </c>
      <c r="D20" s="25">
        <v>0</v>
      </c>
      <c r="E20" s="24">
        <v>0</v>
      </c>
      <c r="F20" s="23">
        <v>0</v>
      </c>
      <c r="G20" s="140"/>
      <c r="H20" s="120">
        <v>0</v>
      </c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  <c r="CV20" s="139"/>
      <c r="CW20" s="139"/>
      <c r="CX20" s="139"/>
      <c r="CY20" s="139"/>
      <c r="CZ20" s="139"/>
      <c r="DA20" s="139"/>
      <c r="DB20" s="139"/>
      <c r="DC20" s="139"/>
      <c r="DD20" s="139"/>
      <c r="DE20" s="139"/>
      <c r="DF20" s="139"/>
      <c r="DG20" s="139"/>
      <c r="DH20" s="139"/>
      <c r="DI20" s="139"/>
      <c r="DJ20" s="139"/>
      <c r="DK20" s="139"/>
      <c r="DL20" s="139"/>
      <c r="DM20" s="139"/>
      <c r="DN20" s="139"/>
      <c r="DO20" s="139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39"/>
      <c r="EU20" s="139"/>
      <c r="EV20" s="139"/>
      <c r="EW20" s="139"/>
      <c r="EX20" s="139"/>
      <c r="EY20" s="139"/>
      <c r="EZ20" s="139"/>
      <c r="FA20" s="139"/>
      <c r="FB20" s="139"/>
      <c r="FC20" s="139"/>
      <c r="FD20" s="139"/>
      <c r="FE20" s="139"/>
      <c r="FF20" s="139"/>
      <c r="FG20" s="139"/>
      <c r="FH20" s="139"/>
      <c r="FI20" s="139"/>
      <c r="FJ20" s="139"/>
      <c r="FK20" s="139"/>
      <c r="FL20" s="139"/>
      <c r="FM20" s="139"/>
      <c r="FN20" s="139"/>
      <c r="FO20" s="139"/>
      <c r="FP20" s="139"/>
      <c r="FQ20" s="139"/>
      <c r="FR20" s="139"/>
      <c r="FS20" s="139"/>
      <c r="FT20" s="139"/>
      <c r="FU20" s="139"/>
      <c r="FV20" s="139"/>
      <c r="FW20" s="139"/>
      <c r="FX20" s="139"/>
      <c r="FY20" s="139"/>
      <c r="FZ20" s="139"/>
      <c r="GA20" s="139"/>
      <c r="GB20" s="139"/>
      <c r="GC20" s="139"/>
      <c r="GD20" s="139"/>
      <c r="GE20" s="139"/>
      <c r="GF20" s="139"/>
      <c r="GG20" s="139"/>
      <c r="GH20" s="139"/>
      <c r="GI20" s="139"/>
      <c r="GJ20" s="139"/>
      <c r="GK20" s="139"/>
      <c r="GL20" s="139"/>
      <c r="GM20" s="139"/>
      <c r="GN20" s="139"/>
      <c r="GO20" s="139"/>
      <c r="GP20" s="139"/>
      <c r="GQ20" s="139"/>
      <c r="GR20" s="139"/>
      <c r="GS20" s="139"/>
      <c r="GT20" s="139"/>
      <c r="GU20" s="139"/>
      <c r="GV20" s="139"/>
      <c r="GW20" s="139"/>
      <c r="GX20" s="139"/>
      <c r="GY20" s="139"/>
      <c r="GZ20" s="139"/>
      <c r="HA20" s="139"/>
      <c r="HB20" s="139"/>
      <c r="HC20" s="139"/>
      <c r="HD20" s="139"/>
      <c r="HE20" s="139"/>
      <c r="HF20" s="139"/>
      <c r="HG20" s="139"/>
      <c r="HH20" s="139"/>
      <c r="HI20" s="139"/>
      <c r="HJ20" s="139"/>
      <c r="HK20" s="139"/>
      <c r="HL20" s="139"/>
      <c r="HM20" s="139"/>
      <c r="HN20" s="139"/>
      <c r="HO20" s="139"/>
      <c r="HP20" s="139"/>
      <c r="HQ20" s="139"/>
      <c r="HR20" s="139"/>
      <c r="HS20" s="139"/>
      <c r="HT20" s="139"/>
      <c r="HU20" s="139"/>
      <c r="HV20" s="139"/>
      <c r="HW20" s="139"/>
      <c r="HX20" s="139"/>
      <c r="HY20" s="139"/>
      <c r="HZ20" s="139"/>
      <c r="IA20" s="139"/>
      <c r="IB20" s="139"/>
      <c r="IC20" s="139"/>
      <c r="ID20" s="139"/>
      <c r="IE20" s="139"/>
      <c r="IF20" s="139"/>
      <c r="IG20" s="139"/>
      <c r="IH20" s="139"/>
      <c r="II20" s="139"/>
      <c r="IJ20" s="139"/>
      <c r="IK20" s="139"/>
      <c r="IL20" s="139"/>
      <c r="IM20" s="139"/>
      <c r="IN20" s="139"/>
      <c r="IO20" s="139"/>
      <c r="IP20" s="139"/>
      <c r="IQ20" s="139"/>
      <c r="IR20" s="139"/>
      <c r="IS20" s="139"/>
      <c r="IT20" s="139"/>
      <c r="IU20" s="139"/>
      <c r="IV20" s="139"/>
    </row>
    <row r="21" spans="1:256" s="32" customFormat="1" ht="14.25" customHeight="1">
      <c r="A21" s="69"/>
      <c r="B21" s="128"/>
      <c r="C21" s="125" t="s">
        <v>87</v>
      </c>
      <c r="D21" s="25">
        <v>0</v>
      </c>
      <c r="E21" s="24">
        <v>0</v>
      </c>
      <c r="F21" s="23">
        <v>0</v>
      </c>
      <c r="G21" s="140"/>
      <c r="H21" s="120">
        <v>0</v>
      </c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39"/>
      <c r="CZ21" s="139"/>
      <c r="DA21" s="139"/>
      <c r="DB21" s="139"/>
      <c r="DC21" s="139"/>
      <c r="DD21" s="139"/>
      <c r="DE21" s="139"/>
      <c r="DF21" s="139"/>
      <c r="DG21" s="139"/>
      <c r="DH21" s="139"/>
      <c r="DI21" s="139"/>
      <c r="DJ21" s="139"/>
      <c r="DK21" s="139"/>
      <c r="DL21" s="139"/>
      <c r="DM21" s="139"/>
      <c r="DN21" s="139"/>
      <c r="DO21" s="139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39"/>
      <c r="EU21" s="139"/>
      <c r="EV21" s="139"/>
      <c r="EW21" s="139"/>
      <c r="EX21" s="139"/>
      <c r="EY21" s="139"/>
      <c r="EZ21" s="139"/>
      <c r="FA21" s="139"/>
      <c r="FB21" s="139"/>
      <c r="FC21" s="139"/>
      <c r="FD21" s="139"/>
      <c r="FE21" s="139"/>
      <c r="FF21" s="139"/>
      <c r="FG21" s="139"/>
      <c r="FH21" s="139"/>
      <c r="FI21" s="139"/>
      <c r="FJ21" s="139"/>
      <c r="FK21" s="139"/>
      <c r="FL21" s="139"/>
      <c r="FM21" s="139"/>
      <c r="FN21" s="139"/>
      <c r="FO21" s="139"/>
      <c r="FP21" s="139"/>
      <c r="FQ21" s="139"/>
      <c r="FR21" s="139"/>
      <c r="FS21" s="139"/>
      <c r="FT21" s="139"/>
      <c r="FU21" s="139"/>
      <c r="FV21" s="139"/>
      <c r="FW21" s="139"/>
      <c r="FX21" s="139"/>
      <c r="FY21" s="139"/>
      <c r="FZ21" s="139"/>
      <c r="GA21" s="139"/>
      <c r="GB21" s="139"/>
      <c r="GC21" s="139"/>
      <c r="GD21" s="139"/>
      <c r="GE21" s="139"/>
      <c r="GF21" s="139"/>
      <c r="GG21" s="139"/>
      <c r="GH21" s="139"/>
      <c r="GI21" s="139"/>
      <c r="GJ21" s="139"/>
      <c r="GK21" s="139"/>
      <c r="GL21" s="139"/>
      <c r="GM21" s="139"/>
      <c r="GN21" s="139"/>
      <c r="GO21" s="139"/>
      <c r="GP21" s="139"/>
      <c r="GQ21" s="139"/>
      <c r="GR21" s="139"/>
      <c r="GS21" s="139"/>
      <c r="GT21" s="139"/>
      <c r="GU21" s="139"/>
      <c r="GV21" s="139"/>
      <c r="GW21" s="139"/>
      <c r="GX21" s="139"/>
      <c r="GY21" s="139"/>
      <c r="GZ21" s="139"/>
      <c r="HA21" s="139"/>
      <c r="HB21" s="139"/>
      <c r="HC21" s="139"/>
      <c r="HD21" s="139"/>
      <c r="HE21" s="139"/>
      <c r="HF21" s="139"/>
      <c r="HG21" s="139"/>
      <c r="HH21" s="139"/>
      <c r="HI21" s="139"/>
      <c r="HJ21" s="139"/>
      <c r="HK21" s="139"/>
      <c r="HL21" s="139"/>
      <c r="HM21" s="139"/>
      <c r="HN21" s="139"/>
      <c r="HO21" s="139"/>
      <c r="HP21" s="139"/>
      <c r="HQ21" s="139"/>
      <c r="HR21" s="139"/>
      <c r="HS21" s="139"/>
      <c r="HT21" s="139"/>
      <c r="HU21" s="139"/>
      <c r="HV21" s="139"/>
      <c r="HW21" s="139"/>
      <c r="HX21" s="139"/>
      <c r="HY21" s="139"/>
      <c r="HZ21" s="139"/>
      <c r="IA21" s="139"/>
      <c r="IB21" s="139"/>
      <c r="IC21" s="139"/>
      <c r="ID21" s="139"/>
      <c r="IE21" s="139"/>
      <c r="IF21" s="139"/>
      <c r="IG21" s="139"/>
      <c r="IH21" s="139"/>
      <c r="II21" s="139"/>
      <c r="IJ21" s="139"/>
      <c r="IK21" s="139"/>
      <c r="IL21" s="139"/>
      <c r="IM21" s="139"/>
      <c r="IN21" s="139"/>
      <c r="IO21" s="139"/>
      <c r="IP21" s="139"/>
      <c r="IQ21" s="139"/>
      <c r="IR21" s="139"/>
      <c r="IS21" s="139"/>
      <c r="IT21" s="139"/>
      <c r="IU21" s="139"/>
      <c r="IV21" s="139"/>
    </row>
    <row r="22" spans="1:256" s="32" customFormat="1" ht="14.25" customHeight="1">
      <c r="A22" s="69"/>
      <c r="B22" s="129"/>
      <c r="C22" s="130" t="s">
        <v>88</v>
      </c>
      <c r="D22" s="25">
        <v>0</v>
      </c>
      <c r="E22" s="24">
        <v>0</v>
      </c>
      <c r="F22" s="23">
        <v>0</v>
      </c>
      <c r="G22" s="140"/>
      <c r="H22" s="120">
        <v>0</v>
      </c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39"/>
      <c r="CZ22" s="139"/>
      <c r="DA22" s="139"/>
      <c r="DB22" s="139"/>
      <c r="DC22" s="139"/>
      <c r="DD22" s="139"/>
      <c r="DE22" s="139"/>
      <c r="DF22" s="139"/>
      <c r="DG22" s="139"/>
      <c r="DH22" s="139"/>
      <c r="DI22" s="139"/>
      <c r="DJ22" s="139"/>
      <c r="DK22" s="139"/>
      <c r="DL22" s="139"/>
      <c r="DM22" s="139"/>
      <c r="DN22" s="139"/>
      <c r="DO22" s="139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39"/>
      <c r="EU22" s="139"/>
      <c r="EV22" s="139"/>
      <c r="EW22" s="139"/>
      <c r="EX22" s="139"/>
      <c r="EY22" s="139"/>
      <c r="EZ22" s="139"/>
      <c r="FA22" s="139"/>
      <c r="FB22" s="139"/>
      <c r="FC22" s="139"/>
      <c r="FD22" s="139"/>
      <c r="FE22" s="139"/>
      <c r="FF22" s="139"/>
      <c r="FG22" s="139"/>
      <c r="FH22" s="139"/>
      <c r="FI22" s="139"/>
      <c r="FJ22" s="139"/>
      <c r="FK22" s="139"/>
      <c r="FL22" s="139"/>
      <c r="FM22" s="139"/>
      <c r="FN22" s="139"/>
      <c r="FO22" s="139"/>
      <c r="FP22" s="139"/>
      <c r="FQ22" s="139"/>
      <c r="FR22" s="139"/>
      <c r="FS22" s="139"/>
      <c r="FT22" s="139"/>
      <c r="FU22" s="139"/>
      <c r="FV22" s="139"/>
      <c r="FW22" s="139"/>
      <c r="FX22" s="139"/>
      <c r="FY22" s="139"/>
      <c r="FZ22" s="139"/>
      <c r="GA22" s="139"/>
      <c r="GB22" s="139"/>
      <c r="GC22" s="139"/>
      <c r="GD22" s="139"/>
      <c r="GE22" s="139"/>
      <c r="GF22" s="139"/>
      <c r="GG22" s="139"/>
      <c r="GH22" s="139"/>
      <c r="GI22" s="139"/>
      <c r="GJ22" s="139"/>
      <c r="GK22" s="139"/>
      <c r="GL22" s="139"/>
      <c r="GM22" s="139"/>
      <c r="GN22" s="139"/>
      <c r="GO22" s="139"/>
      <c r="GP22" s="139"/>
      <c r="GQ22" s="139"/>
      <c r="GR22" s="139"/>
      <c r="GS22" s="139"/>
      <c r="GT22" s="139"/>
      <c r="GU22" s="139"/>
      <c r="GV22" s="139"/>
      <c r="GW22" s="139"/>
      <c r="GX22" s="139"/>
      <c r="GY22" s="139"/>
      <c r="GZ22" s="139"/>
      <c r="HA22" s="139"/>
      <c r="HB22" s="139"/>
      <c r="HC22" s="139"/>
      <c r="HD22" s="139"/>
      <c r="HE22" s="139"/>
      <c r="HF22" s="139"/>
      <c r="HG22" s="139"/>
      <c r="HH22" s="139"/>
      <c r="HI22" s="139"/>
      <c r="HJ22" s="139"/>
      <c r="HK22" s="139"/>
      <c r="HL22" s="139"/>
      <c r="HM22" s="139"/>
      <c r="HN22" s="139"/>
      <c r="HO22" s="139"/>
      <c r="HP22" s="139"/>
      <c r="HQ22" s="139"/>
      <c r="HR22" s="139"/>
      <c r="HS22" s="139"/>
      <c r="HT22" s="139"/>
      <c r="HU22" s="139"/>
      <c r="HV22" s="139"/>
      <c r="HW22" s="139"/>
      <c r="HX22" s="139"/>
      <c r="HY22" s="139"/>
      <c r="HZ22" s="139"/>
      <c r="IA22" s="139"/>
      <c r="IB22" s="139"/>
      <c r="IC22" s="139"/>
      <c r="ID22" s="139"/>
      <c r="IE22" s="139"/>
      <c r="IF22" s="139"/>
      <c r="IG22" s="139"/>
      <c r="IH22" s="139"/>
      <c r="II22" s="139"/>
      <c r="IJ22" s="139"/>
      <c r="IK22" s="139"/>
      <c r="IL22" s="139"/>
      <c r="IM22" s="139"/>
      <c r="IN22" s="139"/>
      <c r="IO22" s="139"/>
      <c r="IP22" s="139"/>
      <c r="IQ22" s="139"/>
      <c r="IR22" s="139"/>
      <c r="IS22" s="139"/>
      <c r="IT22" s="139"/>
      <c r="IU22" s="139"/>
      <c r="IV22" s="139"/>
    </row>
    <row r="23" spans="1:256" s="32" customFormat="1" ht="14.25" customHeight="1">
      <c r="A23" s="21"/>
      <c r="B23" s="128"/>
      <c r="C23" s="131" t="s">
        <v>89</v>
      </c>
      <c r="D23" s="25">
        <v>0</v>
      </c>
      <c r="E23" s="24">
        <v>0</v>
      </c>
      <c r="F23" s="23">
        <v>0</v>
      </c>
      <c r="G23" s="140"/>
      <c r="H23" s="120">
        <v>0</v>
      </c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39"/>
      <c r="CZ23" s="139"/>
      <c r="DA23" s="139"/>
      <c r="DB23" s="139"/>
      <c r="DC23" s="139"/>
      <c r="DD23" s="139"/>
      <c r="DE23" s="139"/>
      <c r="DF23" s="139"/>
      <c r="DG23" s="139"/>
      <c r="DH23" s="139"/>
      <c r="DI23" s="139"/>
      <c r="DJ23" s="139"/>
      <c r="DK23" s="139"/>
      <c r="DL23" s="139"/>
      <c r="DM23" s="139"/>
      <c r="DN23" s="139"/>
      <c r="DO23" s="139"/>
      <c r="DP23" s="139"/>
      <c r="DQ23" s="139"/>
      <c r="DR23" s="139"/>
      <c r="DS23" s="139"/>
      <c r="DT23" s="139"/>
      <c r="DU23" s="139"/>
      <c r="DV23" s="139"/>
      <c r="DW23" s="139"/>
      <c r="DX23" s="139"/>
      <c r="DY23" s="139"/>
      <c r="DZ23" s="139"/>
      <c r="EA23" s="139"/>
      <c r="EB23" s="139"/>
      <c r="EC23" s="139"/>
      <c r="ED23" s="139"/>
      <c r="EE23" s="139"/>
      <c r="EF23" s="139"/>
      <c r="EG23" s="139"/>
      <c r="EH23" s="139"/>
      <c r="EI23" s="139"/>
      <c r="EJ23" s="139"/>
      <c r="EK23" s="139"/>
      <c r="EL23" s="139"/>
      <c r="EM23" s="139"/>
      <c r="EN23" s="139"/>
      <c r="EO23" s="139"/>
      <c r="EP23" s="139"/>
      <c r="EQ23" s="139"/>
      <c r="ER23" s="139"/>
      <c r="ES23" s="139"/>
      <c r="ET23" s="139"/>
      <c r="EU23" s="139"/>
      <c r="EV23" s="139"/>
      <c r="EW23" s="139"/>
      <c r="EX23" s="139"/>
      <c r="EY23" s="139"/>
      <c r="EZ23" s="139"/>
      <c r="FA23" s="139"/>
      <c r="FB23" s="139"/>
      <c r="FC23" s="139"/>
      <c r="FD23" s="139"/>
      <c r="FE23" s="139"/>
      <c r="FF23" s="139"/>
      <c r="FG23" s="139"/>
      <c r="FH23" s="139"/>
      <c r="FI23" s="139"/>
      <c r="FJ23" s="139"/>
      <c r="FK23" s="139"/>
      <c r="FL23" s="139"/>
      <c r="FM23" s="139"/>
      <c r="FN23" s="139"/>
      <c r="FO23" s="139"/>
      <c r="FP23" s="139"/>
      <c r="FQ23" s="139"/>
      <c r="FR23" s="139"/>
      <c r="FS23" s="139"/>
      <c r="FT23" s="139"/>
      <c r="FU23" s="139"/>
      <c r="FV23" s="139"/>
      <c r="FW23" s="139"/>
      <c r="FX23" s="139"/>
      <c r="FY23" s="139"/>
      <c r="FZ23" s="139"/>
      <c r="GA23" s="139"/>
      <c r="GB23" s="139"/>
      <c r="GC23" s="139"/>
      <c r="GD23" s="139"/>
      <c r="GE23" s="139"/>
      <c r="GF23" s="139"/>
      <c r="GG23" s="139"/>
      <c r="GH23" s="139"/>
      <c r="GI23" s="139"/>
      <c r="GJ23" s="139"/>
      <c r="GK23" s="139"/>
      <c r="GL23" s="139"/>
      <c r="GM23" s="139"/>
      <c r="GN23" s="139"/>
      <c r="GO23" s="139"/>
      <c r="GP23" s="139"/>
      <c r="GQ23" s="139"/>
      <c r="GR23" s="139"/>
      <c r="GS23" s="139"/>
      <c r="GT23" s="139"/>
      <c r="GU23" s="139"/>
      <c r="GV23" s="139"/>
      <c r="GW23" s="139"/>
      <c r="GX23" s="139"/>
      <c r="GY23" s="139"/>
      <c r="GZ23" s="139"/>
      <c r="HA23" s="139"/>
      <c r="HB23" s="139"/>
      <c r="HC23" s="139"/>
      <c r="HD23" s="139"/>
      <c r="HE23" s="139"/>
      <c r="HF23" s="139"/>
      <c r="HG23" s="139"/>
      <c r="HH23" s="139"/>
      <c r="HI23" s="139"/>
      <c r="HJ23" s="139"/>
      <c r="HK23" s="139"/>
      <c r="HL23" s="139"/>
      <c r="HM23" s="139"/>
      <c r="HN23" s="139"/>
      <c r="HO23" s="139"/>
      <c r="HP23" s="139"/>
      <c r="HQ23" s="139"/>
      <c r="HR23" s="139"/>
      <c r="HS23" s="139"/>
      <c r="HT23" s="139"/>
      <c r="HU23" s="139"/>
      <c r="HV23" s="139"/>
      <c r="HW23" s="139"/>
      <c r="HX23" s="139"/>
      <c r="HY23" s="139"/>
      <c r="HZ23" s="139"/>
      <c r="IA23" s="139"/>
      <c r="IB23" s="139"/>
      <c r="IC23" s="139"/>
      <c r="ID23" s="139"/>
      <c r="IE23" s="139"/>
      <c r="IF23" s="139"/>
      <c r="IG23" s="139"/>
      <c r="IH23" s="139"/>
      <c r="II23" s="139"/>
      <c r="IJ23" s="139"/>
      <c r="IK23" s="139"/>
      <c r="IL23" s="139"/>
      <c r="IM23" s="139"/>
      <c r="IN23" s="139"/>
      <c r="IO23" s="139"/>
      <c r="IP23" s="139"/>
      <c r="IQ23" s="139"/>
      <c r="IR23" s="139"/>
      <c r="IS23" s="139"/>
      <c r="IT23" s="139"/>
      <c r="IU23" s="139"/>
      <c r="IV23" s="139"/>
    </row>
    <row r="24" spans="1:256" s="32" customFormat="1" ht="14.25" customHeight="1">
      <c r="A24" s="21"/>
      <c r="B24" s="128"/>
      <c r="C24" s="132" t="s">
        <v>90</v>
      </c>
      <c r="D24" s="25">
        <v>0</v>
      </c>
      <c r="E24" s="24">
        <v>0</v>
      </c>
      <c r="F24" s="23">
        <v>0</v>
      </c>
      <c r="G24" s="140"/>
      <c r="H24" s="120">
        <v>0</v>
      </c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  <c r="CV24" s="139"/>
      <c r="CW24" s="139"/>
      <c r="CX24" s="139"/>
      <c r="CY24" s="139"/>
      <c r="CZ24" s="139"/>
      <c r="DA24" s="139"/>
      <c r="DB24" s="139"/>
      <c r="DC24" s="139"/>
      <c r="DD24" s="139"/>
      <c r="DE24" s="139"/>
      <c r="DF24" s="139"/>
      <c r="DG24" s="139"/>
      <c r="DH24" s="139"/>
      <c r="DI24" s="139"/>
      <c r="DJ24" s="139"/>
      <c r="DK24" s="139"/>
      <c r="DL24" s="139"/>
      <c r="DM24" s="139"/>
      <c r="DN24" s="139"/>
      <c r="DO24" s="139"/>
      <c r="DP24" s="139"/>
      <c r="DQ24" s="139"/>
      <c r="DR24" s="139"/>
      <c r="DS24" s="139"/>
      <c r="DT24" s="139"/>
      <c r="DU24" s="139"/>
      <c r="DV24" s="139"/>
      <c r="DW24" s="139"/>
      <c r="DX24" s="139"/>
      <c r="DY24" s="139"/>
      <c r="DZ24" s="139"/>
      <c r="EA24" s="139"/>
      <c r="EB24" s="139"/>
      <c r="EC24" s="139"/>
      <c r="ED24" s="139"/>
      <c r="EE24" s="139"/>
      <c r="EF24" s="139"/>
      <c r="EG24" s="139"/>
      <c r="EH24" s="139"/>
      <c r="EI24" s="139"/>
      <c r="EJ24" s="139"/>
      <c r="EK24" s="139"/>
      <c r="EL24" s="139"/>
      <c r="EM24" s="139"/>
      <c r="EN24" s="139"/>
      <c r="EO24" s="139"/>
      <c r="EP24" s="139"/>
      <c r="EQ24" s="139"/>
      <c r="ER24" s="139"/>
      <c r="ES24" s="139"/>
      <c r="ET24" s="139"/>
      <c r="EU24" s="139"/>
      <c r="EV24" s="139"/>
      <c r="EW24" s="139"/>
      <c r="EX24" s="139"/>
      <c r="EY24" s="139"/>
      <c r="EZ24" s="139"/>
      <c r="FA24" s="139"/>
      <c r="FB24" s="139"/>
      <c r="FC24" s="139"/>
      <c r="FD24" s="139"/>
      <c r="FE24" s="139"/>
      <c r="FF24" s="139"/>
      <c r="FG24" s="139"/>
      <c r="FH24" s="139"/>
      <c r="FI24" s="139"/>
      <c r="FJ24" s="139"/>
      <c r="FK24" s="139"/>
      <c r="FL24" s="139"/>
      <c r="FM24" s="139"/>
      <c r="FN24" s="139"/>
      <c r="FO24" s="139"/>
      <c r="FP24" s="139"/>
      <c r="FQ24" s="139"/>
      <c r="FR24" s="139"/>
      <c r="FS24" s="139"/>
      <c r="FT24" s="139"/>
      <c r="FU24" s="139"/>
      <c r="FV24" s="139"/>
      <c r="FW24" s="139"/>
      <c r="FX24" s="139"/>
      <c r="FY24" s="139"/>
      <c r="FZ24" s="139"/>
      <c r="GA24" s="139"/>
      <c r="GB24" s="139"/>
      <c r="GC24" s="139"/>
      <c r="GD24" s="139"/>
      <c r="GE24" s="139"/>
      <c r="GF24" s="139"/>
      <c r="GG24" s="139"/>
      <c r="GH24" s="139"/>
      <c r="GI24" s="139"/>
      <c r="GJ24" s="139"/>
      <c r="GK24" s="139"/>
      <c r="GL24" s="139"/>
      <c r="GM24" s="139"/>
      <c r="GN24" s="139"/>
      <c r="GO24" s="139"/>
      <c r="GP24" s="139"/>
      <c r="GQ24" s="139"/>
      <c r="GR24" s="139"/>
      <c r="GS24" s="139"/>
      <c r="GT24" s="139"/>
      <c r="GU24" s="139"/>
      <c r="GV24" s="139"/>
      <c r="GW24" s="139"/>
      <c r="GX24" s="139"/>
      <c r="GY24" s="139"/>
      <c r="GZ24" s="139"/>
      <c r="HA24" s="139"/>
      <c r="HB24" s="139"/>
      <c r="HC24" s="139"/>
      <c r="HD24" s="139"/>
      <c r="HE24" s="139"/>
      <c r="HF24" s="139"/>
      <c r="HG24" s="139"/>
      <c r="HH24" s="139"/>
      <c r="HI24" s="139"/>
      <c r="HJ24" s="139"/>
      <c r="HK24" s="139"/>
      <c r="HL24" s="139"/>
      <c r="HM24" s="139"/>
      <c r="HN24" s="139"/>
      <c r="HO24" s="139"/>
      <c r="HP24" s="139"/>
      <c r="HQ24" s="139"/>
      <c r="HR24" s="139"/>
      <c r="HS24" s="139"/>
      <c r="HT24" s="139"/>
      <c r="HU24" s="139"/>
      <c r="HV24" s="139"/>
      <c r="HW24" s="139"/>
      <c r="HX24" s="139"/>
      <c r="HY24" s="139"/>
      <c r="HZ24" s="139"/>
      <c r="IA24" s="139"/>
      <c r="IB24" s="139"/>
      <c r="IC24" s="139"/>
      <c r="ID24" s="139"/>
      <c r="IE24" s="139"/>
      <c r="IF24" s="139"/>
      <c r="IG24" s="139"/>
      <c r="IH24" s="139"/>
      <c r="II24" s="139"/>
      <c r="IJ24" s="139"/>
      <c r="IK24" s="139"/>
      <c r="IL24" s="139"/>
      <c r="IM24" s="139"/>
      <c r="IN24" s="139"/>
      <c r="IO24" s="139"/>
      <c r="IP24" s="139"/>
      <c r="IQ24" s="139"/>
      <c r="IR24" s="139"/>
      <c r="IS24" s="139"/>
      <c r="IT24" s="139"/>
      <c r="IU24" s="139"/>
      <c r="IV24" s="139"/>
    </row>
    <row r="25" spans="1:256" s="32" customFormat="1" ht="14.25" customHeight="1">
      <c r="A25" s="21"/>
      <c r="B25" s="128"/>
      <c r="C25" s="125" t="s">
        <v>474</v>
      </c>
      <c r="D25" s="25">
        <v>0</v>
      </c>
      <c r="E25" s="24">
        <v>0</v>
      </c>
      <c r="F25" s="23">
        <v>0</v>
      </c>
      <c r="G25" s="22"/>
      <c r="H25" s="120">
        <v>0</v>
      </c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  <c r="BI25" s="139"/>
      <c r="BJ25" s="139"/>
      <c r="BK25" s="139"/>
      <c r="BL25" s="139"/>
      <c r="BM25" s="139"/>
      <c r="BN25" s="139"/>
      <c r="BO25" s="139"/>
      <c r="BP25" s="139"/>
      <c r="BQ25" s="139"/>
      <c r="BR25" s="139"/>
      <c r="BS25" s="139"/>
      <c r="BT25" s="139"/>
      <c r="BU25" s="139"/>
      <c r="BV25" s="139"/>
      <c r="BW25" s="139"/>
      <c r="BX25" s="139"/>
      <c r="BY25" s="139"/>
      <c r="BZ25" s="139"/>
      <c r="CA25" s="139"/>
      <c r="CB25" s="139"/>
      <c r="CC25" s="139"/>
      <c r="CD25" s="139"/>
      <c r="CE25" s="139"/>
      <c r="CF25" s="139"/>
      <c r="CG25" s="139"/>
      <c r="CH25" s="139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39"/>
      <c r="FO25" s="139"/>
      <c r="FP25" s="139"/>
      <c r="FQ25" s="139"/>
      <c r="FR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  <c r="GN25" s="139"/>
      <c r="GO25" s="139"/>
      <c r="GP25" s="139"/>
      <c r="GQ25" s="139"/>
      <c r="GR25" s="139"/>
      <c r="GS25" s="139"/>
      <c r="GT25" s="139"/>
      <c r="GU25" s="139"/>
      <c r="GV25" s="139"/>
      <c r="GW25" s="139"/>
      <c r="GX25" s="139"/>
      <c r="GY25" s="139"/>
      <c r="GZ25" s="139"/>
      <c r="HA25" s="139"/>
      <c r="HB25" s="139"/>
      <c r="HC25" s="139"/>
      <c r="HD25" s="139"/>
      <c r="HE25" s="139"/>
      <c r="HF25" s="139"/>
      <c r="HG25" s="139"/>
      <c r="HH25" s="139"/>
      <c r="HI25" s="139"/>
      <c r="HJ25" s="139"/>
      <c r="HK25" s="139"/>
      <c r="HL25" s="139"/>
      <c r="HM25" s="139"/>
      <c r="HN25" s="139"/>
      <c r="HO25" s="139"/>
      <c r="HP25" s="139"/>
      <c r="HQ25" s="139"/>
      <c r="HR25" s="139"/>
      <c r="HS25" s="139"/>
      <c r="HT25" s="139"/>
      <c r="HU25" s="139"/>
      <c r="HV25" s="139"/>
      <c r="HW25" s="139"/>
      <c r="HX25" s="139"/>
      <c r="HY25" s="139"/>
      <c r="HZ25" s="139"/>
      <c r="IA25" s="139"/>
      <c r="IB25" s="139"/>
      <c r="IC25" s="139"/>
      <c r="ID25" s="139"/>
      <c r="IE25" s="139"/>
      <c r="IF25" s="139"/>
      <c r="IG25" s="139"/>
      <c r="IH25" s="139"/>
      <c r="II25" s="139"/>
      <c r="IJ25" s="139"/>
      <c r="IK25" s="139"/>
      <c r="IL25" s="139"/>
      <c r="IM25" s="139"/>
      <c r="IN25" s="139"/>
      <c r="IO25" s="139"/>
      <c r="IP25" s="139"/>
      <c r="IQ25" s="139"/>
      <c r="IR25" s="139"/>
      <c r="IS25" s="139"/>
      <c r="IT25" s="139"/>
      <c r="IU25" s="139"/>
      <c r="IV25" s="139"/>
    </row>
    <row r="26" spans="1:256" s="32" customFormat="1" ht="14.25" customHeight="1">
      <c r="A26" s="21"/>
      <c r="B26" s="128"/>
      <c r="C26" s="125" t="s">
        <v>91</v>
      </c>
      <c r="D26" s="25">
        <v>472764</v>
      </c>
      <c r="E26" s="24">
        <v>472764</v>
      </c>
      <c r="F26" s="23">
        <v>0</v>
      </c>
      <c r="G26" s="140"/>
      <c r="H26" s="120">
        <v>0</v>
      </c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  <c r="BM26" s="139"/>
      <c r="BN26" s="139"/>
      <c r="BO26" s="139"/>
      <c r="BP26" s="139"/>
      <c r="BQ26" s="139"/>
      <c r="BR26" s="139"/>
      <c r="BS26" s="139"/>
      <c r="BT26" s="139"/>
      <c r="BU26" s="139"/>
      <c r="BV26" s="139"/>
      <c r="BW26" s="139"/>
      <c r="BX26" s="139"/>
      <c r="BY26" s="139"/>
      <c r="BZ26" s="139"/>
      <c r="CA26" s="139"/>
      <c r="CB26" s="139"/>
      <c r="CC26" s="139"/>
      <c r="CD26" s="139"/>
      <c r="CE26" s="139"/>
      <c r="CF26" s="139"/>
      <c r="CG26" s="139"/>
      <c r="CH26" s="139"/>
      <c r="CI26" s="139"/>
      <c r="CJ26" s="139"/>
      <c r="CK26" s="139"/>
      <c r="CL26" s="139"/>
      <c r="CM26" s="139"/>
      <c r="CN26" s="139"/>
      <c r="CO26" s="139"/>
      <c r="CP26" s="139"/>
      <c r="CQ26" s="139"/>
      <c r="CR26" s="139"/>
      <c r="CS26" s="139"/>
      <c r="CT26" s="139"/>
      <c r="CU26" s="139"/>
      <c r="CV26" s="139"/>
      <c r="CW26" s="139"/>
      <c r="CX26" s="139"/>
      <c r="CY26" s="139"/>
      <c r="CZ26" s="139"/>
      <c r="DA26" s="139"/>
      <c r="DB26" s="139"/>
      <c r="DC26" s="139"/>
      <c r="DD26" s="139"/>
      <c r="DE26" s="139"/>
      <c r="DF26" s="139"/>
      <c r="DG26" s="139"/>
      <c r="DH26" s="139"/>
      <c r="DI26" s="139"/>
      <c r="DJ26" s="139"/>
      <c r="DK26" s="139"/>
      <c r="DL26" s="139"/>
      <c r="DM26" s="139"/>
      <c r="DN26" s="139"/>
      <c r="DO26" s="139"/>
      <c r="DP26" s="139"/>
      <c r="DQ26" s="139"/>
      <c r="DR26" s="139"/>
      <c r="DS26" s="139"/>
      <c r="DT26" s="139"/>
      <c r="DU26" s="139"/>
      <c r="DV26" s="139"/>
      <c r="DW26" s="139"/>
      <c r="DX26" s="139"/>
      <c r="DY26" s="139"/>
      <c r="DZ26" s="139"/>
      <c r="EA26" s="139"/>
      <c r="EB26" s="139"/>
      <c r="EC26" s="139"/>
      <c r="ED26" s="139"/>
      <c r="EE26" s="139"/>
      <c r="EF26" s="139"/>
      <c r="EG26" s="139"/>
      <c r="EH26" s="139"/>
      <c r="EI26" s="139"/>
      <c r="EJ26" s="139"/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A26" s="139"/>
      <c r="FB26" s="139"/>
      <c r="FC26" s="139"/>
      <c r="FD26" s="139"/>
      <c r="FE26" s="139"/>
      <c r="FF26" s="139"/>
      <c r="FG26" s="139"/>
      <c r="FH26" s="139"/>
      <c r="FI26" s="139"/>
      <c r="FJ26" s="139"/>
      <c r="FK26" s="139"/>
      <c r="FL26" s="139"/>
      <c r="FM26" s="139"/>
      <c r="FN26" s="139"/>
      <c r="FO26" s="139"/>
      <c r="FP26" s="139"/>
      <c r="FQ26" s="139"/>
      <c r="FR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  <c r="GN26" s="139"/>
      <c r="GO26" s="139"/>
      <c r="GP26" s="139"/>
      <c r="GQ26" s="139"/>
      <c r="GR26" s="139"/>
      <c r="GS26" s="139"/>
      <c r="GT26" s="139"/>
      <c r="GU26" s="139"/>
      <c r="GV26" s="139"/>
      <c r="GW26" s="139"/>
      <c r="GX26" s="139"/>
      <c r="GY26" s="139"/>
      <c r="GZ26" s="139"/>
      <c r="HA26" s="139"/>
      <c r="HB26" s="139"/>
      <c r="HC26" s="139"/>
      <c r="HD26" s="139"/>
      <c r="HE26" s="139"/>
      <c r="HF26" s="139"/>
      <c r="HG26" s="139"/>
      <c r="HH26" s="139"/>
      <c r="HI26" s="139"/>
      <c r="HJ26" s="139"/>
      <c r="HK26" s="139"/>
      <c r="HL26" s="139"/>
      <c r="HM26" s="139"/>
      <c r="HN26" s="139"/>
      <c r="HO26" s="139"/>
      <c r="HP26" s="139"/>
      <c r="HQ26" s="139"/>
      <c r="HR26" s="139"/>
      <c r="HS26" s="139"/>
      <c r="HT26" s="139"/>
      <c r="HU26" s="139"/>
      <c r="HV26" s="139"/>
      <c r="HW26" s="139"/>
      <c r="HX26" s="139"/>
      <c r="HY26" s="139"/>
      <c r="HZ26" s="139"/>
      <c r="IA26" s="139"/>
      <c r="IB26" s="139"/>
      <c r="IC26" s="139"/>
      <c r="ID26" s="139"/>
      <c r="IE26" s="139"/>
      <c r="IF26" s="139"/>
      <c r="IG26" s="139"/>
      <c r="IH26" s="139"/>
      <c r="II26" s="139"/>
      <c r="IJ26" s="139"/>
      <c r="IK26" s="139"/>
      <c r="IL26" s="139"/>
      <c r="IM26" s="139"/>
      <c r="IN26" s="139"/>
      <c r="IO26" s="139"/>
      <c r="IP26" s="139"/>
      <c r="IQ26" s="139"/>
      <c r="IR26" s="139"/>
      <c r="IS26" s="139"/>
      <c r="IT26" s="139"/>
      <c r="IU26" s="139"/>
      <c r="IV26" s="139"/>
    </row>
    <row r="27" spans="1:256" s="32" customFormat="1" ht="14.25" customHeight="1">
      <c r="A27" s="21"/>
      <c r="B27" s="128"/>
      <c r="C27" s="125" t="s">
        <v>92</v>
      </c>
      <c r="D27" s="25">
        <v>0</v>
      </c>
      <c r="E27" s="24">
        <v>0</v>
      </c>
      <c r="F27" s="23">
        <v>0</v>
      </c>
      <c r="G27" s="140"/>
      <c r="H27" s="120">
        <v>0</v>
      </c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  <c r="BI27" s="139"/>
      <c r="BJ27" s="139"/>
      <c r="BK27" s="139"/>
      <c r="BL27" s="139"/>
      <c r="BM27" s="139"/>
      <c r="BN27" s="139"/>
      <c r="BO27" s="139"/>
      <c r="BP27" s="139"/>
      <c r="BQ27" s="139"/>
      <c r="BR27" s="139"/>
      <c r="BS27" s="139"/>
      <c r="BT27" s="139"/>
      <c r="BU27" s="139"/>
      <c r="BV27" s="139"/>
      <c r="BW27" s="139"/>
      <c r="BX27" s="139"/>
      <c r="BY27" s="139"/>
      <c r="BZ27" s="139"/>
      <c r="CA27" s="139"/>
      <c r="CB27" s="139"/>
      <c r="CC27" s="139"/>
      <c r="CD27" s="139"/>
      <c r="CE27" s="139"/>
      <c r="CF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  <c r="CQ27" s="139"/>
      <c r="CR27" s="139"/>
      <c r="CS27" s="139"/>
      <c r="CT27" s="139"/>
      <c r="CU27" s="139"/>
      <c r="CV27" s="139"/>
      <c r="CW27" s="139"/>
      <c r="CX27" s="139"/>
      <c r="CY27" s="139"/>
      <c r="CZ27" s="139"/>
      <c r="DA27" s="139"/>
      <c r="DB27" s="139"/>
      <c r="DC27" s="139"/>
      <c r="DD27" s="139"/>
      <c r="DE27" s="139"/>
      <c r="DF27" s="139"/>
      <c r="DG27" s="139"/>
      <c r="DH27" s="139"/>
      <c r="DI27" s="139"/>
      <c r="DJ27" s="139"/>
      <c r="DK27" s="139"/>
      <c r="DL27" s="139"/>
      <c r="DM27" s="139"/>
      <c r="DN27" s="139"/>
      <c r="DO27" s="139"/>
      <c r="DP27" s="139"/>
      <c r="DQ27" s="139"/>
      <c r="DR27" s="139"/>
      <c r="DS27" s="139"/>
      <c r="DT27" s="139"/>
      <c r="DU27" s="139"/>
      <c r="DV27" s="139"/>
      <c r="DW27" s="139"/>
      <c r="DX27" s="139"/>
      <c r="DY27" s="139"/>
      <c r="DZ27" s="139"/>
      <c r="EA27" s="139"/>
      <c r="EB27" s="139"/>
      <c r="EC27" s="139"/>
      <c r="ED27" s="139"/>
      <c r="EE27" s="139"/>
      <c r="EF27" s="139"/>
      <c r="EG27" s="139"/>
      <c r="EH27" s="139"/>
      <c r="EI27" s="139"/>
      <c r="EJ27" s="139"/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139"/>
      <c r="EX27" s="139"/>
      <c r="EY27" s="139"/>
      <c r="EZ27" s="139"/>
      <c r="FA27" s="139"/>
      <c r="FB27" s="139"/>
      <c r="FC27" s="139"/>
      <c r="FD27" s="139"/>
      <c r="FE27" s="139"/>
      <c r="FF27" s="139"/>
      <c r="FG27" s="139"/>
      <c r="FH27" s="139"/>
      <c r="FI27" s="139"/>
      <c r="FJ27" s="139"/>
      <c r="FK27" s="139"/>
      <c r="FL27" s="139"/>
      <c r="FM27" s="139"/>
      <c r="FN27" s="139"/>
      <c r="FO27" s="139"/>
      <c r="FP27" s="139"/>
      <c r="FQ27" s="139"/>
      <c r="FR27" s="139"/>
      <c r="FS27" s="139"/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  <c r="GN27" s="139"/>
      <c r="GO27" s="139"/>
      <c r="GP27" s="139"/>
      <c r="GQ27" s="139"/>
      <c r="GR27" s="139"/>
      <c r="GS27" s="139"/>
      <c r="GT27" s="139"/>
      <c r="GU27" s="139"/>
      <c r="GV27" s="139"/>
      <c r="GW27" s="139"/>
      <c r="GX27" s="139"/>
      <c r="GY27" s="139"/>
      <c r="GZ27" s="139"/>
      <c r="HA27" s="139"/>
      <c r="HB27" s="139"/>
      <c r="HC27" s="139"/>
      <c r="HD27" s="139"/>
      <c r="HE27" s="139"/>
      <c r="HF27" s="139"/>
      <c r="HG27" s="139"/>
      <c r="HH27" s="139"/>
      <c r="HI27" s="139"/>
      <c r="HJ27" s="139"/>
      <c r="HK27" s="139"/>
      <c r="HL27" s="139"/>
      <c r="HM27" s="139"/>
      <c r="HN27" s="139"/>
      <c r="HO27" s="139"/>
      <c r="HP27" s="139"/>
      <c r="HQ27" s="139"/>
      <c r="HR27" s="139"/>
      <c r="HS27" s="139"/>
      <c r="HT27" s="139"/>
      <c r="HU27" s="139"/>
      <c r="HV27" s="139"/>
      <c r="HW27" s="139"/>
      <c r="HX27" s="139"/>
      <c r="HY27" s="139"/>
      <c r="HZ27" s="139"/>
      <c r="IA27" s="139"/>
      <c r="IB27" s="139"/>
      <c r="IC27" s="139"/>
      <c r="ID27" s="139"/>
      <c r="IE27" s="139"/>
      <c r="IF27" s="139"/>
      <c r="IG27" s="139"/>
      <c r="IH27" s="139"/>
      <c r="II27" s="139"/>
      <c r="IJ27" s="139"/>
      <c r="IK27" s="139"/>
      <c r="IL27" s="139"/>
      <c r="IM27" s="139"/>
      <c r="IN27" s="139"/>
      <c r="IO27" s="139"/>
      <c r="IP27" s="139"/>
      <c r="IQ27" s="139"/>
      <c r="IR27" s="139"/>
      <c r="IS27" s="139"/>
      <c r="IT27" s="139"/>
      <c r="IU27" s="139"/>
      <c r="IV27" s="139"/>
    </row>
    <row r="28" spans="1:256" s="32" customFormat="1" ht="14.25" customHeight="1">
      <c r="A28" s="69"/>
      <c r="B28" s="126"/>
      <c r="C28" s="125" t="s">
        <v>93</v>
      </c>
      <c r="D28" s="25">
        <v>0</v>
      </c>
      <c r="E28" s="24">
        <v>0</v>
      </c>
      <c r="F28" s="23">
        <v>0</v>
      </c>
      <c r="G28" s="140"/>
      <c r="H28" s="120">
        <v>0</v>
      </c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39"/>
      <c r="CM28" s="139"/>
      <c r="CN28" s="139"/>
      <c r="CO28" s="139"/>
      <c r="CP28" s="139"/>
      <c r="CQ28" s="139"/>
      <c r="CR28" s="139"/>
      <c r="CS28" s="139"/>
      <c r="CT28" s="139"/>
      <c r="CU28" s="139"/>
      <c r="CV28" s="139"/>
      <c r="CW28" s="139"/>
      <c r="CX28" s="139"/>
      <c r="CY28" s="139"/>
      <c r="CZ28" s="139"/>
      <c r="DA28" s="139"/>
      <c r="DB28" s="139"/>
      <c r="DC28" s="139"/>
      <c r="DD28" s="139"/>
      <c r="DE28" s="139"/>
      <c r="DF28" s="139"/>
      <c r="DG28" s="139"/>
      <c r="DH28" s="139"/>
      <c r="DI28" s="139"/>
      <c r="DJ28" s="139"/>
      <c r="DK28" s="139"/>
      <c r="DL28" s="139"/>
      <c r="DM28" s="139"/>
      <c r="DN28" s="139"/>
      <c r="DO28" s="139"/>
      <c r="DP28" s="139"/>
      <c r="DQ28" s="139"/>
      <c r="DR28" s="139"/>
      <c r="DS28" s="139"/>
      <c r="DT28" s="139"/>
      <c r="DU28" s="139"/>
      <c r="DV28" s="139"/>
      <c r="DW28" s="139"/>
      <c r="DX28" s="139"/>
      <c r="DY28" s="139"/>
      <c r="DZ28" s="139"/>
      <c r="EA28" s="139"/>
      <c r="EB28" s="139"/>
      <c r="EC28" s="139"/>
      <c r="ED28" s="139"/>
      <c r="EE28" s="139"/>
      <c r="EF28" s="139"/>
      <c r="EG28" s="139"/>
      <c r="EH28" s="139"/>
      <c r="EI28" s="139"/>
      <c r="EJ28" s="139"/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A28" s="139"/>
      <c r="FB28" s="139"/>
      <c r="FC28" s="139"/>
      <c r="FD28" s="139"/>
      <c r="FE28" s="139"/>
      <c r="FF28" s="139"/>
      <c r="FG28" s="139"/>
      <c r="FH28" s="139"/>
      <c r="FI28" s="139"/>
      <c r="FJ28" s="139"/>
      <c r="FK28" s="139"/>
      <c r="FL28" s="139"/>
      <c r="FM28" s="139"/>
      <c r="FN28" s="139"/>
      <c r="FO28" s="139"/>
      <c r="FP28" s="139"/>
      <c r="FQ28" s="139"/>
      <c r="FR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  <c r="GN28" s="139"/>
      <c r="GO28" s="139"/>
      <c r="GP28" s="139"/>
      <c r="GQ28" s="139"/>
      <c r="GR28" s="139"/>
      <c r="GS28" s="139"/>
      <c r="GT28" s="139"/>
      <c r="GU28" s="139"/>
      <c r="GV28" s="139"/>
      <c r="GW28" s="139"/>
      <c r="GX28" s="139"/>
      <c r="GY28" s="139"/>
      <c r="GZ28" s="139"/>
      <c r="HA28" s="139"/>
      <c r="HB28" s="139"/>
      <c r="HC28" s="139"/>
      <c r="HD28" s="139"/>
      <c r="HE28" s="139"/>
      <c r="HF28" s="139"/>
      <c r="HG28" s="139"/>
      <c r="HH28" s="139"/>
      <c r="HI28" s="139"/>
      <c r="HJ28" s="139"/>
      <c r="HK28" s="139"/>
      <c r="HL28" s="139"/>
      <c r="HM28" s="139"/>
      <c r="HN28" s="139"/>
      <c r="HO28" s="139"/>
      <c r="HP28" s="139"/>
      <c r="HQ28" s="139"/>
      <c r="HR28" s="139"/>
      <c r="HS28" s="139"/>
      <c r="HT28" s="139"/>
      <c r="HU28" s="139"/>
      <c r="HV28" s="139"/>
      <c r="HW28" s="139"/>
      <c r="HX28" s="139"/>
      <c r="HY28" s="139"/>
      <c r="HZ28" s="139"/>
      <c r="IA28" s="139"/>
      <c r="IB28" s="139"/>
      <c r="IC28" s="139"/>
      <c r="ID28" s="139"/>
      <c r="IE28" s="139"/>
      <c r="IF28" s="139"/>
      <c r="IG28" s="139"/>
      <c r="IH28" s="139"/>
      <c r="II28" s="139"/>
      <c r="IJ28" s="139"/>
      <c r="IK28" s="139"/>
      <c r="IL28" s="139"/>
      <c r="IM28" s="139"/>
      <c r="IN28" s="139"/>
      <c r="IO28" s="139"/>
      <c r="IP28" s="139"/>
      <c r="IQ28" s="139"/>
      <c r="IR28" s="139"/>
      <c r="IS28" s="139"/>
      <c r="IT28" s="139"/>
      <c r="IU28" s="139"/>
      <c r="IV28" s="139"/>
    </row>
    <row r="29" spans="1:256" s="32" customFormat="1" ht="14.25" customHeight="1">
      <c r="A29" s="69"/>
      <c r="B29" s="126"/>
      <c r="C29" s="125" t="s">
        <v>475</v>
      </c>
      <c r="D29" s="25">
        <v>0</v>
      </c>
      <c r="E29" s="24">
        <v>0</v>
      </c>
      <c r="F29" s="23">
        <v>0</v>
      </c>
      <c r="G29" s="140"/>
      <c r="H29" s="120">
        <v>0</v>
      </c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  <c r="BM29" s="139"/>
      <c r="BN29" s="139"/>
      <c r="BO29" s="139"/>
      <c r="BP29" s="139"/>
      <c r="BQ29" s="139"/>
      <c r="BR29" s="139"/>
      <c r="BS29" s="139"/>
      <c r="BT29" s="139"/>
      <c r="BU29" s="139"/>
      <c r="BV29" s="139"/>
      <c r="BW29" s="139"/>
      <c r="BX29" s="139"/>
      <c r="BY29" s="139"/>
      <c r="BZ29" s="139"/>
      <c r="CA29" s="139"/>
      <c r="CB29" s="139"/>
      <c r="CC29" s="139"/>
      <c r="CD29" s="139"/>
      <c r="CE29" s="139"/>
      <c r="CF29" s="139"/>
      <c r="CG29" s="139"/>
      <c r="CH29" s="139"/>
      <c r="CI29" s="139"/>
      <c r="CJ29" s="139"/>
      <c r="CK29" s="139"/>
      <c r="CL29" s="139"/>
      <c r="CM29" s="139"/>
      <c r="CN29" s="139"/>
      <c r="CO29" s="139"/>
      <c r="CP29" s="139"/>
      <c r="CQ29" s="139"/>
      <c r="CR29" s="139"/>
      <c r="CS29" s="139"/>
      <c r="CT29" s="139"/>
      <c r="CU29" s="139"/>
      <c r="CV29" s="139"/>
      <c r="CW29" s="139"/>
      <c r="CX29" s="139"/>
      <c r="CY29" s="139"/>
      <c r="CZ29" s="139"/>
      <c r="DA29" s="139"/>
      <c r="DB29" s="139"/>
      <c r="DC29" s="139"/>
      <c r="DD29" s="139"/>
      <c r="DE29" s="139"/>
      <c r="DF29" s="139"/>
      <c r="DG29" s="139"/>
      <c r="DH29" s="139"/>
      <c r="DI29" s="139"/>
      <c r="DJ29" s="139"/>
      <c r="DK29" s="139"/>
      <c r="DL29" s="139"/>
      <c r="DM29" s="139"/>
      <c r="DN29" s="139"/>
      <c r="DO29" s="139"/>
      <c r="DP29" s="139"/>
      <c r="DQ29" s="139"/>
      <c r="DR29" s="139"/>
      <c r="DS29" s="139"/>
      <c r="DT29" s="139"/>
      <c r="DU29" s="139"/>
      <c r="DV29" s="139"/>
      <c r="DW29" s="139"/>
      <c r="DX29" s="139"/>
      <c r="DY29" s="139"/>
      <c r="DZ29" s="139"/>
      <c r="EA29" s="139"/>
      <c r="EB29" s="139"/>
      <c r="EC29" s="139"/>
      <c r="ED29" s="139"/>
      <c r="EE29" s="139"/>
      <c r="EF29" s="139"/>
      <c r="EG29" s="139"/>
      <c r="EH29" s="139"/>
      <c r="EI29" s="139"/>
      <c r="EJ29" s="139"/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  <c r="EW29" s="139"/>
      <c r="EX29" s="139"/>
      <c r="EY29" s="139"/>
      <c r="EZ29" s="139"/>
      <c r="FA29" s="139"/>
      <c r="FB29" s="139"/>
      <c r="FC29" s="139"/>
      <c r="FD29" s="139"/>
      <c r="FE29" s="139"/>
      <c r="FF29" s="139"/>
      <c r="FG29" s="139"/>
      <c r="FH29" s="139"/>
      <c r="FI29" s="139"/>
      <c r="FJ29" s="139"/>
      <c r="FK29" s="139"/>
      <c r="FL29" s="139"/>
      <c r="FM29" s="139"/>
      <c r="FN29" s="139"/>
      <c r="FO29" s="139"/>
      <c r="FP29" s="139"/>
      <c r="FQ29" s="139"/>
      <c r="FR29" s="139"/>
      <c r="FS29" s="139"/>
      <c r="FT29" s="139"/>
      <c r="FU29" s="139"/>
      <c r="FV29" s="139"/>
      <c r="FW29" s="139"/>
      <c r="FX29" s="139"/>
      <c r="FY29" s="139"/>
      <c r="FZ29" s="139"/>
      <c r="GA29" s="139"/>
      <c r="GB29" s="139"/>
      <c r="GC29" s="139"/>
      <c r="GD29" s="139"/>
      <c r="GE29" s="139"/>
      <c r="GF29" s="139"/>
      <c r="GG29" s="139"/>
      <c r="GH29" s="139"/>
      <c r="GI29" s="139"/>
      <c r="GJ29" s="139"/>
      <c r="GK29" s="139"/>
      <c r="GL29" s="139"/>
      <c r="GM29" s="139"/>
      <c r="GN29" s="139"/>
      <c r="GO29" s="139"/>
      <c r="GP29" s="139"/>
      <c r="GQ29" s="139"/>
      <c r="GR29" s="139"/>
      <c r="GS29" s="139"/>
      <c r="GT29" s="139"/>
      <c r="GU29" s="139"/>
      <c r="GV29" s="139"/>
      <c r="GW29" s="139"/>
      <c r="GX29" s="139"/>
      <c r="GY29" s="139"/>
      <c r="GZ29" s="139"/>
      <c r="HA29" s="139"/>
      <c r="HB29" s="139"/>
      <c r="HC29" s="139"/>
      <c r="HD29" s="139"/>
      <c r="HE29" s="139"/>
      <c r="HF29" s="139"/>
      <c r="HG29" s="139"/>
      <c r="HH29" s="139"/>
      <c r="HI29" s="139"/>
      <c r="HJ29" s="139"/>
      <c r="HK29" s="139"/>
      <c r="HL29" s="139"/>
      <c r="HM29" s="139"/>
      <c r="HN29" s="139"/>
      <c r="HO29" s="139"/>
      <c r="HP29" s="139"/>
      <c r="HQ29" s="139"/>
      <c r="HR29" s="139"/>
      <c r="HS29" s="139"/>
      <c r="HT29" s="139"/>
      <c r="HU29" s="139"/>
      <c r="HV29" s="139"/>
      <c r="HW29" s="139"/>
      <c r="HX29" s="139"/>
      <c r="HY29" s="139"/>
      <c r="HZ29" s="139"/>
      <c r="IA29" s="139"/>
      <c r="IB29" s="139"/>
      <c r="IC29" s="139"/>
      <c r="ID29" s="139"/>
      <c r="IE29" s="139"/>
      <c r="IF29" s="139"/>
      <c r="IG29" s="139"/>
      <c r="IH29" s="139"/>
      <c r="II29" s="139"/>
      <c r="IJ29" s="139"/>
      <c r="IK29" s="139"/>
      <c r="IL29" s="139"/>
      <c r="IM29" s="139"/>
      <c r="IN29" s="139"/>
      <c r="IO29" s="139"/>
      <c r="IP29" s="139"/>
      <c r="IQ29" s="139"/>
      <c r="IR29" s="139"/>
      <c r="IS29" s="139"/>
      <c r="IT29" s="139"/>
      <c r="IU29" s="139"/>
      <c r="IV29" s="139"/>
    </row>
    <row r="30" spans="1:256" s="32" customFormat="1" ht="14.25" customHeight="1">
      <c r="A30" s="69"/>
      <c r="B30" s="126"/>
      <c r="C30" s="133" t="s">
        <v>94</v>
      </c>
      <c r="D30" s="25">
        <v>0</v>
      </c>
      <c r="E30" s="24">
        <v>0</v>
      </c>
      <c r="F30" s="23">
        <v>0</v>
      </c>
      <c r="G30" s="140"/>
      <c r="H30" s="120">
        <v>0</v>
      </c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39"/>
      <c r="CJ30" s="139"/>
      <c r="CK30" s="139"/>
      <c r="CL30" s="139"/>
      <c r="CM30" s="139"/>
      <c r="CN30" s="139"/>
      <c r="CO30" s="139"/>
      <c r="CP30" s="139"/>
      <c r="CQ30" s="139"/>
      <c r="CR30" s="139"/>
      <c r="CS30" s="139"/>
      <c r="CT30" s="139"/>
      <c r="CU30" s="139"/>
      <c r="CV30" s="139"/>
      <c r="CW30" s="139"/>
      <c r="CX30" s="139"/>
      <c r="CY30" s="139"/>
      <c r="CZ30" s="139"/>
      <c r="DA30" s="139"/>
      <c r="DB30" s="139"/>
      <c r="DC30" s="139"/>
      <c r="DD30" s="139"/>
      <c r="DE30" s="139"/>
      <c r="DF30" s="139"/>
      <c r="DG30" s="139"/>
      <c r="DH30" s="139"/>
      <c r="DI30" s="139"/>
      <c r="DJ30" s="139"/>
      <c r="DK30" s="139"/>
      <c r="DL30" s="139"/>
      <c r="DM30" s="139"/>
      <c r="DN30" s="139"/>
      <c r="DO30" s="139"/>
      <c r="DP30" s="139"/>
      <c r="DQ30" s="139"/>
      <c r="DR30" s="139"/>
      <c r="DS30" s="139"/>
      <c r="DT30" s="139"/>
      <c r="DU30" s="139"/>
      <c r="DV30" s="139"/>
      <c r="DW30" s="139"/>
      <c r="DX30" s="139"/>
      <c r="DY30" s="139"/>
      <c r="DZ30" s="139"/>
      <c r="EA30" s="139"/>
      <c r="EB30" s="139"/>
      <c r="EC30" s="139"/>
      <c r="ED30" s="139"/>
      <c r="EE30" s="139"/>
      <c r="EF30" s="139"/>
      <c r="EG30" s="139"/>
      <c r="EH30" s="139"/>
      <c r="EI30" s="139"/>
      <c r="EJ30" s="139"/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  <c r="EX30" s="139"/>
      <c r="EY30" s="139"/>
      <c r="EZ30" s="139"/>
      <c r="FA30" s="139"/>
      <c r="FB30" s="139"/>
      <c r="FC30" s="139"/>
      <c r="FD30" s="139"/>
      <c r="FE30" s="139"/>
      <c r="FF30" s="139"/>
      <c r="FG30" s="139"/>
      <c r="FH30" s="139"/>
      <c r="FI30" s="139"/>
      <c r="FJ30" s="139"/>
      <c r="FK30" s="139"/>
      <c r="FL30" s="139"/>
      <c r="FM30" s="139"/>
      <c r="FN30" s="139"/>
      <c r="FO30" s="139"/>
      <c r="FP30" s="139"/>
      <c r="FQ30" s="139"/>
      <c r="FR30" s="139"/>
      <c r="FS30" s="139"/>
      <c r="FT30" s="139"/>
      <c r="FU30" s="139"/>
      <c r="FV30" s="139"/>
      <c r="FW30" s="139"/>
      <c r="FX30" s="139"/>
      <c r="FY30" s="139"/>
      <c r="FZ30" s="139"/>
      <c r="GA30" s="139"/>
      <c r="GB30" s="139"/>
      <c r="GC30" s="139"/>
      <c r="GD30" s="139"/>
      <c r="GE30" s="139"/>
      <c r="GF30" s="139"/>
      <c r="GG30" s="139"/>
      <c r="GH30" s="139"/>
      <c r="GI30" s="139"/>
      <c r="GJ30" s="139"/>
      <c r="GK30" s="139"/>
      <c r="GL30" s="139"/>
      <c r="GM30" s="139"/>
      <c r="GN30" s="139"/>
      <c r="GO30" s="139"/>
      <c r="GP30" s="139"/>
      <c r="GQ30" s="139"/>
      <c r="GR30" s="139"/>
      <c r="GS30" s="139"/>
      <c r="GT30" s="139"/>
      <c r="GU30" s="139"/>
      <c r="GV30" s="139"/>
      <c r="GW30" s="139"/>
      <c r="GX30" s="139"/>
      <c r="GY30" s="139"/>
      <c r="GZ30" s="139"/>
      <c r="HA30" s="139"/>
      <c r="HB30" s="139"/>
      <c r="HC30" s="139"/>
      <c r="HD30" s="139"/>
      <c r="HE30" s="139"/>
      <c r="HF30" s="139"/>
      <c r="HG30" s="139"/>
      <c r="HH30" s="139"/>
      <c r="HI30" s="139"/>
      <c r="HJ30" s="139"/>
      <c r="HK30" s="139"/>
      <c r="HL30" s="139"/>
      <c r="HM30" s="139"/>
      <c r="HN30" s="139"/>
      <c r="HO30" s="139"/>
      <c r="HP30" s="139"/>
      <c r="HQ30" s="139"/>
      <c r="HR30" s="139"/>
      <c r="HS30" s="139"/>
      <c r="HT30" s="139"/>
      <c r="HU30" s="139"/>
      <c r="HV30" s="139"/>
      <c r="HW30" s="139"/>
      <c r="HX30" s="139"/>
      <c r="HY30" s="139"/>
      <c r="HZ30" s="139"/>
      <c r="IA30" s="139"/>
      <c r="IB30" s="139"/>
      <c r="IC30" s="139"/>
      <c r="ID30" s="139"/>
      <c r="IE30" s="139"/>
      <c r="IF30" s="139"/>
      <c r="IG30" s="139"/>
      <c r="IH30" s="139"/>
      <c r="II30" s="139"/>
      <c r="IJ30" s="139"/>
      <c r="IK30" s="139"/>
      <c r="IL30" s="139"/>
      <c r="IM30" s="139"/>
      <c r="IN30" s="139"/>
      <c r="IO30" s="139"/>
      <c r="IP30" s="139"/>
      <c r="IQ30" s="139"/>
      <c r="IR30" s="139"/>
      <c r="IS30" s="139"/>
      <c r="IT30" s="139"/>
      <c r="IU30" s="139"/>
      <c r="IV30" s="139"/>
    </row>
    <row r="31" spans="1:256" s="32" customFormat="1" ht="14.25" customHeight="1">
      <c r="A31" s="69"/>
      <c r="B31" s="126"/>
      <c r="C31" s="125" t="s">
        <v>95</v>
      </c>
      <c r="D31" s="25">
        <v>0</v>
      </c>
      <c r="E31" s="24">
        <v>0</v>
      </c>
      <c r="F31" s="23">
        <v>0</v>
      </c>
      <c r="G31" s="140"/>
      <c r="H31" s="120">
        <v>0</v>
      </c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39"/>
      <c r="BM31" s="139"/>
      <c r="BN31" s="139"/>
      <c r="BO31" s="139"/>
      <c r="BP31" s="139"/>
      <c r="BQ31" s="139"/>
      <c r="BR31" s="139"/>
      <c r="BS31" s="139"/>
      <c r="BT31" s="139"/>
      <c r="BU31" s="139"/>
      <c r="BV31" s="139"/>
      <c r="BW31" s="139"/>
      <c r="BX31" s="139"/>
      <c r="BY31" s="139"/>
      <c r="BZ31" s="139"/>
      <c r="CA31" s="139"/>
      <c r="CB31" s="139"/>
      <c r="CC31" s="139"/>
      <c r="CD31" s="139"/>
      <c r="CE31" s="139"/>
      <c r="CF31" s="139"/>
      <c r="CG31" s="139"/>
      <c r="CH31" s="139"/>
      <c r="CI31" s="139"/>
      <c r="CJ31" s="139"/>
      <c r="CK31" s="139"/>
      <c r="CL31" s="139"/>
      <c r="CM31" s="139"/>
      <c r="CN31" s="139"/>
      <c r="CO31" s="139"/>
      <c r="CP31" s="139"/>
      <c r="CQ31" s="139"/>
      <c r="CR31" s="139"/>
      <c r="CS31" s="139"/>
      <c r="CT31" s="139"/>
      <c r="CU31" s="139"/>
      <c r="CV31" s="139"/>
      <c r="CW31" s="139"/>
      <c r="CX31" s="139"/>
      <c r="CY31" s="139"/>
      <c r="CZ31" s="139"/>
      <c r="DA31" s="139"/>
      <c r="DB31" s="139"/>
      <c r="DC31" s="139"/>
      <c r="DD31" s="139"/>
      <c r="DE31" s="139"/>
      <c r="DF31" s="139"/>
      <c r="DG31" s="139"/>
      <c r="DH31" s="139"/>
      <c r="DI31" s="139"/>
      <c r="DJ31" s="139"/>
      <c r="DK31" s="139"/>
      <c r="DL31" s="139"/>
      <c r="DM31" s="139"/>
      <c r="DN31" s="139"/>
      <c r="DO31" s="139"/>
      <c r="DP31" s="139"/>
      <c r="DQ31" s="139"/>
      <c r="DR31" s="139"/>
      <c r="DS31" s="139"/>
      <c r="DT31" s="139"/>
      <c r="DU31" s="139"/>
      <c r="DV31" s="139"/>
      <c r="DW31" s="139"/>
      <c r="DX31" s="139"/>
      <c r="DY31" s="139"/>
      <c r="DZ31" s="139"/>
      <c r="EA31" s="139"/>
      <c r="EB31" s="139"/>
      <c r="EC31" s="139"/>
      <c r="ED31" s="139"/>
      <c r="EE31" s="139"/>
      <c r="EF31" s="139"/>
      <c r="EG31" s="139"/>
      <c r="EH31" s="139"/>
      <c r="EI31" s="139"/>
      <c r="EJ31" s="139"/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A31" s="139"/>
      <c r="FB31" s="139"/>
      <c r="FC31" s="139"/>
      <c r="FD31" s="139"/>
      <c r="FE31" s="139"/>
      <c r="FF31" s="139"/>
      <c r="FG31" s="139"/>
      <c r="FH31" s="139"/>
      <c r="FI31" s="139"/>
      <c r="FJ31" s="139"/>
      <c r="FK31" s="139"/>
      <c r="FL31" s="139"/>
      <c r="FM31" s="139"/>
      <c r="FN31" s="139"/>
      <c r="FO31" s="139"/>
      <c r="FP31" s="139"/>
      <c r="FQ31" s="139"/>
      <c r="FR31" s="139"/>
      <c r="FS31" s="139"/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  <c r="GN31" s="139"/>
      <c r="GO31" s="139"/>
      <c r="GP31" s="139"/>
      <c r="GQ31" s="139"/>
      <c r="GR31" s="139"/>
      <c r="GS31" s="139"/>
      <c r="GT31" s="139"/>
      <c r="GU31" s="139"/>
      <c r="GV31" s="139"/>
      <c r="GW31" s="139"/>
      <c r="GX31" s="139"/>
      <c r="GY31" s="139"/>
      <c r="GZ31" s="139"/>
      <c r="HA31" s="139"/>
      <c r="HB31" s="139"/>
      <c r="HC31" s="139"/>
      <c r="HD31" s="139"/>
      <c r="HE31" s="139"/>
      <c r="HF31" s="139"/>
      <c r="HG31" s="139"/>
      <c r="HH31" s="139"/>
      <c r="HI31" s="139"/>
      <c r="HJ31" s="139"/>
      <c r="HK31" s="139"/>
      <c r="HL31" s="139"/>
      <c r="HM31" s="139"/>
      <c r="HN31" s="139"/>
      <c r="HO31" s="139"/>
      <c r="HP31" s="139"/>
      <c r="HQ31" s="139"/>
      <c r="HR31" s="139"/>
      <c r="HS31" s="139"/>
      <c r="HT31" s="139"/>
      <c r="HU31" s="139"/>
      <c r="HV31" s="139"/>
      <c r="HW31" s="139"/>
      <c r="HX31" s="139"/>
      <c r="HY31" s="139"/>
      <c r="HZ31" s="139"/>
      <c r="IA31" s="139"/>
      <c r="IB31" s="139"/>
      <c r="IC31" s="139"/>
      <c r="ID31" s="139"/>
      <c r="IE31" s="139"/>
      <c r="IF31" s="139"/>
      <c r="IG31" s="139"/>
      <c r="IH31" s="139"/>
      <c r="II31" s="139"/>
      <c r="IJ31" s="139"/>
      <c r="IK31" s="139"/>
      <c r="IL31" s="139"/>
      <c r="IM31" s="139"/>
      <c r="IN31" s="139"/>
      <c r="IO31" s="139"/>
      <c r="IP31" s="139"/>
      <c r="IQ31" s="139"/>
      <c r="IR31" s="139"/>
      <c r="IS31" s="139"/>
      <c r="IT31" s="139"/>
      <c r="IU31" s="139"/>
      <c r="IV31" s="139"/>
    </row>
    <row r="32" spans="1:256" s="32" customFormat="1" ht="14.25" customHeight="1">
      <c r="A32" s="69"/>
      <c r="B32" s="126"/>
      <c r="C32" s="122" t="s">
        <v>96</v>
      </c>
      <c r="D32" s="25">
        <v>0</v>
      </c>
      <c r="E32" s="24">
        <v>0</v>
      </c>
      <c r="F32" s="23">
        <v>0</v>
      </c>
      <c r="G32" s="22"/>
      <c r="H32" s="120">
        <v>0</v>
      </c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  <c r="BI32" s="139"/>
      <c r="BJ32" s="139"/>
      <c r="BK32" s="139"/>
      <c r="BL32" s="139"/>
      <c r="BM32" s="139"/>
      <c r="BN32" s="139"/>
      <c r="BO32" s="139"/>
      <c r="BP32" s="139"/>
      <c r="BQ32" s="139"/>
      <c r="BR32" s="139"/>
      <c r="BS32" s="139"/>
      <c r="BT32" s="139"/>
      <c r="BU32" s="139"/>
      <c r="BV32" s="139"/>
      <c r="BW32" s="139"/>
      <c r="BX32" s="139"/>
      <c r="BY32" s="139"/>
      <c r="BZ32" s="139"/>
      <c r="CA32" s="139"/>
      <c r="CB32" s="139"/>
      <c r="CC32" s="139"/>
      <c r="CD32" s="139"/>
      <c r="CE32" s="139"/>
      <c r="CF32" s="139"/>
      <c r="CG32" s="139"/>
      <c r="CH32" s="139"/>
      <c r="CI32" s="139"/>
      <c r="CJ32" s="139"/>
      <c r="CK32" s="139"/>
      <c r="CL32" s="139"/>
      <c r="CM32" s="139"/>
      <c r="CN32" s="139"/>
      <c r="CO32" s="139"/>
      <c r="CP32" s="139"/>
      <c r="CQ32" s="139"/>
      <c r="CR32" s="139"/>
      <c r="CS32" s="139"/>
      <c r="CT32" s="139"/>
      <c r="CU32" s="139"/>
      <c r="CV32" s="139"/>
      <c r="CW32" s="139"/>
      <c r="CX32" s="139"/>
      <c r="CY32" s="139"/>
      <c r="CZ32" s="139"/>
      <c r="DA32" s="139"/>
      <c r="DB32" s="139"/>
      <c r="DC32" s="139"/>
      <c r="DD32" s="139"/>
      <c r="DE32" s="139"/>
      <c r="DF32" s="139"/>
      <c r="DG32" s="139"/>
      <c r="DH32" s="139"/>
      <c r="DI32" s="139"/>
      <c r="DJ32" s="139"/>
      <c r="DK32" s="139"/>
      <c r="DL32" s="139"/>
      <c r="DM32" s="139"/>
      <c r="DN32" s="139"/>
      <c r="DO32" s="139"/>
      <c r="DP32" s="139"/>
      <c r="DQ32" s="139"/>
      <c r="DR32" s="139"/>
      <c r="DS32" s="139"/>
      <c r="DT32" s="139"/>
      <c r="DU32" s="139"/>
      <c r="DV32" s="139"/>
      <c r="DW32" s="139"/>
      <c r="DX32" s="139"/>
      <c r="DY32" s="139"/>
      <c r="DZ32" s="139"/>
      <c r="EA32" s="139"/>
      <c r="EB32" s="139"/>
      <c r="EC32" s="139"/>
      <c r="ED32" s="139"/>
      <c r="EE32" s="139"/>
      <c r="EF32" s="139"/>
      <c r="EG32" s="139"/>
      <c r="EH32" s="139"/>
      <c r="EI32" s="139"/>
      <c r="EJ32" s="139"/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A32" s="139"/>
      <c r="FB32" s="139"/>
      <c r="FC32" s="139"/>
      <c r="FD32" s="139"/>
      <c r="FE32" s="139"/>
      <c r="FF32" s="139"/>
      <c r="FG32" s="139"/>
      <c r="FH32" s="139"/>
      <c r="FI32" s="139"/>
      <c r="FJ32" s="139"/>
      <c r="FK32" s="139"/>
      <c r="FL32" s="139"/>
      <c r="FM32" s="139"/>
      <c r="FN32" s="139"/>
      <c r="FO32" s="139"/>
      <c r="FP32" s="139"/>
      <c r="FQ32" s="139"/>
      <c r="FR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  <c r="GN32" s="139"/>
      <c r="GO32" s="139"/>
      <c r="GP32" s="139"/>
      <c r="GQ32" s="139"/>
      <c r="GR32" s="139"/>
      <c r="GS32" s="139"/>
      <c r="GT32" s="139"/>
      <c r="GU32" s="139"/>
      <c r="GV32" s="139"/>
      <c r="GW32" s="139"/>
      <c r="GX32" s="139"/>
      <c r="GY32" s="139"/>
      <c r="GZ32" s="139"/>
      <c r="HA32" s="139"/>
      <c r="HB32" s="139"/>
      <c r="HC32" s="139"/>
      <c r="HD32" s="139"/>
      <c r="HE32" s="139"/>
      <c r="HF32" s="139"/>
      <c r="HG32" s="139"/>
      <c r="HH32" s="139"/>
      <c r="HI32" s="139"/>
      <c r="HJ32" s="139"/>
      <c r="HK32" s="139"/>
      <c r="HL32" s="139"/>
      <c r="HM32" s="139"/>
      <c r="HN32" s="139"/>
      <c r="HO32" s="139"/>
      <c r="HP32" s="139"/>
      <c r="HQ32" s="139"/>
      <c r="HR32" s="139"/>
      <c r="HS32" s="139"/>
      <c r="HT32" s="139"/>
      <c r="HU32" s="139"/>
      <c r="HV32" s="139"/>
      <c r="HW32" s="139"/>
      <c r="HX32" s="139"/>
      <c r="HY32" s="139"/>
      <c r="HZ32" s="139"/>
      <c r="IA32" s="139"/>
      <c r="IB32" s="139"/>
      <c r="IC32" s="139"/>
      <c r="ID32" s="139"/>
      <c r="IE32" s="139"/>
      <c r="IF32" s="139"/>
      <c r="IG32" s="139"/>
      <c r="IH32" s="139"/>
      <c r="II32" s="139"/>
      <c r="IJ32" s="139"/>
      <c r="IK32" s="139"/>
      <c r="IL32" s="139"/>
      <c r="IM32" s="139"/>
      <c r="IN32" s="139"/>
      <c r="IO32" s="139"/>
      <c r="IP32" s="139"/>
      <c r="IQ32" s="139"/>
      <c r="IR32" s="139"/>
      <c r="IS32" s="139"/>
      <c r="IT32" s="139"/>
      <c r="IU32" s="139"/>
      <c r="IV32" s="139"/>
    </row>
    <row r="33" spans="1:256" s="32" customFormat="1" ht="14.25" customHeight="1">
      <c r="A33" s="69"/>
      <c r="B33" s="126"/>
      <c r="C33" s="122" t="s">
        <v>97</v>
      </c>
      <c r="D33" s="25">
        <v>0</v>
      </c>
      <c r="E33" s="24">
        <v>0</v>
      </c>
      <c r="F33" s="23">
        <v>0</v>
      </c>
      <c r="G33" s="140"/>
      <c r="H33" s="120">
        <v>0</v>
      </c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  <c r="IV33" s="139"/>
    </row>
    <row r="34" spans="1:256" s="32" customFormat="1" ht="14.25" customHeight="1">
      <c r="A34" s="134"/>
      <c r="B34" s="126"/>
      <c r="C34" s="122" t="s">
        <v>98</v>
      </c>
      <c r="D34" s="25">
        <v>0</v>
      </c>
      <c r="E34" s="24">
        <v>0</v>
      </c>
      <c r="F34" s="23">
        <v>0</v>
      </c>
      <c r="G34" s="141"/>
      <c r="H34" s="120">
        <v>0</v>
      </c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39"/>
      <c r="BM34" s="139"/>
      <c r="BN34" s="139"/>
      <c r="BO34" s="139"/>
      <c r="BP34" s="139"/>
      <c r="BQ34" s="139"/>
      <c r="BR34" s="139"/>
      <c r="BS34" s="139"/>
      <c r="BT34" s="139"/>
      <c r="BU34" s="139"/>
      <c r="BV34" s="139"/>
      <c r="BW34" s="139"/>
      <c r="BX34" s="139"/>
      <c r="BY34" s="139"/>
      <c r="BZ34" s="139"/>
      <c r="CA34" s="139"/>
      <c r="CB34" s="139"/>
      <c r="CC34" s="139"/>
      <c r="CD34" s="139"/>
      <c r="CE34" s="139"/>
      <c r="CF34" s="139"/>
      <c r="CG34" s="139"/>
      <c r="CH34" s="139"/>
      <c r="CI34" s="139"/>
      <c r="CJ34" s="139"/>
      <c r="CK34" s="139"/>
      <c r="CL34" s="139"/>
      <c r="CM34" s="139"/>
      <c r="CN34" s="139"/>
      <c r="CO34" s="139"/>
      <c r="CP34" s="139"/>
      <c r="CQ34" s="139"/>
      <c r="CR34" s="139"/>
      <c r="CS34" s="139"/>
      <c r="CT34" s="139"/>
      <c r="CU34" s="139"/>
      <c r="CV34" s="139"/>
      <c r="CW34" s="139"/>
      <c r="CX34" s="139"/>
      <c r="CY34" s="139"/>
      <c r="CZ34" s="139"/>
      <c r="DA34" s="139"/>
      <c r="DB34" s="139"/>
      <c r="DC34" s="139"/>
      <c r="DD34" s="139"/>
      <c r="DE34" s="139"/>
      <c r="DF34" s="139"/>
      <c r="DG34" s="139"/>
      <c r="DH34" s="139"/>
      <c r="DI34" s="139"/>
      <c r="DJ34" s="139"/>
      <c r="DK34" s="139"/>
      <c r="DL34" s="139"/>
      <c r="DM34" s="139"/>
      <c r="DN34" s="139"/>
      <c r="DO34" s="139"/>
      <c r="DP34" s="139"/>
      <c r="DQ34" s="139"/>
      <c r="DR34" s="139"/>
      <c r="DS34" s="139"/>
      <c r="DT34" s="139"/>
      <c r="DU34" s="139"/>
      <c r="DV34" s="139"/>
      <c r="DW34" s="139"/>
      <c r="DX34" s="139"/>
      <c r="DY34" s="139"/>
      <c r="DZ34" s="139"/>
      <c r="EA34" s="139"/>
      <c r="EB34" s="139"/>
      <c r="EC34" s="139"/>
      <c r="ED34" s="139"/>
      <c r="EE34" s="139"/>
      <c r="EF34" s="139"/>
      <c r="EG34" s="139"/>
      <c r="EH34" s="139"/>
      <c r="EI34" s="139"/>
      <c r="EJ34" s="139"/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A34" s="139"/>
      <c r="FB34" s="139"/>
      <c r="FC34" s="139"/>
      <c r="FD34" s="139"/>
      <c r="FE34" s="139"/>
      <c r="FF34" s="139"/>
      <c r="FG34" s="139"/>
      <c r="FH34" s="139"/>
      <c r="FI34" s="139"/>
      <c r="FJ34" s="139"/>
      <c r="FK34" s="139"/>
      <c r="FL34" s="139"/>
      <c r="FM34" s="139"/>
      <c r="FN34" s="139"/>
      <c r="FO34" s="139"/>
      <c r="FP34" s="139"/>
      <c r="FQ34" s="139"/>
      <c r="FR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  <c r="GN34" s="139"/>
      <c r="GO34" s="139"/>
      <c r="GP34" s="139"/>
      <c r="GQ34" s="139"/>
      <c r="GR34" s="139"/>
      <c r="GS34" s="139"/>
      <c r="GT34" s="139"/>
      <c r="GU34" s="139"/>
      <c r="GV34" s="139"/>
      <c r="GW34" s="139"/>
      <c r="GX34" s="139"/>
      <c r="GY34" s="139"/>
      <c r="GZ34" s="139"/>
      <c r="HA34" s="139"/>
      <c r="HB34" s="139"/>
      <c r="HC34" s="139"/>
      <c r="HD34" s="139"/>
      <c r="HE34" s="139"/>
      <c r="HF34" s="139"/>
      <c r="HG34" s="139"/>
      <c r="HH34" s="139"/>
      <c r="HI34" s="139"/>
      <c r="HJ34" s="139"/>
      <c r="HK34" s="139"/>
      <c r="HL34" s="139"/>
      <c r="HM34" s="139"/>
      <c r="HN34" s="139"/>
      <c r="HO34" s="139"/>
      <c r="HP34" s="139"/>
      <c r="HQ34" s="139"/>
      <c r="HR34" s="139"/>
      <c r="HS34" s="139"/>
      <c r="HT34" s="139"/>
      <c r="HU34" s="139"/>
      <c r="HV34" s="139"/>
      <c r="HW34" s="139"/>
      <c r="HX34" s="139"/>
      <c r="HY34" s="139"/>
      <c r="HZ34" s="139"/>
      <c r="IA34" s="139"/>
      <c r="IB34" s="139"/>
      <c r="IC34" s="139"/>
      <c r="ID34" s="139"/>
      <c r="IE34" s="139"/>
      <c r="IF34" s="139"/>
      <c r="IG34" s="139"/>
      <c r="IH34" s="139"/>
      <c r="II34" s="139"/>
      <c r="IJ34" s="139"/>
      <c r="IK34" s="139"/>
      <c r="IL34" s="139"/>
      <c r="IM34" s="139"/>
      <c r="IN34" s="139"/>
      <c r="IO34" s="139"/>
      <c r="IP34" s="139"/>
      <c r="IQ34" s="139"/>
      <c r="IR34" s="139"/>
      <c r="IS34" s="139"/>
      <c r="IT34" s="139"/>
      <c r="IU34" s="139"/>
      <c r="IV34" s="139"/>
    </row>
    <row r="35" spans="1:256" s="32" customFormat="1" ht="14.25" customHeight="1">
      <c r="A35" s="135"/>
      <c r="B35" s="120"/>
      <c r="C35" s="122" t="s">
        <v>99</v>
      </c>
      <c r="D35" s="25">
        <v>0</v>
      </c>
      <c r="E35" s="33">
        <v>0</v>
      </c>
      <c r="F35" s="33">
        <v>0</v>
      </c>
      <c r="G35" s="83"/>
      <c r="H35" s="68">
        <v>0</v>
      </c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39"/>
      <c r="CT35" s="139"/>
      <c r="CU35" s="139"/>
      <c r="CV35" s="139"/>
      <c r="CW35" s="139"/>
      <c r="CX35" s="139"/>
      <c r="CY35" s="139"/>
      <c r="CZ35" s="139"/>
      <c r="DA35" s="139"/>
      <c r="DB35" s="139"/>
      <c r="DC35" s="139"/>
      <c r="DD35" s="139"/>
      <c r="DE35" s="139"/>
      <c r="DF35" s="139"/>
      <c r="DG35" s="139"/>
      <c r="DH35" s="139"/>
      <c r="DI35" s="139"/>
      <c r="DJ35" s="139"/>
      <c r="DK35" s="139"/>
      <c r="DL35" s="139"/>
      <c r="DM35" s="139"/>
      <c r="DN35" s="139"/>
      <c r="DO35" s="139"/>
      <c r="DP35" s="139"/>
      <c r="DQ35" s="139"/>
      <c r="DR35" s="139"/>
      <c r="DS35" s="139"/>
      <c r="DT35" s="139"/>
      <c r="DU35" s="139"/>
      <c r="DV35" s="139"/>
      <c r="DW35" s="139"/>
      <c r="DX35" s="139"/>
      <c r="DY35" s="139"/>
      <c r="DZ35" s="139"/>
      <c r="EA35" s="139"/>
      <c r="EB35" s="139"/>
      <c r="EC35" s="139"/>
      <c r="ED35" s="139"/>
      <c r="EE35" s="139"/>
      <c r="EF35" s="139"/>
      <c r="EG35" s="139"/>
      <c r="EH35" s="139"/>
      <c r="EI35" s="139"/>
      <c r="EJ35" s="139"/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A35" s="139"/>
      <c r="FB35" s="139"/>
      <c r="FC35" s="139"/>
      <c r="FD35" s="139"/>
      <c r="FE35" s="139"/>
      <c r="FF35" s="139"/>
      <c r="FG35" s="139"/>
      <c r="FH35" s="139"/>
      <c r="FI35" s="139"/>
      <c r="FJ35" s="139"/>
      <c r="FK35" s="139"/>
      <c r="FL35" s="139"/>
      <c r="FM35" s="139"/>
      <c r="FN35" s="139"/>
      <c r="FO35" s="139"/>
      <c r="FP35" s="139"/>
      <c r="FQ35" s="139"/>
      <c r="FR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  <c r="GN35" s="139"/>
      <c r="GO35" s="139"/>
      <c r="GP35" s="139"/>
      <c r="GQ35" s="139"/>
      <c r="GR35" s="139"/>
      <c r="GS35" s="139"/>
      <c r="GT35" s="139"/>
      <c r="GU35" s="139"/>
      <c r="GV35" s="139"/>
      <c r="GW35" s="139"/>
      <c r="GX35" s="139"/>
      <c r="GY35" s="139"/>
      <c r="GZ35" s="139"/>
      <c r="HA35" s="139"/>
      <c r="HB35" s="139"/>
      <c r="HC35" s="139"/>
      <c r="HD35" s="139"/>
      <c r="HE35" s="139"/>
      <c r="HF35" s="139"/>
      <c r="HG35" s="139"/>
      <c r="HH35" s="139"/>
      <c r="HI35" s="139"/>
      <c r="HJ35" s="139"/>
      <c r="HK35" s="139"/>
      <c r="HL35" s="139"/>
      <c r="HM35" s="139"/>
      <c r="HN35" s="139"/>
      <c r="HO35" s="139"/>
      <c r="HP35" s="139"/>
      <c r="HQ35" s="139"/>
      <c r="HR35" s="139"/>
      <c r="HS35" s="139"/>
      <c r="HT35" s="139"/>
      <c r="HU35" s="139"/>
      <c r="HV35" s="139"/>
      <c r="HW35" s="139"/>
      <c r="HX35" s="139"/>
      <c r="HY35" s="139"/>
      <c r="HZ35" s="139"/>
      <c r="IA35" s="139"/>
      <c r="IB35" s="139"/>
      <c r="IC35" s="139"/>
      <c r="ID35" s="139"/>
      <c r="IE35" s="139"/>
      <c r="IF35" s="139"/>
      <c r="IG35" s="139"/>
      <c r="IH35" s="139"/>
      <c r="II35" s="139"/>
      <c r="IJ35" s="139"/>
      <c r="IK35" s="139"/>
      <c r="IL35" s="139"/>
      <c r="IM35" s="139"/>
      <c r="IN35" s="139"/>
      <c r="IO35" s="139"/>
      <c r="IP35" s="139"/>
      <c r="IQ35" s="139"/>
      <c r="IR35" s="139"/>
      <c r="IS35" s="139"/>
      <c r="IT35" s="139"/>
      <c r="IU35" s="139"/>
      <c r="IV35" s="139"/>
    </row>
    <row r="36" spans="1:256" customFormat="1" ht="14.25" customHeight="1">
      <c r="A36" s="135"/>
      <c r="B36" s="120"/>
      <c r="C36" s="122"/>
      <c r="D36" s="68"/>
      <c r="E36" s="68"/>
      <c r="F36" s="68"/>
      <c r="G36" s="83"/>
      <c r="H36" s="136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  <c r="IR36" s="109"/>
      <c r="IS36" s="109"/>
      <c r="IT36" s="109"/>
      <c r="IU36" s="109"/>
      <c r="IV36" s="109"/>
    </row>
    <row r="37" spans="1:256" customFormat="1" ht="14.25" customHeight="1">
      <c r="A37" s="135"/>
      <c r="B37" s="120"/>
      <c r="C37" s="122"/>
      <c r="D37" s="68"/>
      <c r="E37" s="68"/>
      <c r="F37" s="68"/>
      <c r="G37" s="83"/>
      <c r="H37" s="136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  <c r="IV37" s="109"/>
    </row>
    <row r="38" spans="1:256" customFormat="1" ht="14.25" customHeight="1">
      <c r="A38" s="135"/>
      <c r="B38" s="120"/>
      <c r="C38" s="122"/>
      <c r="D38" s="68"/>
      <c r="E38" s="68"/>
      <c r="F38" s="68"/>
      <c r="G38" s="83"/>
      <c r="H38" s="136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</row>
    <row r="39" spans="1:256" s="32" customFormat="1" ht="14.25" customHeight="1">
      <c r="A39" s="114" t="s">
        <v>100</v>
      </c>
      <c r="B39" s="126">
        <v>10914141.76</v>
      </c>
      <c r="C39" s="137" t="s">
        <v>101</v>
      </c>
      <c r="D39" s="128">
        <v>10914141.76</v>
      </c>
      <c r="E39" s="68">
        <v>10370541.76</v>
      </c>
      <c r="F39" s="68">
        <v>543600</v>
      </c>
      <c r="G39" s="68">
        <v>0</v>
      </c>
      <c r="H39" s="68">
        <v>0</v>
      </c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39"/>
      <c r="BM39" s="139"/>
      <c r="BN39" s="139"/>
      <c r="BO39" s="139"/>
      <c r="BP39" s="139"/>
      <c r="BQ39" s="139"/>
      <c r="BR39" s="139"/>
      <c r="BS39" s="139"/>
      <c r="BT39" s="139"/>
      <c r="BU39" s="139"/>
      <c r="BV39" s="139"/>
      <c r="BW39" s="139"/>
      <c r="BX39" s="139"/>
      <c r="BY39" s="139"/>
      <c r="BZ39" s="139"/>
      <c r="CA39" s="139"/>
      <c r="CB39" s="139"/>
      <c r="CC39" s="139"/>
      <c r="CD39" s="139"/>
      <c r="CE39" s="139"/>
      <c r="CF39" s="139"/>
      <c r="CG39" s="139"/>
      <c r="CH39" s="139"/>
      <c r="CI39" s="139"/>
      <c r="CJ39" s="139"/>
      <c r="CK39" s="139"/>
      <c r="CL39" s="139"/>
      <c r="CM39" s="139"/>
      <c r="CN39" s="139"/>
      <c r="CO39" s="139"/>
      <c r="CP39" s="139"/>
      <c r="CQ39" s="139"/>
      <c r="CR39" s="139"/>
      <c r="CS39" s="139"/>
      <c r="CT39" s="139"/>
      <c r="CU39" s="139"/>
      <c r="CV39" s="139"/>
      <c r="CW39" s="139"/>
      <c r="CX39" s="139"/>
      <c r="CY39" s="139"/>
      <c r="CZ39" s="139"/>
      <c r="DA39" s="139"/>
      <c r="DB39" s="139"/>
      <c r="DC39" s="139"/>
      <c r="DD39" s="139"/>
      <c r="DE39" s="139"/>
      <c r="DF39" s="139"/>
      <c r="DG39" s="139"/>
      <c r="DH39" s="139"/>
      <c r="DI39" s="139"/>
      <c r="DJ39" s="139"/>
      <c r="DK39" s="139"/>
      <c r="DL39" s="139"/>
      <c r="DM39" s="139"/>
      <c r="DN39" s="139"/>
      <c r="DO39" s="139"/>
      <c r="DP39" s="139"/>
      <c r="DQ39" s="139"/>
      <c r="DR39" s="139"/>
      <c r="DS39" s="139"/>
      <c r="DT39" s="139"/>
      <c r="DU39" s="139"/>
      <c r="DV39" s="139"/>
      <c r="DW39" s="139"/>
      <c r="DX39" s="139"/>
      <c r="DY39" s="139"/>
      <c r="DZ39" s="139"/>
      <c r="EA39" s="139"/>
      <c r="EB39" s="139"/>
      <c r="EC39" s="139"/>
      <c r="ED39" s="139"/>
      <c r="EE39" s="139"/>
      <c r="EF39" s="139"/>
      <c r="EG39" s="139"/>
      <c r="EH39" s="139"/>
      <c r="EI39" s="139"/>
      <c r="EJ39" s="139"/>
      <c r="EK39" s="139"/>
      <c r="EL39" s="139"/>
      <c r="EM39" s="139"/>
      <c r="EN39" s="139"/>
      <c r="EO39" s="139"/>
      <c r="EP39" s="139"/>
      <c r="EQ39" s="139"/>
      <c r="ER39" s="139"/>
      <c r="ES39" s="139"/>
      <c r="ET39" s="139"/>
      <c r="EU39" s="139"/>
      <c r="EV39" s="139"/>
      <c r="EW39" s="139"/>
      <c r="EX39" s="139"/>
      <c r="EY39" s="139"/>
      <c r="EZ39" s="139"/>
      <c r="FA39" s="139"/>
      <c r="FB39" s="139"/>
      <c r="FC39" s="139"/>
      <c r="FD39" s="139"/>
      <c r="FE39" s="139"/>
      <c r="FF39" s="139"/>
      <c r="FG39" s="139"/>
      <c r="FH39" s="139"/>
      <c r="FI39" s="139"/>
      <c r="FJ39" s="139"/>
      <c r="FK39" s="139"/>
      <c r="FL39" s="139"/>
      <c r="FM39" s="139"/>
      <c r="FN39" s="139"/>
      <c r="FO39" s="139"/>
      <c r="FP39" s="139"/>
      <c r="FQ39" s="139"/>
      <c r="FR39" s="139"/>
      <c r="FS39" s="139"/>
      <c r="FT39" s="139"/>
      <c r="FU39" s="139"/>
      <c r="FV39" s="139"/>
      <c r="FW39" s="139"/>
      <c r="FX39" s="139"/>
      <c r="FY39" s="139"/>
      <c r="FZ39" s="139"/>
      <c r="GA39" s="139"/>
      <c r="GB39" s="139"/>
      <c r="GC39" s="139"/>
      <c r="GD39" s="139"/>
      <c r="GE39" s="139"/>
      <c r="GF39" s="139"/>
      <c r="GG39" s="139"/>
      <c r="GH39" s="139"/>
      <c r="GI39" s="139"/>
      <c r="GJ39" s="139"/>
      <c r="GK39" s="139"/>
      <c r="GL39" s="139"/>
      <c r="GM39" s="139"/>
      <c r="GN39" s="139"/>
      <c r="GO39" s="139"/>
      <c r="GP39" s="139"/>
      <c r="GQ39" s="139"/>
      <c r="GR39" s="139"/>
      <c r="GS39" s="139"/>
      <c r="GT39" s="139"/>
      <c r="GU39" s="139"/>
      <c r="GV39" s="139"/>
      <c r="GW39" s="139"/>
      <c r="GX39" s="139"/>
      <c r="GY39" s="139"/>
      <c r="GZ39" s="139"/>
      <c r="HA39" s="139"/>
      <c r="HB39" s="139"/>
      <c r="HC39" s="139"/>
      <c r="HD39" s="139"/>
      <c r="HE39" s="139"/>
      <c r="HF39" s="139"/>
      <c r="HG39" s="139"/>
      <c r="HH39" s="139"/>
      <c r="HI39" s="139"/>
      <c r="HJ39" s="139"/>
      <c r="HK39" s="139"/>
      <c r="HL39" s="139"/>
      <c r="HM39" s="139"/>
      <c r="HN39" s="139"/>
      <c r="HO39" s="139"/>
      <c r="HP39" s="139"/>
      <c r="HQ39" s="139"/>
      <c r="HR39" s="139"/>
      <c r="HS39" s="139"/>
      <c r="HT39" s="139"/>
      <c r="HU39" s="139"/>
      <c r="HV39" s="139"/>
      <c r="HW39" s="139"/>
      <c r="HX39" s="139"/>
      <c r="HY39" s="139"/>
      <c r="HZ39" s="139"/>
      <c r="IA39" s="139"/>
      <c r="IB39" s="139"/>
      <c r="IC39" s="139"/>
      <c r="ID39" s="139"/>
      <c r="IE39" s="139"/>
      <c r="IF39" s="139"/>
      <c r="IG39" s="139"/>
      <c r="IH39" s="139"/>
      <c r="II39" s="139"/>
      <c r="IJ39" s="139"/>
      <c r="IK39" s="139"/>
      <c r="IL39" s="139"/>
      <c r="IM39" s="139"/>
      <c r="IN39" s="139"/>
      <c r="IO39" s="139"/>
      <c r="IP39" s="139"/>
      <c r="IQ39" s="139"/>
      <c r="IR39" s="139"/>
      <c r="IS39" s="139"/>
      <c r="IT39" s="139"/>
      <c r="IU39" s="139"/>
      <c r="IV39" s="139"/>
    </row>
    <row r="40" spans="1:256" customFormat="1" ht="14.25" customHeight="1">
      <c r="A40" s="109"/>
      <c r="B40" s="67"/>
      <c r="C40" s="67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  <c r="IR40" s="109"/>
      <c r="IS40" s="109"/>
      <c r="IT40" s="109"/>
      <c r="IU40" s="109"/>
      <c r="IV40" s="109"/>
    </row>
    <row r="41" spans="1:256" customFormat="1" ht="14.25" customHeight="1">
      <c r="B41" s="67"/>
      <c r="C41" s="67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  <c r="IR41" s="109"/>
      <c r="IS41" s="109"/>
      <c r="IT41" s="109"/>
      <c r="IU41" s="109"/>
      <c r="IV41" s="109"/>
    </row>
    <row r="42" spans="1:256" customFormat="1" ht="14.25" customHeight="1">
      <c r="B42" s="67"/>
    </row>
    <row r="43" spans="1:256" customFormat="1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IV45"/>
  <sheetViews>
    <sheetView showGridLines="0" showZeros="0" workbookViewId="0">
      <selection activeCell="F35" sqref="F35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customFormat="1" ht="14.25" customHeight="1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60" t="s">
        <v>102</v>
      </c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</row>
    <row r="2" spans="1:256" customFormat="1" ht="20.100000000000001" customHeight="1">
      <c r="A2" s="102" t="s">
        <v>103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  <c r="II2" s="155"/>
      <c r="IJ2" s="155"/>
      <c r="IK2" s="155"/>
      <c r="IL2" s="155"/>
      <c r="IM2" s="155"/>
      <c r="IN2" s="155"/>
      <c r="IO2" s="155"/>
      <c r="IP2" s="155"/>
      <c r="IQ2" s="155"/>
      <c r="IR2" s="155"/>
      <c r="IS2" s="155"/>
      <c r="IT2" s="155"/>
      <c r="IU2" s="155"/>
      <c r="IV2" s="155"/>
    </row>
    <row r="3" spans="1:256" customFormat="1" ht="14.25" customHeight="1">
      <c r="A3" s="16" t="s">
        <v>519</v>
      </c>
      <c r="B3" s="145"/>
      <c r="C3" s="146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60" t="s">
        <v>1</v>
      </c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</row>
    <row r="4" spans="1:256" customFormat="1" ht="14.25" customHeight="1">
      <c r="A4" s="245" t="s">
        <v>4</v>
      </c>
      <c r="B4" s="246"/>
      <c r="C4" s="246"/>
      <c r="D4" s="246"/>
      <c r="E4" s="252" t="s">
        <v>54</v>
      </c>
      <c r="F4" s="165" t="s">
        <v>104</v>
      </c>
      <c r="G4" s="166"/>
      <c r="H4" s="166"/>
      <c r="I4" s="166"/>
      <c r="J4" s="166"/>
      <c r="K4" s="166"/>
      <c r="L4" s="166"/>
      <c r="M4" s="166"/>
      <c r="N4" s="166"/>
      <c r="O4" s="167"/>
      <c r="P4" s="164" t="s">
        <v>105</v>
      </c>
      <c r="Q4" s="164"/>
      <c r="R4" s="164"/>
      <c r="S4" s="164"/>
      <c r="T4" s="164"/>
      <c r="U4" s="164"/>
      <c r="V4" s="164"/>
      <c r="W4" s="164"/>
      <c r="X4" s="164"/>
      <c r="Y4" s="164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/>
      <c r="IM4" s="155"/>
      <c r="IN4" s="155"/>
      <c r="IO4" s="155"/>
      <c r="IP4" s="155"/>
      <c r="IQ4" s="155"/>
      <c r="IR4" s="155"/>
      <c r="IS4" s="155"/>
      <c r="IT4" s="155"/>
      <c r="IU4" s="155"/>
      <c r="IV4" s="155"/>
    </row>
    <row r="5" spans="1:256" customFormat="1" ht="14.25" customHeight="1">
      <c r="A5" s="245" t="s">
        <v>46</v>
      </c>
      <c r="B5" s="246"/>
      <c r="C5" s="248" t="s">
        <v>47</v>
      </c>
      <c r="D5" s="250" t="s">
        <v>106</v>
      </c>
      <c r="E5" s="252"/>
      <c r="F5" s="247" t="s">
        <v>45</v>
      </c>
      <c r="G5" s="164" t="s">
        <v>107</v>
      </c>
      <c r="H5" s="164"/>
      <c r="I5" s="164"/>
      <c r="J5" s="164" t="s">
        <v>63</v>
      </c>
      <c r="K5" s="164"/>
      <c r="L5" s="164"/>
      <c r="M5" s="168" t="s">
        <v>108</v>
      </c>
      <c r="N5" s="168"/>
      <c r="O5" s="168"/>
      <c r="P5" s="254" t="s">
        <v>45</v>
      </c>
      <c r="Q5" s="164" t="s">
        <v>109</v>
      </c>
      <c r="R5" s="164"/>
      <c r="S5" s="164"/>
      <c r="T5" s="164" t="s">
        <v>110</v>
      </c>
      <c r="U5" s="164"/>
      <c r="V5" s="164"/>
      <c r="W5" s="247" t="s">
        <v>111</v>
      </c>
      <c r="X5" s="247"/>
      <c r="Y5" s="247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  <c r="II5" s="155"/>
      <c r="IJ5" s="155"/>
      <c r="IK5" s="155"/>
      <c r="IL5" s="155"/>
      <c r="IM5" s="155"/>
      <c r="IN5" s="155"/>
      <c r="IO5" s="155"/>
      <c r="IP5" s="155"/>
      <c r="IQ5" s="155"/>
      <c r="IR5" s="155"/>
      <c r="IS5" s="155"/>
      <c r="IT5" s="155"/>
      <c r="IU5" s="155"/>
      <c r="IV5" s="155"/>
    </row>
    <row r="6" spans="1:256" customFormat="1" ht="14.25" customHeight="1">
      <c r="A6" s="148" t="s">
        <v>50</v>
      </c>
      <c r="B6" s="148" t="s">
        <v>51</v>
      </c>
      <c r="C6" s="249"/>
      <c r="D6" s="251"/>
      <c r="E6" s="253"/>
      <c r="F6" s="254"/>
      <c r="G6" s="149" t="s">
        <v>49</v>
      </c>
      <c r="H6" s="149" t="s">
        <v>58</v>
      </c>
      <c r="I6" s="149" t="s">
        <v>59</v>
      </c>
      <c r="J6" s="149" t="s">
        <v>49</v>
      </c>
      <c r="K6" s="149" t="s">
        <v>58</v>
      </c>
      <c r="L6" s="149" t="s">
        <v>59</v>
      </c>
      <c r="M6" s="159" t="s">
        <v>49</v>
      </c>
      <c r="N6" s="159" t="s">
        <v>58</v>
      </c>
      <c r="O6" s="159" t="s">
        <v>59</v>
      </c>
      <c r="P6" s="255"/>
      <c r="Q6" s="149" t="s">
        <v>49</v>
      </c>
      <c r="R6" s="149" t="s">
        <v>58</v>
      </c>
      <c r="S6" s="149" t="s">
        <v>59</v>
      </c>
      <c r="T6" s="149" t="s">
        <v>49</v>
      </c>
      <c r="U6" s="149" t="s">
        <v>58</v>
      </c>
      <c r="V6" s="149" t="s">
        <v>59</v>
      </c>
      <c r="W6" s="149" t="s">
        <v>49</v>
      </c>
      <c r="X6" s="149" t="s">
        <v>58</v>
      </c>
      <c r="Y6" s="149" t="s">
        <v>59</v>
      </c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</row>
    <row r="7" spans="1:256" s="32" customFormat="1" ht="14.25" customHeight="1">
      <c r="A7" s="85"/>
      <c r="B7" s="85"/>
      <c r="C7" s="85"/>
      <c r="D7" s="85" t="s">
        <v>45</v>
      </c>
      <c r="E7" s="142">
        <f t="shared" ref="E7:L7" si="0">E8</f>
        <v>10914141.76</v>
      </c>
      <c r="F7" s="142">
        <f t="shared" si="0"/>
        <v>10914141.76</v>
      </c>
      <c r="G7" s="142">
        <f t="shared" si="0"/>
        <v>10370541.76</v>
      </c>
      <c r="H7" s="142">
        <f t="shared" si="0"/>
        <v>4564135.5199999996</v>
      </c>
      <c r="I7" s="142">
        <f t="shared" si="0"/>
        <v>5806406.2400000002</v>
      </c>
      <c r="J7" s="142">
        <f t="shared" si="0"/>
        <v>543600</v>
      </c>
      <c r="K7" s="142">
        <f t="shared" si="0"/>
        <v>0</v>
      </c>
      <c r="L7" s="68">
        <f t="shared" si="0"/>
        <v>543600</v>
      </c>
      <c r="M7" s="169">
        <f>SUM(0)</f>
        <v>0</v>
      </c>
      <c r="N7" s="142">
        <f>SUM(0)</f>
        <v>0</v>
      </c>
      <c r="O7" s="142">
        <f>SUM(0)</f>
        <v>0</v>
      </c>
      <c r="P7" s="142">
        <f t="shared" ref="P7:V7" si="1">P8</f>
        <v>0</v>
      </c>
      <c r="Q7" s="142">
        <f t="shared" si="1"/>
        <v>0</v>
      </c>
      <c r="R7" s="142">
        <f t="shared" si="1"/>
        <v>0</v>
      </c>
      <c r="S7" s="142">
        <f t="shared" si="1"/>
        <v>0</v>
      </c>
      <c r="T7" s="142">
        <f t="shared" si="1"/>
        <v>0</v>
      </c>
      <c r="U7" s="142">
        <f t="shared" si="1"/>
        <v>0</v>
      </c>
      <c r="V7" s="68">
        <f t="shared" si="1"/>
        <v>0</v>
      </c>
      <c r="W7" s="19">
        <f>SUM(0)</f>
        <v>0</v>
      </c>
      <c r="X7" s="18">
        <f>SUM(0)</f>
        <v>0</v>
      </c>
      <c r="Y7" s="18">
        <f>SUM(0)</f>
        <v>0</v>
      </c>
      <c r="Z7" s="161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customFormat="1" ht="14.25" customHeight="1">
      <c r="A8" s="85"/>
      <c r="B8" s="85"/>
      <c r="C8" s="85" t="s">
        <v>521</v>
      </c>
      <c r="D8" s="85" t="s">
        <v>522</v>
      </c>
      <c r="E8" s="142">
        <f t="shared" ref="E8:L8" si="2">E9+E14+E22+E24</f>
        <v>10914141.76</v>
      </c>
      <c r="F8" s="142">
        <f t="shared" si="2"/>
        <v>10914141.76</v>
      </c>
      <c r="G8" s="142">
        <f t="shared" si="2"/>
        <v>10370541.76</v>
      </c>
      <c r="H8" s="142">
        <f t="shared" si="2"/>
        <v>4564135.5199999996</v>
      </c>
      <c r="I8" s="142">
        <f t="shared" si="2"/>
        <v>5806406.2400000002</v>
      </c>
      <c r="J8" s="142">
        <f t="shared" si="2"/>
        <v>543600</v>
      </c>
      <c r="K8" s="142">
        <f t="shared" si="2"/>
        <v>0</v>
      </c>
      <c r="L8" s="68">
        <f t="shared" si="2"/>
        <v>543600</v>
      </c>
      <c r="M8" s="169">
        <f t="shared" ref="M8:O25" si="3">SUM(0)</f>
        <v>0</v>
      </c>
      <c r="N8" s="142">
        <f t="shared" si="3"/>
        <v>0</v>
      </c>
      <c r="O8" s="142">
        <f t="shared" si="3"/>
        <v>0</v>
      </c>
      <c r="P8" s="142">
        <f t="shared" ref="P8:V8" si="4">P9+P14+P22+P24</f>
        <v>0</v>
      </c>
      <c r="Q8" s="142">
        <f t="shared" si="4"/>
        <v>0</v>
      </c>
      <c r="R8" s="142">
        <f t="shared" si="4"/>
        <v>0</v>
      </c>
      <c r="S8" s="142">
        <f t="shared" si="4"/>
        <v>0</v>
      </c>
      <c r="T8" s="142">
        <f t="shared" si="4"/>
        <v>0</v>
      </c>
      <c r="U8" s="142">
        <f t="shared" si="4"/>
        <v>0</v>
      </c>
      <c r="V8" s="68">
        <f t="shared" si="4"/>
        <v>0</v>
      </c>
      <c r="W8" s="19">
        <f t="shared" ref="W8:Y25" si="5">SUM(0)</f>
        <v>0</v>
      </c>
      <c r="X8" s="18">
        <f t="shared" si="5"/>
        <v>0</v>
      </c>
      <c r="Y8" s="18">
        <f t="shared" si="5"/>
        <v>0</v>
      </c>
      <c r="Z8" s="155"/>
      <c r="AA8" s="161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</row>
    <row r="9" spans="1:256" customFormat="1" ht="14.25" customHeight="1">
      <c r="A9" s="85"/>
      <c r="B9" s="85"/>
      <c r="C9" s="85" t="s">
        <v>312</v>
      </c>
      <c r="D9" s="85" t="s">
        <v>313</v>
      </c>
      <c r="E9" s="142">
        <f t="shared" ref="E9:L9" si="6">SUM(E10:E13)</f>
        <v>3207276.4</v>
      </c>
      <c r="F9" s="142">
        <f t="shared" si="6"/>
        <v>3207276.4</v>
      </c>
      <c r="G9" s="142">
        <f t="shared" si="6"/>
        <v>3207276.4</v>
      </c>
      <c r="H9" s="142">
        <f t="shared" si="6"/>
        <v>3207276.4</v>
      </c>
      <c r="I9" s="142">
        <f t="shared" si="6"/>
        <v>0</v>
      </c>
      <c r="J9" s="142">
        <f t="shared" si="6"/>
        <v>0</v>
      </c>
      <c r="K9" s="142">
        <f t="shared" si="6"/>
        <v>0</v>
      </c>
      <c r="L9" s="68">
        <f t="shared" si="6"/>
        <v>0</v>
      </c>
      <c r="M9" s="169">
        <f t="shared" si="3"/>
        <v>0</v>
      </c>
      <c r="N9" s="142">
        <f t="shared" si="3"/>
        <v>0</v>
      </c>
      <c r="O9" s="142">
        <f t="shared" si="3"/>
        <v>0</v>
      </c>
      <c r="P9" s="142">
        <f t="shared" ref="P9:V9" si="7">SUM(P10:P13)</f>
        <v>0</v>
      </c>
      <c r="Q9" s="142">
        <f t="shared" si="7"/>
        <v>0</v>
      </c>
      <c r="R9" s="142">
        <f t="shared" si="7"/>
        <v>0</v>
      </c>
      <c r="S9" s="142">
        <f t="shared" si="7"/>
        <v>0</v>
      </c>
      <c r="T9" s="142">
        <f t="shared" si="7"/>
        <v>0</v>
      </c>
      <c r="U9" s="142">
        <f t="shared" si="7"/>
        <v>0</v>
      </c>
      <c r="V9" s="68">
        <f t="shared" si="7"/>
        <v>0</v>
      </c>
      <c r="W9" s="19">
        <f t="shared" si="5"/>
        <v>0</v>
      </c>
      <c r="X9" s="18">
        <f t="shared" si="5"/>
        <v>0</v>
      </c>
      <c r="Y9" s="18">
        <f t="shared" si="5"/>
        <v>0</v>
      </c>
      <c r="Z9" s="152"/>
      <c r="AA9" s="150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</row>
    <row r="10" spans="1:256" customFormat="1" ht="14.25" customHeight="1">
      <c r="A10" s="85" t="s">
        <v>314</v>
      </c>
      <c r="B10" s="85" t="s">
        <v>315</v>
      </c>
      <c r="C10" s="85" t="s">
        <v>518</v>
      </c>
      <c r="D10" s="85" t="s">
        <v>316</v>
      </c>
      <c r="E10" s="142">
        <v>1868287</v>
      </c>
      <c r="F10" s="142">
        <v>1868287</v>
      </c>
      <c r="G10" s="142">
        <v>1868287</v>
      </c>
      <c r="H10" s="142">
        <v>1868287</v>
      </c>
      <c r="I10" s="142">
        <v>0</v>
      </c>
      <c r="J10" s="142">
        <v>0</v>
      </c>
      <c r="K10" s="142">
        <v>0</v>
      </c>
      <c r="L10" s="68">
        <v>0</v>
      </c>
      <c r="M10" s="169">
        <f t="shared" si="3"/>
        <v>0</v>
      </c>
      <c r="N10" s="142">
        <f t="shared" si="3"/>
        <v>0</v>
      </c>
      <c r="O10" s="142">
        <f t="shared" si="3"/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</v>
      </c>
      <c r="U10" s="142">
        <v>0</v>
      </c>
      <c r="V10" s="68">
        <v>0</v>
      </c>
      <c r="W10" s="19">
        <f t="shared" si="5"/>
        <v>0</v>
      </c>
      <c r="X10" s="18">
        <f t="shared" si="5"/>
        <v>0</v>
      </c>
      <c r="Y10" s="18">
        <f t="shared" si="5"/>
        <v>0</v>
      </c>
      <c r="Z10" s="152"/>
      <c r="AA10" s="150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  <c r="IS10" s="152"/>
      <c r="IT10" s="152"/>
      <c r="IU10" s="152"/>
      <c r="IV10" s="152"/>
    </row>
    <row r="11" spans="1:256" customFormat="1" ht="14.25" customHeight="1">
      <c r="A11" s="85" t="s">
        <v>314</v>
      </c>
      <c r="B11" s="85" t="s">
        <v>317</v>
      </c>
      <c r="C11" s="85" t="s">
        <v>518</v>
      </c>
      <c r="D11" s="85" t="s">
        <v>318</v>
      </c>
      <c r="E11" s="142">
        <v>677625.4</v>
      </c>
      <c r="F11" s="142">
        <v>677625.4</v>
      </c>
      <c r="G11" s="142">
        <v>677625.4</v>
      </c>
      <c r="H11" s="142">
        <v>677625.4</v>
      </c>
      <c r="I11" s="142">
        <v>0</v>
      </c>
      <c r="J11" s="142">
        <v>0</v>
      </c>
      <c r="K11" s="142">
        <v>0</v>
      </c>
      <c r="L11" s="68">
        <v>0</v>
      </c>
      <c r="M11" s="169">
        <f t="shared" si="3"/>
        <v>0</v>
      </c>
      <c r="N11" s="142">
        <f t="shared" si="3"/>
        <v>0</v>
      </c>
      <c r="O11" s="142">
        <f t="shared" si="3"/>
        <v>0</v>
      </c>
      <c r="P11" s="142">
        <v>0</v>
      </c>
      <c r="Q11" s="142">
        <v>0</v>
      </c>
      <c r="R11" s="142">
        <v>0</v>
      </c>
      <c r="S11" s="142">
        <v>0</v>
      </c>
      <c r="T11" s="142">
        <v>0</v>
      </c>
      <c r="U11" s="142">
        <v>0</v>
      </c>
      <c r="V11" s="68">
        <v>0</v>
      </c>
      <c r="W11" s="19">
        <f t="shared" si="5"/>
        <v>0</v>
      </c>
      <c r="X11" s="18">
        <f t="shared" si="5"/>
        <v>0</v>
      </c>
      <c r="Y11" s="18">
        <f t="shared" si="5"/>
        <v>0</v>
      </c>
      <c r="Z11" s="152"/>
      <c r="AA11" s="150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  <c r="IS11" s="152"/>
      <c r="IT11" s="152"/>
      <c r="IU11" s="152"/>
      <c r="IV11" s="152"/>
    </row>
    <row r="12" spans="1:256" customFormat="1" ht="14.25" customHeight="1">
      <c r="A12" s="85" t="s">
        <v>314</v>
      </c>
      <c r="B12" s="85" t="s">
        <v>319</v>
      </c>
      <c r="C12" s="85" t="s">
        <v>518</v>
      </c>
      <c r="D12" s="85" t="s">
        <v>311</v>
      </c>
      <c r="E12" s="142">
        <v>472764</v>
      </c>
      <c r="F12" s="142">
        <v>472764</v>
      </c>
      <c r="G12" s="142">
        <v>472764</v>
      </c>
      <c r="H12" s="142">
        <v>472764</v>
      </c>
      <c r="I12" s="142">
        <v>0</v>
      </c>
      <c r="J12" s="142">
        <v>0</v>
      </c>
      <c r="K12" s="142">
        <v>0</v>
      </c>
      <c r="L12" s="68">
        <v>0</v>
      </c>
      <c r="M12" s="169">
        <f t="shared" si="3"/>
        <v>0</v>
      </c>
      <c r="N12" s="142">
        <f t="shared" si="3"/>
        <v>0</v>
      </c>
      <c r="O12" s="142">
        <f t="shared" si="3"/>
        <v>0</v>
      </c>
      <c r="P12" s="142">
        <v>0</v>
      </c>
      <c r="Q12" s="142">
        <v>0</v>
      </c>
      <c r="R12" s="142">
        <v>0</v>
      </c>
      <c r="S12" s="142">
        <v>0</v>
      </c>
      <c r="T12" s="142">
        <v>0</v>
      </c>
      <c r="U12" s="142">
        <v>0</v>
      </c>
      <c r="V12" s="68">
        <v>0</v>
      </c>
      <c r="W12" s="19">
        <f t="shared" si="5"/>
        <v>0</v>
      </c>
      <c r="X12" s="18">
        <f t="shared" si="5"/>
        <v>0</v>
      </c>
      <c r="Y12" s="18">
        <f t="shared" si="5"/>
        <v>0</v>
      </c>
      <c r="Z12" s="152"/>
      <c r="AA12" s="150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  <c r="IS12" s="152"/>
      <c r="IT12" s="152"/>
      <c r="IU12" s="152"/>
      <c r="IV12" s="152"/>
    </row>
    <row r="13" spans="1:256" customFormat="1" ht="14.25" customHeight="1">
      <c r="A13" s="85" t="s">
        <v>314</v>
      </c>
      <c r="B13" s="85" t="s">
        <v>320</v>
      </c>
      <c r="C13" s="85" t="s">
        <v>518</v>
      </c>
      <c r="D13" s="85" t="s">
        <v>321</v>
      </c>
      <c r="E13" s="142">
        <v>188600</v>
      </c>
      <c r="F13" s="142">
        <v>188600</v>
      </c>
      <c r="G13" s="142">
        <v>188600</v>
      </c>
      <c r="H13" s="142">
        <v>188600</v>
      </c>
      <c r="I13" s="142">
        <v>0</v>
      </c>
      <c r="J13" s="142">
        <v>0</v>
      </c>
      <c r="K13" s="142">
        <v>0</v>
      </c>
      <c r="L13" s="68">
        <v>0</v>
      </c>
      <c r="M13" s="169">
        <f t="shared" si="3"/>
        <v>0</v>
      </c>
      <c r="N13" s="142">
        <f t="shared" si="3"/>
        <v>0</v>
      </c>
      <c r="O13" s="142">
        <f t="shared" si="3"/>
        <v>0</v>
      </c>
      <c r="P13" s="142">
        <v>0</v>
      </c>
      <c r="Q13" s="142">
        <v>0</v>
      </c>
      <c r="R13" s="142">
        <v>0</v>
      </c>
      <c r="S13" s="142">
        <v>0</v>
      </c>
      <c r="T13" s="142">
        <v>0</v>
      </c>
      <c r="U13" s="142">
        <v>0</v>
      </c>
      <c r="V13" s="68">
        <v>0</v>
      </c>
      <c r="W13" s="19">
        <f t="shared" si="5"/>
        <v>0</v>
      </c>
      <c r="X13" s="18">
        <f t="shared" si="5"/>
        <v>0</v>
      </c>
      <c r="Y13" s="18">
        <f t="shared" si="5"/>
        <v>0</v>
      </c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  <c r="IS13" s="152"/>
      <c r="IT13" s="152"/>
      <c r="IU13" s="152"/>
      <c r="IV13" s="152"/>
    </row>
    <row r="14" spans="1:256" customFormat="1" ht="14.25" customHeight="1">
      <c r="A14" s="85"/>
      <c r="B14" s="85"/>
      <c r="C14" s="85" t="s">
        <v>322</v>
      </c>
      <c r="D14" s="85" t="s">
        <v>323</v>
      </c>
      <c r="E14" s="142">
        <f t="shared" ref="E14:L14" si="8">SUM(E15:E21)</f>
        <v>3062321.12</v>
      </c>
      <c r="F14" s="142">
        <f t="shared" si="8"/>
        <v>3062321.12</v>
      </c>
      <c r="G14" s="142">
        <f t="shared" si="8"/>
        <v>2518721.12</v>
      </c>
      <c r="H14" s="142">
        <f t="shared" si="8"/>
        <v>911520.12</v>
      </c>
      <c r="I14" s="142">
        <f t="shared" si="8"/>
        <v>1607201</v>
      </c>
      <c r="J14" s="142">
        <f t="shared" si="8"/>
        <v>543600</v>
      </c>
      <c r="K14" s="142">
        <f t="shared" si="8"/>
        <v>0</v>
      </c>
      <c r="L14" s="68">
        <f t="shared" si="8"/>
        <v>543600</v>
      </c>
      <c r="M14" s="169">
        <f t="shared" si="3"/>
        <v>0</v>
      </c>
      <c r="N14" s="142">
        <f t="shared" si="3"/>
        <v>0</v>
      </c>
      <c r="O14" s="142">
        <f t="shared" si="3"/>
        <v>0</v>
      </c>
      <c r="P14" s="142">
        <f t="shared" ref="P14:V14" si="9">SUM(P15:P21)</f>
        <v>0</v>
      </c>
      <c r="Q14" s="142">
        <f t="shared" si="9"/>
        <v>0</v>
      </c>
      <c r="R14" s="142">
        <f t="shared" si="9"/>
        <v>0</v>
      </c>
      <c r="S14" s="142">
        <f t="shared" si="9"/>
        <v>0</v>
      </c>
      <c r="T14" s="142">
        <f t="shared" si="9"/>
        <v>0</v>
      </c>
      <c r="U14" s="142">
        <f t="shared" si="9"/>
        <v>0</v>
      </c>
      <c r="V14" s="68">
        <f t="shared" si="9"/>
        <v>0</v>
      </c>
      <c r="W14" s="19">
        <f t="shared" si="5"/>
        <v>0</v>
      </c>
      <c r="X14" s="18">
        <f t="shared" si="5"/>
        <v>0</v>
      </c>
      <c r="Y14" s="18">
        <f t="shared" si="5"/>
        <v>0</v>
      </c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  <c r="IS14" s="152"/>
      <c r="IT14" s="152"/>
      <c r="IU14" s="152"/>
      <c r="IV14" s="152"/>
    </row>
    <row r="15" spans="1:256" customFormat="1" ht="14.25" customHeight="1">
      <c r="A15" s="85" t="s">
        <v>324</v>
      </c>
      <c r="B15" s="85" t="s">
        <v>325</v>
      </c>
      <c r="C15" s="85" t="s">
        <v>518</v>
      </c>
      <c r="D15" s="85" t="s">
        <v>326</v>
      </c>
      <c r="E15" s="142">
        <v>574000</v>
      </c>
      <c r="F15" s="142">
        <v>574000</v>
      </c>
      <c r="G15" s="142">
        <v>514000</v>
      </c>
      <c r="H15" s="142">
        <v>429000</v>
      </c>
      <c r="I15" s="142">
        <v>85000</v>
      </c>
      <c r="J15" s="142">
        <v>60000</v>
      </c>
      <c r="K15" s="142">
        <v>0</v>
      </c>
      <c r="L15" s="68">
        <v>60000</v>
      </c>
      <c r="M15" s="169">
        <f t="shared" si="3"/>
        <v>0</v>
      </c>
      <c r="N15" s="142">
        <f t="shared" si="3"/>
        <v>0</v>
      </c>
      <c r="O15" s="142">
        <f t="shared" si="3"/>
        <v>0</v>
      </c>
      <c r="P15" s="142">
        <v>0</v>
      </c>
      <c r="Q15" s="142">
        <v>0</v>
      </c>
      <c r="R15" s="142">
        <v>0</v>
      </c>
      <c r="S15" s="142">
        <v>0</v>
      </c>
      <c r="T15" s="142">
        <v>0</v>
      </c>
      <c r="U15" s="142">
        <v>0</v>
      </c>
      <c r="V15" s="68">
        <v>0</v>
      </c>
      <c r="W15" s="19">
        <f t="shared" si="5"/>
        <v>0</v>
      </c>
      <c r="X15" s="18">
        <f t="shared" si="5"/>
        <v>0</v>
      </c>
      <c r="Y15" s="18">
        <f t="shared" si="5"/>
        <v>0</v>
      </c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  <c r="IS15" s="152"/>
      <c r="IT15" s="152"/>
      <c r="IU15" s="152"/>
      <c r="IV15" s="152"/>
    </row>
    <row r="16" spans="1:256" customFormat="1" ht="14.25" customHeight="1">
      <c r="A16" s="85" t="s">
        <v>324</v>
      </c>
      <c r="B16" s="85" t="s">
        <v>327</v>
      </c>
      <c r="C16" s="85" t="s">
        <v>518</v>
      </c>
      <c r="D16" s="85" t="s">
        <v>328</v>
      </c>
      <c r="E16" s="142">
        <v>85000</v>
      </c>
      <c r="F16" s="142">
        <v>85000</v>
      </c>
      <c r="G16" s="142">
        <v>75000</v>
      </c>
      <c r="H16" s="142">
        <v>0</v>
      </c>
      <c r="I16" s="142">
        <v>75000</v>
      </c>
      <c r="J16" s="142">
        <v>10000</v>
      </c>
      <c r="K16" s="142">
        <v>0</v>
      </c>
      <c r="L16" s="68">
        <v>10000</v>
      </c>
      <c r="M16" s="169">
        <f t="shared" si="3"/>
        <v>0</v>
      </c>
      <c r="N16" s="142">
        <f t="shared" si="3"/>
        <v>0</v>
      </c>
      <c r="O16" s="142">
        <f t="shared" si="3"/>
        <v>0</v>
      </c>
      <c r="P16" s="142">
        <v>0</v>
      </c>
      <c r="Q16" s="142">
        <v>0</v>
      </c>
      <c r="R16" s="142">
        <v>0</v>
      </c>
      <c r="S16" s="142">
        <v>0</v>
      </c>
      <c r="T16" s="142">
        <v>0</v>
      </c>
      <c r="U16" s="142">
        <v>0</v>
      </c>
      <c r="V16" s="68">
        <v>0</v>
      </c>
      <c r="W16" s="19">
        <f t="shared" si="5"/>
        <v>0</v>
      </c>
      <c r="X16" s="18">
        <f t="shared" si="5"/>
        <v>0</v>
      </c>
      <c r="Y16" s="18">
        <f t="shared" si="5"/>
        <v>0</v>
      </c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  <c r="IS16" s="152"/>
      <c r="IT16" s="152"/>
      <c r="IU16" s="152"/>
      <c r="IV16" s="152"/>
    </row>
    <row r="17" spans="1:256" customFormat="1" ht="14.25" customHeight="1">
      <c r="A17" s="85" t="s">
        <v>324</v>
      </c>
      <c r="B17" s="85" t="s">
        <v>329</v>
      </c>
      <c r="C17" s="85" t="s">
        <v>518</v>
      </c>
      <c r="D17" s="85" t="s">
        <v>330</v>
      </c>
      <c r="E17" s="142">
        <v>1031220.12</v>
      </c>
      <c r="F17" s="142">
        <v>1031220.12</v>
      </c>
      <c r="G17" s="142">
        <v>891220.12</v>
      </c>
      <c r="H17" s="142">
        <v>176220.12</v>
      </c>
      <c r="I17" s="142">
        <v>715000</v>
      </c>
      <c r="J17" s="142">
        <v>140000</v>
      </c>
      <c r="K17" s="142">
        <v>0</v>
      </c>
      <c r="L17" s="68">
        <v>140000</v>
      </c>
      <c r="M17" s="169">
        <f t="shared" si="3"/>
        <v>0</v>
      </c>
      <c r="N17" s="142">
        <f t="shared" si="3"/>
        <v>0</v>
      </c>
      <c r="O17" s="142">
        <f t="shared" si="3"/>
        <v>0</v>
      </c>
      <c r="P17" s="142">
        <v>0</v>
      </c>
      <c r="Q17" s="142">
        <v>0</v>
      </c>
      <c r="R17" s="142">
        <v>0</v>
      </c>
      <c r="S17" s="142">
        <v>0</v>
      </c>
      <c r="T17" s="142">
        <v>0</v>
      </c>
      <c r="U17" s="142">
        <v>0</v>
      </c>
      <c r="V17" s="68">
        <v>0</v>
      </c>
      <c r="W17" s="19">
        <f t="shared" si="5"/>
        <v>0</v>
      </c>
      <c r="X17" s="18">
        <f t="shared" si="5"/>
        <v>0</v>
      </c>
      <c r="Y17" s="18">
        <f t="shared" si="5"/>
        <v>0</v>
      </c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  <c r="IS17" s="152"/>
      <c r="IT17" s="152"/>
      <c r="IU17" s="152"/>
      <c r="IV17" s="152"/>
    </row>
    <row r="18" spans="1:256" customFormat="1" ht="14.25" customHeight="1">
      <c r="A18" s="85" t="s">
        <v>324</v>
      </c>
      <c r="B18" s="85" t="s">
        <v>502</v>
      </c>
      <c r="C18" s="85" t="s">
        <v>518</v>
      </c>
      <c r="D18" s="85" t="s">
        <v>503</v>
      </c>
      <c r="E18" s="142">
        <v>20000</v>
      </c>
      <c r="F18" s="142">
        <v>20000</v>
      </c>
      <c r="G18" s="142">
        <v>20000</v>
      </c>
      <c r="H18" s="142">
        <v>20000</v>
      </c>
      <c r="I18" s="142">
        <v>0</v>
      </c>
      <c r="J18" s="142">
        <v>0</v>
      </c>
      <c r="K18" s="142">
        <v>0</v>
      </c>
      <c r="L18" s="68">
        <v>0</v>
      </c>
      <c r="M18" s="169">
        <f t="shared" si="3"/>
        <v>0</v>
      </c>
      <c r="N18" s="142">
        <f t="shared" si="3"/>
        <v>0</v>
      </c>
      <c r="O18" s="142">
        <f t="shared" si="3"/>
        <v>0</v>
      </c>
      <c r="P18" s="142">
        <v>0</v>
      </c>
      <c r="Q18" s="142">
        <v>0</v>
      </c>
      <c r="R18" s="142">
        <v>0</v>
      </c>
      <c r="S18" s="142">
        <v>0</v>
      </c>
      <c r="T18" s="142">
        <v>0</v>
      </c>
      <c r="U18" s="142">
        <v>0</v>
      </c>
      <c r="V18" s="68">
        <v>0</v>
      </c>
      <c r="W18" s="19">
        <f t="shared" si="5"/>
        <v>0</v>
      </c>
      <c r="X18" s="18">
        <f t="shared" si="5"/>
        <v>0</v>
      </c>
      <c r="Y18" s="18">
        <f t="shared" si="5"/>
        <v>0</v>
      </c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  <c r="IS18" s="152"/>
      <c r="IT18" s="152"/>
      <c r="IU18" s="152"/>
      <c r="IV18" s="152"/>
    </row>
    <row r="19" spans="1:256" customFormat="1" ht="14.25" customHeight="1">
      <c r="A19" s="85" t="s">
        <v>324</v>
      </c>
      <c r="B19" s="85" t="s">
        <v>331</v>
      </c>
      <c r="C19" s="85" t="s">
        <v>518</v>
      </c>
      <c r="D19" s="85" t="s">
        <v>332</v>
      </c>
      <c r="E19" s="142">
        <v>120000</v>
      </c>
      <c r="F19" s="142">
        <v>120000</v>
      </c>
      <c r="G19" s="142">
        <v>120000</v>
      </c>
      <c r="H19" s="142">
        <v>90000</v>
      </c>
      <c r="I19" s="142">
        <v>30000</v>
      </c>
      <c r="J19" s="142">
        <v>0</v>
      </c>
      <c r="K19" s="142">
        <v>0</v>
      </c>
      <c r="L19" s="68">
        <v>0</v>
      </c>
      <c r="M19" s="169">
        <f t="shared" si="3"/>
        <v>0</v>
      </c>
      <c r="N19" s="142">
        <f t="shared" si="3"/>
        <v>0</v>
      </c>
      <c r="O19" s="142">
        <f t="shared" si="3"/>
        <v>0</v>
      </c>
      <c r="P19" s="142">
        <v>0</v>
      </c>
      <c r="Q19" s="142">
        <v>0</v>
      </c>
      <c r="R19" s="142">
        <v>0</v>
      </c>
      <c r="S19" s="142">
        <v>0</v>
      </c>
      <c r="T19" s="142">
        <v>0</v>
      </c>
      <c r="U19" s="142">
        <v>0</v>
      </c>
      <c r="V19" s="68">
        <v>0</v>
      </c>
      <c r="W19" s="19">
        <f t="shared" si="5"/>
        <v>0</v>
      </c>
      <c r="X19" s="18">
        <f t="shared" si="5"/>
        <v>0</v>
      </c>
      <c r="Y19" s="18">
        <f t="shared" si="5"/>
        <v>0</v>
      </c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  <c r="IS19" s="152"/>
      <c r="IT19" s="152"/>
      <c r="IU19" s="152"/>
      <c r="IV19" s="152"/>
    </row>
    <row r="20" spans="1:256" customFormat="1" ht="14.25" customHeight="1">
      <c r="A20" s="85" t="s">
        <v>324</v>
      </c>
      <c r="B20" s="85" t="s">
        <v>333</v>
      </c>
      <c r="C20" s="85" t="s">
        <v>518</v>
      </c>
      <c r="D20" s="85" t="s">
        <v>334</v>
      </c>
      <c r="E20" s="142">
        <v>98710</v>
      </c>
      <c r="F20" s="142">
        <v>98710</v>
      </c>
      <c r="G20" s="142">
        <v>68710</v>
      </c>
      <c r="H20" s="142">
        <v>25200</v>
      </c>
      <c r="I20" s="142">
        <v>43510</v>
      </c>
      <c r="J20" s="142">
        <v>30000</v>
      </c>
      <c r="K20" s="142">
        <v>0</v>
      </c>
      <c r="L20" s="68">
        <v>30000</v>
      </c>
      <c r="M20" s="169">
        <f t="shared" si="3"/>
        <v>0</v>
      </c>
      <c r="N20" s="142">
        <f t="shared" si="3"/>
        <v>0</v>
      </c>
      <c r="O20" s="142">
        <f t="shared" si="3"/>
        <v>0</v>
      </c>
      <c r="P20" s="142">
        <v>0</v>
      </c>
      <c r="Q20" s="142">
        <v>0</v>
      </c>
      <c r="R20" s="142">
        <v>0</v>
      </c>
      <c r="S20" s="142">
        <v>0</v>
      </c>
      <c r="T20" s="142">
        <v>0</v>
      </c>
      <c r="U20" s="142">
        <v>0</v>
      </c>
      <c r="V20" s="68">
        <v>0</v>
      </c>
      <c r="W20" s="19">
        <f t="shared" si="5"/>
        <v>0</v>
      </c>
      <c r="X20" s="18">
        <f t="shared" si="5"/>
        <v>0</v>
      </c>
      <c r="Y20" s="18">
        <f t="shared" si="5"/>
        <v>0</v>
      </c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</row>
    <row r="21" spans="1:256" customFormat="1" ht="14.25" customHeight="1">
      <c r="A21" s="85" t="s">
        <v>324</v>
      </c>
      <c r="B21" s="85" t="s">
        <v>335</v>
      </c>
      <c r="C21" s="85" t="s">
        <v>518</v>
      </c>
      <c r="D21" s="85" t="s">
        <v>336</v>
      </c>
      <c r="E21" s="142">
        <v>1133391</v>
      </c>
      <c r="F21" s="142">
        <v>1133391</v>
      </c>
      <c r="G21" s="142">
        <v>829791</v>
      </c>
      <c r="H21" s="142">
        <v>171100</v>
      </c>
      <c r="I21" s="142">
        <v>658691</v>
      </c>
      <c r="J21" s="142">
        <v>303600</v>
      </c>
      <c r="K21" s="142">
        <v>0</v>
      </c>
      <c r="L21" s="68">
        <v>303600</v>
      </c>
      <c r="M21" s="169">
        <f t="shared" si="3"/>
        <v>0</v>
      </c>
      <c r="N21" s="142">
        <f t="shared" si="3"/>
        <v>0</v>
      </c>
      <c r="O21" s="142">
        <f t="shared" si="3"/>
        <v>0</v>
      </c>
      <c r="P21" s="142">
        <v>0</v>
      </c>
      <c r="Q21" s="142">
        <v>0</v>
      </c>
      <c r="R21" s="142">
        <v>0</v>
      </c>
      <c r="S21" s="142">
        <v>0</v>
      </c>
      <c r="T21" s="142">
        <v>0</v>
      </c>
      <c r="U21" s="142">
        <v>0</v>
      </c>
      <c r="V21" s="68">
        <v>0</v>
      </c>
      <c r="W21" s="19">
        <f t="shared" si="5"/>
        <v>0</v>
      </c>
      <c r="X21" s="18">
        <f t="shared" si="5"/>
        <v>0</v>
      </c>
      <c r="Y21" s="18">
        <f t="shared" si="5"/>
        <v>0</v>
      </c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</row>
    <row r="22" spans="1:256" customFormat="1" ht="14.25" customHeight="1">
      <c r="A22" s="85"/>
      <c r="B22" s="85"/>
      <c r="C22" s="85" t="s">
        <v>337</v>
      </c>
      <c r="D22" s="85" t="s">
        <v>338</v>
      </c>
      <c r="E22" s="142">
        <f t="shared" ref="E22:L22" si="10">E23</f>
        <v>405011</v>
      </c>
      <c r="F22" s="142">
        <f t="shared" si="10"/>
        <v>405011</v>
      </c>
      <c r="G22" s="142">
        <f t="shared" si="10"/>
        <v>405011</v>
      </c>
      <c r="H22" s="142">
        <f t="shared" si="10"/>
        <v>405011</v>
      </c>
      <c r="I22" s="142">
        <f t="shared" si="10"/>
        <v>0</v>
      </c>
      <c r="J22" s="142">
        <f t="shared" si="10"/>
        <v>0</v>
      </c>
      <c r="K22" s="142">
        <f t="shared" si="10"/>
        <v>0</v>
      </c>
      <c r="L22" s="68">
        <f t="shared" si="10"/>
        <v>0</v>
      </c>
      <c r="M22" s="169">
        <f t="shared" si="3"/>
        <v>0</v>
      </c>
      <c r="N22" s="142">
        <f t="shared" si="3"/>
        <v>0</v>
      </c>
      <c r="O22" s="142">
        <f t="shared" si="3"/>
        <v>0</v>
      </c>
      <c r="P22" s="142">
        <f t="shared" ref="P22:V22" si="11">P23</f>
        <v>0</v>
      </c>
      <c r="Q22" s="142">
        <f t="shared" si="11"/>
        <v>0</v>
      </c>
      <c r="R22" s="142">
        <f t="shared" si="11"/>
        <v>0</v>
      </c>
      <c r="S22" s="142">
        <f t="shared" si="11"/>
        <v>0</v>
      </c>
      <c r="T22" s="142">
        <f t="shared" si="11"/>
        <v>0</v>
      </c>
      <c r="U22" s="142">
        <f t="shared" si="11"/>
        <v>0</v>
      </c>
      <c r="V22" s="68">
        <f t="shared" si="11"/>
        <v>0</v>
      </c>
      <c r="W22" s="19">
        <f t="shared" si="5"/>
        <v>0</v>
      </c>
      <c r="X22" s="18">
        <f t="shared" si="5"/>
        <v>0</v>
      </c>
      <c r="Y22" s="18">
        <f t="shared" si="5"/>
        <v>0</v>
      </c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  <c r="IS22" s="152"/>
      <c r="IT22" s="152"/>
      <c r="IU22" s="152"/>
      <c r="IV22" s="152"/>
    </row>
    <row r="23" spans="1:256" customFormat="1" ht="14.25" customHeight="1">
      <c r="A23" s="85" t="s">
        <v>339</v>
      </c>
      <c r="B23" s="85" t="s">
        <v>340</v>
      </c>
      <c r="C23" s="85" t="s">
        <v>518</v>
      </c>
      <c r="D23" s="85" t="s">
        <v>341</v>
      </c>
      <c r="E23" s="142">
        <v>405011</v>
      </c>
      <c r="F23" s="142">
        <v>405011</v>
      </c>
      <c r="G23" s="142">
        <v>405011</v>
      </c>
      <c r="H23" s="142">
        <v>405011</v>
      </c>
      <c r="I23" s="142">
        <v>0</v>
      </c>
      <c r="J23" s="142">
        <v>0</v>
      </c>
      <c r="K23" s="142">
        <v>0</v>
      </c>
      <c r="L23" s="68">
        <v>0</v>
      </c>
      <c r="M23" s="169">
        <f t="shared" si="3"/>
        <v>0</v>
      </c>
      <c r="N23" s="142">
        <f t="shared" si="3"/>
        <v>0</v>
      </c>
      <c r="O23" s="142">
        <f t="shared" si="3"/>
        <v>0</v>
      </c>
      <c r="P23" s="142">
        <v>0</v>
      </c>
      <c r="Q23" s="142">
        <v>0</v>
      </c>
      <c r="R23" s="142">
        <v>0</v>
      </c>
      <c r="S23" s="142">
        <v>0</v>
      </c>
      <c r="T23" s="142">
        <v>0</v>
      </c>
      <c r="U23" s="142">
        <v>0</v>
      </c>
      <c r="V23" s="68">
        <v>0</v>
      </c>
      <c r="W23" s="19">
        <f t="shared" si="5"/>
        <v>0</v>
      </c>
      <c r="X23" s="18">
        <f t="shared" si="5"/>
        <v>0</v>
      </c>
      <c r="Y23" s="18">
        <f t="shared" si="5"/>
        <v>0</v>
      </c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  <c r="IS23" s="152"/>
      <c r="IT23" s="152"/>
      <c r="IU23" s="152"/>
      <c r="IV23" s="152"/>
    </row>
    <row r="24" spans="1:256" customFormat="1" ht="14.25" customHeight="1">
      <c r="A24" s="85"/>
      <c r="B24" s="85"/>
      <c r="C24" s="85" t="s">
        <v>342</v>
      </c>
      <c r="D24" s="85" t="s">
        <v>343</v>
      </c>
      <c r="E24" s="142">
        <f t="shared" ref="E24:L24" si="12">E25</f>
        <v>4239533.24</v>
      </c>
      <c r="F24" s="142">
        <f t="shared" si="12"/>
        <v>4239533.24</v>
      </c>
      <c r="G24" s="142">
        <f t="shared" si="12"/>
        <v>4239533.24</v>
      </c>
      <c r="H24" s="142">
        <f t="shared" si="12"/>
        <v>40328</v>
      </c>
      <c r="I24" s="142">
        <f t="shared" si="12"/>
        <v>4199205.24</v>
      </c>
      <c r="J24" s="142">
        <f t="shared" si="12"/>
        <v>0</v>
      </c>
      <c r="K24" s="142">
        <f t="shared" si="12"/>
        <v>0</v>
      </c>
      <c r="L24" s="68">
        <f t="shared" si="12"/>
        <v>0</v>
      </c>
      <c r="M24" s="169">
        <f t="shared" si="3"/>
        <v>0</v>
      </c>
      <c r="N24" s="142">
        <f t="shared" si="3"/>
        <v>0</v>
      </c>
      <c r="O24" s="142">
        <f t="shared" si="3"/>
        <v>0</v>
      </c>
      <c r="P24" s="142">
        <f t="shared" ref="P24:V24" si="13">P25</f>
        <v>0</v>
      </c>
      <c r="Q24" s="142">
        <f t="shared" si="13"/>
        <v>0</v>
      </c>
      <c r="R24" s="142">
        <f t="shared" si="13"/>
        <v>0</v>
      </c>
      <c r="S24" s="142">
        <f t="shared" si="13"/>
        <v>0</v>
      </c>
      <c r="T24" s="142">
        <f t="shared" si="13"/>
        <v>0</v>
      </c>
      <c r="U24" s="142">
        <f t="shared" si="13"/>
        <v>0</v>
      </c>
      <c r="V24" s="68">
        <f t="shared" si="13"/>
        <v>0</v>
      </c>
      <c r="W24" s="19">
        <f t="shared" si="5"/>
        <v>0</v>
      </c>
      <c r="X24" s="18">
        <f t="shared" si="5"/>
        <v>0</v>
      </c>
      <c r="Y24" s="18">
        <f t="shared" si="5"/>
        <v>0</v>
      </c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2"/>
      <c r="FF24" s="152"/>
      <c r="FG24" s="152"/>
      <c r="FH24" s="152"/>
      <c r="FI24" s="152"/>
      <c r="FJ24" s="152"/>
      <c r="FK24" s="152"/>
      <c r="FL24" s="152"/>
      <c r="FM24" s="152"/>
      <c r="FN24" s="152"/>
      <c r="FO24" s="152"/>
      <c r="FP24" s="152"/>
      <c r="FQ24" s="152"/>
      <c r="FR24" s="152"/>
      <c r="FS24" s="152"/>
      <c r="FT24" s="152"/>
      <c r="FU24" s="152"/>
      <c r="FV24" s="152"/>
      <c r="FW24" s="152"/>
      <c r="FX24" s="152"/>
      <c r="FY24" s="152"/>
      <c r="FZ24" s="152"/>
      <c r="GA24" s="152"/>
      <c r="GB24" s="152"/>
      <c r="GC24" s="152"/>
      <c r="GD24" s="152"/>
      <c r="GE24" s="152"/>
      <c r="GF24" s="152"/>
      <c r="GG24" s="152"/>
      <c r="GH24" s="152"/>
      <c r="GI24" s="152"/>
      <c r="GJ24" s="152"/>
      <c r="GK24" s="152"/>
      <c r="GL24" s="152"/>
      <c r="GM24" s="152"/>
      <c r="GN24" s="152"/>
      <c r="GO24" s="152"/>
      <c r="GP24" s="152"/>
      <c r="GQ24" s="152"/>
      <c r="GR24" s="152"/>
      <c r="GS24" s="152"/>
      <c r="GT24" s="152"/>
      <c r="GU24" s="152"/>
      <c r="GV24" s="152"/>
      <c r="GW24" s="152"/>
      <c r="GX24" s="152"/>
      <c r="GY24" s="152"/>
      <c r="GZ24" s="152"/>
      <c r="HA24" s="152"/>
      <c r="HB24" s="152"/>
      <c r="HC24" s="152"/>
      <c r="HD24" s="152"/>
      <c r="HE24" s="152"/>
      <c r="HF24" s="152"/>
      <c r="HG24" s="152"/>
      <c r="HH24" s="152"/>
      <c r="HI24" s="152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2"/>
      <c r="HU24" s="152"/>
      <c r="HV24" s="152"/>
      <c r="HW24" s="152"/>
      <c r="HX24" s="152"/>
      <c r="HY24" s="152"/>
      <c r="HZ24" s="152"/>
      <c r="IA24" s="152"/>
      <c r="IB24" s="152"/>
      <c r="IC24" s="152"/>
      <c r="ID24" s="152"/>
      <c r="IE24" s="152"/>
      <c r="IF24" s="152"/>
      <c r="IG24" s="152"/>
      <c r="IH24" s="152"/>
      <c r="II24" s="152"/>
      <c r="IJ24" s="152"/>
      <c r="IK24" s="152"/>
      <c r="IL24" s="152"/>
      <c r="IM24" s="152"/>
      <c r="IN24" s="152"/>
      <c r="IO24" s="152"/>
      <c r="IP24" s="152"/>
      <c r="IQ24" s="152"/>
      <c r="IR24" s="152"/>
      <c r="IS24" s="152"/>
      <c r="IT24" s="152"/>
      <c r="IU24" s="152"/>
      <c r="IV24" s="152"/>
    </row>
    <row r="25" spans="1:256" customFormat="1" ht="14.25" customHeight="1">
      <c r="A25" s="85" t="s">
        <v>344</v>
      </c>
      <c r="B25" s="85" t="s">
        <v>345</v>
      </c>
      <c r="C25" s="85" t="s">
        <v>518</v>
      </c>
      <c r="D25" s="85" t="s">
        <v>346</v>
      </c>
      <c r="E25" s="142">
        <v>4239533.24</v>
      </c>
      <c r="F25" s="142">
        <v>4239533.24</v>
      </c>
      <c r="G25" s="142">
        <v>4239533.24</v>
      </c>
      <c r="H25" s="142">
        <v>40328</v>
      </c>
      <c r="I25" s="142">
        <v>4199205.24</v>
      </c>
      <c r="J25" s="142">
        <v>0</v>
      </c>
      <c r="K25" s="142">
        <v>0</v>
      </c>
      <c r="L25" s="68">
        <v>0</v>
      </c>
      <c r="M25" s="169">
        <f t="shared" si="3"/>
        <v>0</v>
      </c>
      <c r="N25" s="142">
        <f t="shared" si="3"/>
        <v>0</v>
      </c>
      <c r="O25" s="142">
        <f t="shared" si="3"/>
        <v>0</v>
      </c>
      <c r="P25" s="142">
        <v>0</v>
      </c>
      <c r="Q25" s="142">
        <v>0</v>
      </c>
      <c r="R25" s="142">
        <v>0</v>
      </c>
      <c r="S25" s="142">
        <v>0</v>
      </c>
      <c r="T25" s="142">
        <v>0</v>
      </c>
      <c r="U25" s="142">
        <v>0</v>
      </c>
      <c r="V25" s="68">
        <v>0</v>
      </c>
      <c r="W25" s="19">
        <f t="shared" si="5"/>
        <v>0</v>
      </c>
      <c r="X25" s="18">
        <f t="shared" si="5"/>
        <v>0</v>
      </c>
      <c r="Y25" s="18">
        <f t="shared" si="5"/>
        <v>0</v>
      </c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  <c r="GY25" s="152"/>
      <c r="GZ25" s="152"/>
      <c r="HA25" s="152"/>
      <c r="HB25" s="152"/>
      <c r="HC25" s="152"/>
      <c r="HD25" s="152"/>
      <c r="HE25" s="152"/>
      <c r="HF25" s="152"/>
      <c r="HG25" s="152"/>
      <c r="HH25" s="152"/>
      <c r="HI25" s="152"/>
      <c r="HJ25" s="152"/>
      <c r="HK25" s="152"/>
      <c r="HL25" s="152"/>
      <c r="HM25" s="152"/>
      <c r="HN25" s="152"/>
      <c r="HO25" s="152"/>
      <c r="HP25" s="152"/>
      <c r="HQ25" s="152"/>
      <c r="HR25" s="152"/>
      <c r="HS25" s="152"/>
      <c r="HT25" s="152"/>
      <c r="HU25" s="152"/>
      <c r="HV25" s="152"/>
      <c r="HW25" s="152"/>
      <c r="HX25" s="152"/>
      <c r="HY25" s="152"/>
      <c r="HZ25" s="152"/>
      <c r="IA25" s="152"/>
      <c r="IB25" s="152"/>
      <c r="IC25" s="152"/>
      <c r="ID25" s="152"/>
      <c r="IE25" s="152"/>
      <c r="IF25" s="152"/>
      <c r="IG25" s="152"/>
      <c r="IH25" s="152"/>
      <c r="II25" s="152"/>
      <c r="IJ25" s="152"/>
      <c r="IK25" s="152"/>
      <c r="IL25" s="152"/>
      <c r="IM25" s="152"/>
      <c r="IN25" s="152"/>
      <c r="IO25" s="152"/>
      <c r="IP25" s="152"/>
      <c r="IQ25" s="152"/>
      <c r="IR25" s="152"/>
      <c r="IS25" s="152"/>
      <c r="IT25" s="152"/>
      <c r="IU25" s="152"/>
      <c r="IV25" s="152"/>
    </row>
    <row r="26" spans="1:256" customFormat="1" ht="14.25" customHeight="1">
      <c r="A26" s="152"/>
      <c r="B26" s="152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  <c r="GY26" s="152"/>
      <c r="GZ26" s="152"/>
      <c r="HA26" s="152"/>
      <c r="HB26" s="152"/>
      <c r="HC26" s="152"/>
      <c r="HD26" s="152"/>
      <c r="HE26" s="152"/>
      <c r="HF26" s="152"/>
      <c r="HG26" s="152"/>
      <c r="HH26" s="152"/>
      <c r="HI26" s="152"/>
      <c r="HJ26" s="152"/>
      <c r="HK26" s="152"/>
      <c r="HL26" s="152"/>
      <c r="HM26" s="152"/>
      <c r="HN26" s="152"/>
      <c r="HO26" s="152"/>
      <c r="HP26" s="152"/>
      <c r="HQ26" s="152"/>
      <c r="HR26" s="152"/>
      <c r="HS26" s="152"/>
      <c r="HT26" s="152"/>
      <c r="HU26" s="152"/>
      <c r="HV26" s="152"/>
      <c r="HW26" s="152"/>
      <c r="HX26" s="152"/>
      <c r="HY26" s="152"/>
      <c r="HZ26" s="152"/>
      <c r="IA26" s="152"/>
      <c r="IB26" s="152"/>
      <c r="IC26" s="152"/>
      <c r="ID26" s="152"/>
      <c r="IE26" s="152"/>
      <c r="IF26" s="152"/>
      <c r="IG26" s="152"/>
      <c r="IH26" s="152"/>
      <c r="II26" s="152"/>
      <c r="IJ26" s="152"/>
      <c r="IK26" s="152"/>
      <c r="IL26" s="152"/>
      <c r="IM26" s="152"/>
      <c r="IN26" s="152"/>
      <c r="IO26" s="152"/>
      <c r="IP26" s="152"/>
      <c r="IQ26" s="152"/>
      <c r="IR26" s="152"/>
      <c r="IS26" s="152"/>
      <c r="IT26" s="152"/>
      <c r="IU26" s="152"/>
      <c r="IV26" s="152"/>
    </row>
    <row r="27" spans="1:256" customFormat="1" ht="14.25" customHeight="1">
      <c r="A27" s="152"/>
      <c r="B27" s="152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  <c r="GY27" s="152"/>
      <c r="GZ27" s="152"/>
      <c r="HA27" s="152"/>
      <c r="HB27" s="152"/>
      <c r="HC27" s="152"/>
      <c r="HD27" s="152"/>
      <c r="HE27" s="152"/>
      <c r="HF27" s="152"/>
      <c r="HG27" s="152"/>
      <c r="HH27" s="152"/>
      <c r="HI27" s="152"/>
      <c r="HJ27" s="152"/>
      <c r="HK27" s="152"/>
      <c r="HL27" s="152"/>
      <c r="HM27" s="152"/>
      <c r="HN27" s="152"/>
      <c r="HO27" s="152"/>
      <c r="HP27" s="152"/>
      <c r="HQ27" s="152"/>
      <c r="HR27" s="152"/>
      <c r="HS27" s="152"/>
      <c r="HT27" s="152"/>
      <c r="HU27" s="152"/>
      <c r="HV27" s="152"/>
      <c r="HW27" s="152"/>
      <c r="HX27" s="152"/>
      <c r="HY27" s="152"/>
      <c r="HZ27" s="152"/>
      <c r="IA27" s="152"/>
      <c r="IB27" s="152"/>
      <c r="IC27" s="152"/>
      <c r="ID27" s="152"/>
      <c r="IE27" s="152"/>
      <c r="IF27" s="152"/>
      <c r="IG27" s="152"/>
      <c r="IH27" s="152"/>
      <c r="II27" s="152"/>
      <c r="IJ27" s="152"/>
      <c r="IK27" s="152"/>
      <c r="IL27" s="152"/>
      <c r="IM27" s="152"/>
      <c r="IN27" s="152"/>
      <c r="IO27" s="152"/>
      <c r="IP27" s="152"/>
      <c r="IQ27" s="152"/>
      <c r="IR27" s="152"/>
      <c r="IS27" s="152"/>
      <c r="IT27" s="152"/>
      <c r="IU27" s="152"/>
      <c r="IV27" s="152"/>
    </row>
    <row r="28" spans="1:256" customFormat="1" ht="14.25" customHeight="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1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2"/>
      <c r="FF28" s="152"/>
      <c r="FG28" s="152"/>
      <c r="FH28" s="152"/>
      <c r="FI28" s="152"/>
      <c r="FJ28" s="152"/>
      <c r="FK28" s="152"/>
      <c r="FL28" s="152"/>
      <c r="FM28" s="152"/>
      <c r="FN28" s="152"/>
      <c r="FO28" s="152"/>
      <c r="FP28" s="152"/>
      <c r="FQ28" s="152"/>
      <c r="FR28" s="152"/>
      <c r="FS28" s="152"/>
      <c r="FT28" s="152"/>
      <c r="FU28" s="152"/>
      <c r="FV28" s="152"/>
      <c r="FW28" s="152"/>
      <c r="FX28" s="152"/>
      <c r="FY28" s="152"/>
      <c r="FZ28" s="152"/>
      <c r="GA28" s="152"/>
      <c r="GB28" s="152"/>
      <c r="GC28" s="152"/>
      <c r="GD28" s="152"/>
      <c r="GE28" s="152"/>
      <c r="GF28" s="152"/>
      <c r="GG28" s="152"/>
      <c r="GH28" s="152"/>
      <c r="GI28" s="152"/>
      <c r="GJ28" s="152"/>
      <c r="GK28" s="152"/>
      <c r="GL28" s="152"/>
      <c r="GM28" s="152"/>
      <c r="GN28" s="152"/>
      <c r="GO28" s="152"/>
      <c r="GP28" s="152"/>
      <c r="GQ28" s="152"/>
      <c r="GR28" s="152"/>
      <c r="GS28" s="152"/>
      <c r="GT28" s="152"/>
      <c r="GU28" s="152"/>
      <c r="GV28" s="152"/>
      <c r="GW28" s="152"/>
      <c r="GX28" s="152"/>
      <c r="GY28" s="152"/>
      <c r="GZ28" s="152"/>
      <c r="HA28" s="152"/>
      <c r="HB28" s="152"/>
      <c r="HC28" s="152"/>
      <c r="HD28" s="152"/>
      <c r="HE28" s="152"/>
      <c r="HF28" s="152"/>
      <c r="HG28" s="152"/>
      <c r="HH28" s="152"/>
      <c r="HI28" s="152"/>
      <c r="HJ28" s="152"/>
      <c r="HK28" s="152"/>
      <c r="HL28" s="152"/>
      <c r="HM28" s="152"/>
      <c r="HN28" s="152"/>
      <c r="HO28" s="152"/>
      <c r="HP28" s="152"/>
      <c r="HQ28" s="152"/>
      <c r="HR28" s="152"/>
      <c r="HS28" s="152"/>
      <c r="HT28" s="152"/>
      <c r="HU28" s="152"/>
      <c r="HV28" s="152"/>
      <c r="HW28" s="152"/>
      <c r="HX28" s="152"/>
      <c r="HY28" s="152"/>
      <c r="HZ28" s="152"/>
      <c r="IA28" s="152"/>
      <c r="IB28" s="152"/>
      <c r="IC28" s="152"/>
      <c r="ID28" s="152"/>
      <c r="IE28" s="152"/>
      <c r="IF28" s="152"/>
      <c r="IG28" s="152"/>
      <c r="IH28" s="152"/>
      <c r="II28" s="152"/>
      <c r="IJ28" s="152"/>
      <c r="IK28" s="152"/>
      <c r="IL28" s="152"/>
      <c r="IM28" s="152"/>
      <c r="IN28" s="152"/>
      <c r="IO28" s="152"/>
      <c r="IP28" s="152"/>
      <c r="IQ28" s="152"/>
      <c r="IR28" s="152"/>
      <c r="IS28" s="152"/>
      <c r="IT28" s="152"/>
      <c r="IU28" s="152"/>
      <c r="IV28" s="152"/>
    </row>
    <row r="29" spans="1:256" customFormat="1" ht="14.25" customHeight="1">
      <c r="A29" s="152"/>
      <c r="B29" s="152"/>
      <c r="C29" s="152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1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2"/>
      <c r="FF29" s="152"/>
      <c r="FG29" s="152"/>
      <c r="FH29" s="152"/>
      <c r="FI29" s="152"/>
      <c r="FJ29" s="152"/>
      <c r="FK29" s="152"/>
      <c r="FL29" s="152"/>
      <c r="FM29" s="152"/>
      <c r="FN29" s="152"/>
      <c r="FO29" s="152"/>
      <c r="FP29" s="152"/>
      <c r="FQ29" s="152"/>
      <c r="FR29" s="152"/>
      <c r="FS29" s="152"/>
      <c r="FT29" s="152"/>
      <c r="FU29" s="152"/>
      <c r="FV29" s="152"/>
      <c r="FW29" s="152"/>
      <c r="FX29" s="152"/>
      <c r="FY29" s="152"/>
      <c r="FZ29" s="152"/>
      <c r="GA29" s="152"/>
      <c r="GB29" s="152"/>
      <c r="GC29" s="152"/>
      <c r="GD29" s="152"/>
      <c r="GE29" s="152"/>
      <c r="GF29" s="152"/>
      <c r="GG29" s="152"/>
      <c r="GH29" s="152"/>
      <c r="GI29" s="152"/>
      <c r="GJ29" s="152"/>
      <c r="GK29" s="152"/>
      <c r="GL29" s="152"/>
      <c r="GM29" s="152"/>
      <c r="GN29" s="152"/>
      <c r="GO29" s="152"/>
      <c r="GP29" s="152"/>
      <c r="GQ29" s="152"/>
      <c r="GR29" s="152"/>
      <c r="GS29" s="152"/>
      <c r="GT29" s="152"/>
      <c r="GU29" s="152"/>
      <c r="GV29" s="152"/>
      <c r="GW29" s="152"/>
      <c r="GX29" s="152"/>
      <c r="GY29" s="152"/>
      <c r="GZ29" s="152"/>
      <c r="HA29" s="152"/>
      <c r="HB29" s="152"/>
      <c r="HC29" s="152"/>
      <c r="HD29" s="152"/>
      <c r="HE29" s="152"/>
      <c r="HF29" s="152"/>
      <c r="HG29" s="152"/>
      <c r="HH29" s="152"/>
      <c r="HI29" s="152"/>
      <c r="HJ29" s="152"/>
      <c r="HK29" s="152"/>
      <c r="HL29" s="152"/>
      <c r="HM29" s="152"/>
      <c r="HN29" s="152"/>
      <c r="HO29" s="152"/>
      <c r="HP29" s="152"/>
      <c r="HQ29" s="152"/>
      <c r="HR29" s="152"/>
      <c r="HS29" s="152"/>
      <c r="HT29" s="152"/>
      <c r="HU29" s="152"/>
      <c r="HV29" s="152"/>
      <c r="HW29" s="152"/>
      <c r="HX29" s="152"/>
      <c r="HY29" s="152"/>
      <c r="HZ29" s="152"/>
      <c r="IA29" s="152"/>
      <c r="IB29" s="152"/>
      <c r="IC29" s="152"/>
      <c r="ID29" s="152"/>
      <c r="IE29" s="152"/>
      <c r="IF29" s="152"/>
      <c r="IG29" s="152"/>
      <c r="IH29" s="152"/>
      <c r="II29" s="152"/>
      <c r="IJ29" s="152"/>
      <c r="IK29" s="152"/>
      <c r="IL29" s="152"/>
      <c r="IM29" s="152"/>
      <c r="IN29" s="152"/>
      <c r="IO29" s="152"/>
      <c r="IP29" s="152"/>
      <c r="IQ29" s="152"/>
      <c r="IR29" s="152"/>
      <c r="IS29" s="152"/>
      <c r="IT29" s="152"/>
      <c r="IU29" s="152"/>
      <c r="IV29" s="152"/>
    </row>
    <row r="30" spans="1:256" customFormat="1" ht="14.25" customHeight="1">
      <c r="A30" s="152"/>
      <c r="B30" s="152"/>
      <c r="C30" s="152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1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  <c r="GY30" s="152"/>
      <c r="GZ30" s="152"/>
      <c r="HA30" s="152"/>
      <c r="HB30" s="152"/>
      <c r="HC30" s="152"/>
      <c r="HD30" s="152"/>
      <c r="HE30" s="152"/>
      <c r="HF30" s="152"/>
      <c r="HG30" s="152"/>
      <c r="HH30" s="152"/>
      <c r="HI30" s="152"/>
      <c r="HJ30" s="152"/>
      <c r="HK30" s="152"/>
      <c r="HL30" s="152"/>
      <c r="HM30" s="152"/>
      <c r="HN30" s="152"/>
      <c r="HO30" s="152"/>
      <c r="HP30" s="152"/>
      <c r="HQ30" s="152"/>
      <c r="HR30" s="152"/>
      <c r="HS30" s="152"/>
      <c r="HT30" s="152"/>
      <c r="HU30" s="152"/>
      <c r="HV30" s="152"/>
      <c r="HW30" s="152"/>
      <c r="HX30" s="152"/>
      <c r="HY30" s="152"/>
      <c r="HZ30" s="152"/>
      <c r="IA30" s="152"/>
      <c r="IB30" s="152"/>
      <c r="IC30" s="152"/>
      <c r="ID30" s="152"/>
      <c r="IE30" s="152"/>
      <c r="IF30" s="152"/>
      <c r="IG30" s="152"/>
      <c r="IH30" s="152"/>
      <c r="II30" s="152"/>
      <c r="IJ30" s="152"/>
      <c r="IK30" s="152"/>
      <c r="IL30" s="152"/>
      <c r="IM30" s="152"/>
      <c r="IN30" s="152"/>
      <c r="IO30" s="152"/>
      <c r="IP30" s="152"/>
      <c r="IQ30" s="152"/>
      <c r="IR30" s="152"/>
      <c r="IS30" s="152"/>
      <c r="IT30" s="152"/>
      <c r="IU30" s="152"/>
      <c r="IV30" s="152"/>
    </row>
    <row r="31" spans="1:256" customFormat="1" ht="14.25" customHeight="1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1"/>
      <c r="Z31" s="152"/>
      <c r="AA31" s="152"/>
      <c r="AB31" s="152"/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  <c r="AX31" s="152"/>
      <c r="AY31" s="152"/>
      <c r="AZ31" s="152"/>
      <c r="BA31" s="152"/>
      <c r="BB31" s="152"/>
      <c r="BC31" s="152"/>
      <c r="BD31" s="152"/>
      <c r="BE31" s="152"/>
      <c r="BF31" s="152"/>
      <c r="BG31" s="152"/>
      <c r="BH31" s="152"/>
      <c r="BI31" s="152"/>
      <c r="BJ31" s="152"/>
      <c r="BK31" s="152"/>
      <c r="BL31" s="152"/>
      <c r="BM31" s="152"/>
      <c r="BN31" s="152"/>
      <c r="BO31" s="152"/>
      <c r="BP31" s="152"/>
      <c r="BQ31" s="152"/>
      <c r="BR31" s="152"/>
      <c r="BS31" s="152"/>
      <c r="BT31" s="152"/>
      <c r="BU31" s="152"/>
      <c r="BV31" s="152"/>
      <c r="BW31" s="152"/>
      <c r="BX31" s="152"/>
      <c r="BY31" s="152"/>
      <c r="BZ31" s="152"/>
      <c r="CA31" s="152"/>
      <c r="CB31" s="152"/>
      <c r="CC31" s="152"/>
      <c r="CD31" s="152"/>
      <c r="CE31" s="152"/>
      <c r="CF31" s="152"/>
      <c r="CG31" s="152"/>
      <c r="CH31" s="152"/>
      <c r="CI31" s="152"/>
      <c r="CJ31" s="152"/>
      <c r="CK31" s="152"/>
      <c r="CL31" s="152"/>
      <c r="CM31" s="152"/>
      <c r="CN31" s="152"/>
      <c r="CO31" s="152"/>
      <c r="CP31" s="152"/>
      <c r="CQ31" s="152"/>
      <c r="CR31" s="152"/>
      <c r="CS31" s="152"/>
      <c r="CT31" s="152"/>
      <c r="CU31" s="152"/>
      <c r="CV31" s="152"/>
      <c r="CW31" s="152"/>
      <c r="CX31" s="152"/>
      <c r="CY31" s="152"/>
      <c r="CZ31" s="152"/>
      <c r="DA31" s="152"/>
      <c r="DB31" s="152"/>
      <c r="DC31" s="152"/>
      <c r="DD31" s="152"/>
      <c r="DE31" s="152"/>
      <c r="DF31" s="152"/>
      <c r="DG31" s="152"/>
      <c r="DH31" s="152"/>
      <c r="DI31" s="152"/>
      <c r="DJ31" s="152"/>
      <c r="DK31" s="152"/>
      <c r="DL31" s="152"/>
      <c r="DM31" s="152"/>
      <c r="DN31" s="152"/>
      <c r="DO31" s="152"/>
      <c r="DP31" s="152"/>
      <c r="DQ31" s="152"/>
      <c r="DR31" s="152"/>
      <c r="DS31" s="152"/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2"/>
      <c r="EF31" s="152"/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2"/>
      <c r="ES31" s="152"/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2"/>
      <c r="FF31" s="152"/>
      <c r="FG31" s="152"/>
      <c r="FH31" s="152"/>
      <c r="FI31" s="152"/>
      <c r="FJ31" s="152"/>
      <c r="FK31" s="152"/>
      <c r="FL31" s="152"/>
      <c r="FM31" s="152"/>
      <c r="FN31" s="152"/>
      <c r="FO31" s="152"/>
      <c r="FP31" s="152"/>
      <c r="FQ31" s="152"/>
      <c r="FR31" s="152"/>
      <c r="FS31" s="152"/>
      <c r="FT31" s="152"/>
      <c r="FU31" s="152"/>
      <c r="FV31" s="152"/>
      <c r="FW31" s="152"/>
      <c r="FX31" s="152"/>
      <c r="FY31" s="152"/>
      <c r="FZ31" s="152"/>
      <c r="GA31" s="152"/>
      <c r="GB31" s="152"/>
      <c r="GC31" s="152"/>
      <c r="GD31" s="152"/>
      <c r="GE31" s="152"/>
      <c r="GF31" s="152"/>
      <c r="GG31" s="152"/>
      <c r="GH31" s="152"/>
      <c r="GI31" s="152"/>
      <c r="GJ31" s="152"/>
      <c r="GK31" s="152"/>
      <c r="GL31" s="152"/>
      <c r="GM31" s="152"/>
      <c r="GN31" s="152"/>
      <c r="GO31" s="152"/>
      <c r="GP31" s="152"/>
      <c r="GQ31" s="152"/>
      <c r="GR31" s="152"/>
      <c r="GS31" s="152"/>
      <c r="GT31" s="152"/>
      <c r="GU31" s="152"/>
      <c r="GV31" s="152"/>
      <c r="GW31" s="152"/>
      <c r="GX31" s="152"/>
      <c r="GY31" s="152"/>
      <c r="GZ31" s="152"/>
      <c r="HA31" s="152"/>
      <c r="HB31" s="152"/>
      <c r="HC31" s="152"/>
      <c r="HD31" s="152"/>
      <c r="HE31" s="152"/>
      <c r="HF31" s="152"/>
      <c r="HG31" s="152"/>
      <c r="HH31" s="152"/>
      <c r="HI31" s="152"/>
      <c r="HJ31" s="152"/>
      <c r="HK31" s="152"/>
      <c r="HL31" s="152"/>
      <c r="HM31" s="152"/>
      <c r="HN31" s="152"/>
      <c r="HO31" s="152"/>
      <c r="HP31" s="152"/>
      <c r="HQ31" s="152"/>
      <c r="HR31" s="152"/>
      <c r="HS31" s="152"/>
      <c r="HT31" s="152"/>
      <c r="HU31" s="152"/>
      <c r="HV31" s="152"/>
      <c r="HW31" s="152"/>
      <c r="HX31" s="152"/>
      <c r="HY31" s="152"/>
      <c r="HZ31" s="152"/>
      <c r="IA31" s="152"/>
      <c r="IB31" s="152"/>
      <c r="IC31" s="152"/>
      <c r="ID31" s="152"/>
      <c r="IE31" s="152"/>
      <c r="IF31" s="152"/>
      <c r="IG31" s="152"/>
      <c r="IH31" s="152"/>
      <c r="II31" s="152"/>
      <c r="IJ31" s="152"/>
      <c r="IK31" s="152"/>
      <c r="IL31" s="152"/>
      <c r="IM31" s="152"/>
      <c r="IN31" s="152"/>
      <c r="IO31" s="152"/>
      <c r="IP31" s="152"/>
      <c r="IQ31" s="152"/>
      <c r="IR31" s="152"/>
      <c r="IS31" s="152"/>
      <c r="IT31" s="152"/>
      <c r="IU31" s="152"/>
      <c r="IV31" s="152"/>
    </row>
    <row r="32" spans="1:256" customFormat="1" ht="14.25" customHeight="1">
      <c r="A32" s="152"/>
      <c r="B32" s="152"/>
      <c r="C32" s="152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1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  <c r="CY32" s="152"/>
      <c r="CZ32" s="152"/>
      <c r="DA32" s="152"/>
      <c r="DB32" s="152"/>
      <c r="DC32" s="152"/>
      <c r="DD32" s="152"/>
      <c r="DE32" s="152"/>
      <c r="DF32" s="152"/>
      <c r="DG32" s="152"/>
      <c r="DH32" s="152"/>
      <c r="DI32" s="152"/>
      <c r="DJ32" s="152"/>
      <c r="DK32" s="152"/>
      <c r="DL32" s="152"/>
      <c r="DM32" s="152"/>
      <c r="DN32" s="152"/>
      <c r="DO32" s="152"/>
      <c r="DP32" s="152"/>
      <c r="DQ32" s="152"/>
      <c r="DR32" s="152"/>
      <c r="DS32" s="152"/>
      <c r="DT32" s="152"/>
      <c r="DU32" s="152"/>
      <c r="DV32" s="152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2"/>
      <c r="EH32" s="152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2"/>
      <c r="ET32" s="152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2"/>
      <c r="FF32" s="152"/>
      <c r="FG32" s="152"/>
      <c r="FH32" s="152"/>
      <c r="FI32" s="152"/>
      <c r="FJ32" s="152"/>
      <c r="FK32" s="152"/>
      <c r="FL32" s="152"/>
      <c r="FM32" s="152"/>
      <c r="FN32" s="152"/>
      <c r="FO32" s="152"/>
      <c r="FP32" s="152"/>
      <c r="FQ32" s="152"/>
      <c r="FR32" s="152"/>
      <c r="FS32" s="152"/>
      <c r="FT32" s="152"/>
      <c r="FU32" s="152"/>
      <c r="FV32" s="152"/>
      <c r="FW32" s="152"/>
      <c r="FX32" s="152"/>
      <c r="FY32" s="152"/>
      <c r="FZ32" s="152"/>
      <c r="GA32" s="152"/>
      <c r="GB32" s="152"/>
      <c r="GC32" s="152"/>
      <c r="GD32" s="152"/>
      <c r="GE32" s="152"/>
      <c r="GF32" s="152"/>
      <c r="GG32" s="152"/>
      <c r="GH32" s="152"/>
      <c r="GI32" s="152"/>
      <c r="GJ32" s="152"/>
      <c r="GK32" s="152"/>
      <c r="GL32" s="152"/>
      <c r="GM32" s="152"/>
      <c r="GN32" s="152"/>
      <c r="GO32" s="152"/>
      <c r="GP32" s="152"/>
      <c r="GQ32" s="152"/>
      <c r="GR32" s="152"/>
      <c r="GS32" s="152"/>
      <c r="GT32" s="152"/>
      <c r="GU32" s="152"/>
      <c r="GV32" s="152"/>
      <c r="GW32" s="152"/>
      <c r="GX32" s="152"/>
      <c r="GY32" s="152"/>
      <c r="GZ32" s="152"/>
      <c r="HA32" s="152"/>
      <c r="HB32" s="152"/>
      <c r="HC32" s="152"/>
      <c r="HD32" s="152"/>
      <c r="HE32" s="152"/>
      <c r="HF32" s="152"/>
      <c r="HG32" s="152"/>
      <c r="HH32" s="152"/>
      <c r="HI32" s="152"/>
      <c r="HJ32" s="152"/>
      <c r="HK32" s="152"/>
      <c r="HL32" s="152"/>
      <c r="HM32" s="152"/>
      <c r="HN32" s="152"/>
      <c r="HO32" s="152"/>
      <c r="HP32" s="152"/>
      <c r="HQ32" s="152"/>
      <c r="HR32" s="152"/>
      <c r="HS32" s="152"/>
      <c r="HT32" s="152"/>
      <c r="HU32" s="152"/>
      <c r="HV32" s="152"/>
      <c r="HW32" s="152"/>
      <c r="HX32" s="152"/>
      <c r="HY32" s="152"/>
      <c r="HZ32" s="152"/>
      <c r="IA32" s="152"/>
      <c r="IB32" s="152"/>
      <c r="IC32" s="152"/>
      <c r="ID32" s="152"/>
      <c r="IE32" s="152"/>
      <c r="IF32" s="152"/>
      <c r="IG32" s="152"/>
      <c r="IH32" s="152"/>
      <c r="II32" s="152"/>
      <c r="IJ32" s="152"/>
      <c r="IK32" s="152"/>
      <c r="IL32" s="152"/>
      <c r="IM32" s="152"/>
      <c r="IN32" s="152"/>
      <c r="IO32" s="152"/>
      <c r="IP32" s="152"/>
      <c r="IQ32" s="152"/>
      <c r="IR32" s="152"/>
      <c r="IS32" s="152"/>
      <c r="IT32" s="152"/>
      <c r="IU32" s="152"/>
      <c r="IV32" s="152"/>
    </row>
    <row r="33" spans="1:256" customFormat="1" ht="14.25" customHeight="1">
      <c r="A33" s="155"/>
      <c r="B33" s="155"/>
      <c r="C33" s="155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62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  <c r="CW33" s="155"/>
      <c r="CX33" s="155"/>
      <c r="CY33" s="155"/>
      <c r="CZ33" s="155"/>
      <c r="DA33" s="155"/>
      <c r="DB33" s="155"/>
      <c r="DC33" s="155"/>
      <c r="DD33" s="155"/>
      <c r="DE33" s="155"/>
      <c r="DF33" s="155"/>
      <c r="DG33" s="155"/>
      <c r="DH33" s="155"/>
      <c r="DI33" s="155"/>
      <c r="DJ33" s="155"/>
      <c r="DK33" s="155"/>
      <c r="DL33" s="155"/>
      <c r="DM33" s="155"/>
      <c r="DN33" s="155"/>
      <c r="DO33" s="155"/>
      <c r="DP33" s="155"/>
      <c r="DQ33" s="155"/>
      <c r="DR33" s="155"/>
      <c r="DS33" s="155"/>
      <c r="DT33" s="155"/>
      <c r="DU33" s="155"/>
      <c r="DV33" s="155"/>
      <c r="DW33" s="155"/>
      <c r="DX33" s="155"/>
      <c r="DY33" s="155"/>
      <c r="DZ33" s="155"/>
      <c r="EA33" s="155"/>
      <c r="EB33" s="155"/>
      <c r="EC33" s="155"/>
      <c r="ED33" s="155"/>
      <c r="EE33" s="155"/>
      <c r="EF33" s="155"/>
      <c r="EG33" s="155"/>
      <c r="EH33" s="155"/>
      <c r="EI33" s="155"/>
      <c r="EJ33" s="155"/>
      <c r="EK33" s="155"/>
      <c r="EL33" s="155"/>
      <c r="EM33" s="155"/>
      <c r="EN33" s="155"/>
      <c r="EO33" s="155"/>
      <c r="EP33" s="155"/>
      <c r="EQ33" s="155"/>
      <c r="ER33" s="155"/>
      <c r="ES33" s="155"/>
      <c r="ET33" s="155"/>
      <c r="EU33" s="155"/>
      <c r="EV33" s="155"/>
      <c r="EW33" s="155"/>
      <c r="EX33" s="155"/>
      <c r="EY33" s="155"/>
      <c r="EZ33" s="155"/>
      <c r="FA33" s="155"/>
      <c r="FB33" s="155"/>
      <c r="FC33" s="155"/>
      <c r="FD33" s="155"/>
      <c r="FE33" s="155"/>
      <c r="FF33" s="155"/>
      <c r="FG33" s="155"/>
      <c r="FH33" s="155"/>
      <c r="FI33" s="155"/>
      <c r="FJ33" s="155"/>
      <c r="FK33" s="155"/>
      <c r="FL33" s="155"/>
      <c r="FM33" s="155"/>
      <c r="FN33" s="155"/>
      <c r="FO33" s="155"/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</row>
    <row r="34" spans="1:256" customFormat="1" ht="14.25" customHeight="1">
      <c r="A34" s="157"/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63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8"/>
      <c r="AQ34" s="158"/>
      <c r="AR34" s="158"/>
      <c r="AS34" s="158"/>
      <c r="AT34" s="158"/>
      <c r="AU34" s="158"/>
      <c r="AV34" s="158"/>
      <c r="AW34" s="158"/>
      <c r="AX34" s="158"/>
      <c r="AY34" s="158"/>
      <c r="AZ34" s="158"/>
      <c r="BA34" s="158"/>
      <c r="BB34" s="158"/>
      <c r="BC34" s="158"/>
      <c r="BD34" s="158"/>
      <c r="BE34" s="158"/>
      <c r="BF34" s="158"/>
      <c r="BG34" s="158"/>
      <c r="BH34" s="158"/>
      <c r="BI34" s="158"/>
      <c r="BJ34" s="158"/>
      <c r="BK34" s="158"/>
      <c r="BL34" s="158"/>
      <c r="BM34" s="158"/>
      <c r="BN34" s="158"/>
      <c r="BO34" s="158"/>
      <c r="BP34" s="158"/>
      <c r="BQ34" s="158"/>
      <c r="BR34" s="158"/>
      <c r="BS34" s="158"/>
      <c r="BT34" s="158"/>
      <c r="BU34" s="158"/>
      <c r="BV34" s="158"/>
      <c r="BW34" s="158"/>
      <c r="BX34" s="158"/>
      <c r="BY34" s="158"/>
      <c r="BZ34" s="158"/>
      <c r="CA34" s="158"/>
      <c r="CB34" s="158"/>
      <c r="CC34" s="158"/>
      <c r="CD34" s="158"/>
      <c r="CE34" s="158"/>
      <c r="CF34" s="158"/>
      <c r="CG34" s="158"/>
      <c r="CH34" s="158"/>
      <c r="CI34" s="158"/>
      <c r="CJ34" s="158"/>
      <c r="CK34" s="158"/>
      <c r="CL34" s="158"/>
      <c r="CM34" s="158"/>
      <c r="CN34" s="158"/>
      <c r="CO34" s="158"/>
      <c r="CP34" s="158"/>
      <c r="CQ34" s="158"/>
      <c r="CR34" s="158"/>
      <c r="CS34" s="158"/>
      <c r="CT34" s="158"/>
      <c r="CU34" s="158"/>
      <c r="CV34" s="158"/>
      <c r="CW34" s="158"/>
      <c r="CX34" s="158"/>
      <c r="CY34" s="158"/>
      <c r="CZ34" s="158"/>
      <c r="DA34" s="158"/>
      <c r="DB34" s="158"/>
      <c r="DC34" s="158"/>
      <c r="DD34" s="158"/>
      <c r="DE34" s="158"/>
      <c r="DF34" s="158"/>
      <c r="DG34" s="158"/>
      <c r="DH34" s="158"/>
      <c r="DI34" s="158"/>
      <c r="DJ34" s="158"/>
      <c r="DK34" s="158"/>
      <c r="DL34" s="158"/>
      <c r="DM34" s="158"/>
      <c r="DN34" s="158"/>
      <c r="DO34" s="158"/>
      <c r="DP34" s="158"/>
      <c r="DQ34" s="158"/>
      <c r="DR34" s="158"/>
      <c r="DS34" s="158"/>
      <c r="DT34" s="158"/>
      <c r="DU34" s="158"/>
      <c r="DV34" s="158"/>
      <c r="DW34" s="158"/>
      <c r="DX34" s="158"/>
      <c r="DY34" s="158"/>
      <c r="DZ34" s="158"/>
      <c r="EA34" s="158"/>
      <c r="EB34" s="158"/>
      <c r="EC34" s="158"/>
      <c r="ED34" s="158"/>
      <c r="EE34" s="158"/>
      <c r="EF34" s="158"/>
      <c r="EG34" s="158"/>
      <c r="EH34" s="158"/>
      <c r="EI34" s="158"/>
      <c r="EJ34" s="158"/>
      <c r="EK34" s="158"/>
      <c r="EL34" s="158"/>
      <c r="EM34" s="158"/>
      <c r="EN34" s="158"/>
      <c r="EO34" s="158"/>
      <c r="EP34" s="158"/>
      <c r="EQ34" s="158"/>
      <c r="ER34" s="158"/>
      <c r="ES34" s="158"/>
      <c r="ET34" s="158"/>
      <c r="EU34" s="158"/>
      <c r="EV34" s="158"/>
      <c r="EW34" s="158"/>
      <c r="EX34" s="158"/>
      <c r="EY34" s="158"/>
      <c r="EZ34" s="158"/>
      <c r="FA34" s="158"/>
      <c r="FB34" s="158"/>
      <c r="FC34" s="158"/>
      <c r="FD34" s="158"/>
      <c r="FE34" s="158"/>
      <c r="FF34" s="158"/>
      <c r="FG34" s="158"/>
      <c r="FH34" s="158"/>
      <c r="FI34" s="158"/>
      <c r="FJ34" s="158"/>
      <c r="FK34" s="158"/>
      <c r="FL34" s="158"/>
      <c r="FM34" s="158"/>
      <c r="FN34" s="158"/>
      <c r="FO34" s="158"/>
      <c r="FP34" s="158"/>
      <c r="FQ34" s="158"/>
      <c r="FR34" s="158"/>
      <c r="FS34" s="158"/>
      <c r="FT34" s="158"/>
      <c r="FU34" s="158"/>
      <c r="FV34" s="158"/>
      <c r="FW34" s="158"/>
      <c r="FX34" s="158"/>
      <c r="FY34" s="158"/>
      <c r="FZ34" s="158"/>
      <c r="GA34" s="158"/>
      <c r="GB34" s="158"/>
      <c r="GC34" s="158"/>
      <c r="GD34" s="158"/>
      <c r="GE34" s="158"/>
      <c r="GF34" s="158"/>
      <c r="GG34" s="158"/>
      <c r="GH34" s="158"/>
      <c r="GI34" s="158"/>
      <c r="GJ34" s="158"/>
      <c r="GK34" s="158"/>
      <c r="GL34" s="158"/>
      <c r="GM34" s="158"/>
      <c r="GN34" s="158"/>
      <c r="GO34" s="158"/>
      <c r="GP34" s="158"/>
      <c r="GQ34" s="158"/>
      <c r="GR34" s="158"/>
      <c r="GS34" s="158"/>
      <c r="GT34" s="158"/>
      <c r="GU34" s="158"/>
      <c r="GV34" s="158"/>
      <c r="GW34" s="158"/>
      <c r="GX34" s="158"/>
      <c r="GY34" s="158"/>
      <c r="GZ34" s="158"/>
      <c r="HA34" s="158"/>
      <c r="HB34" s="158"/>
      <c r="HC34" s="158"/>
      <c r="HD34" s="158"/>
      <c r="HE34" s="158"/>
      <c r="HF34" s="158"/>
      <c r="HG34" s="158"/>
      <c r="HH34" s="158"/>
      <c r="HI34" s="158"/>
      <c r="HJ34" s="158"/>
      <c r="HK34" s="158"/>
      <c r="HL34" s="158"/>
      <c r="HM34" s="158"/>
      <c r="HN34" s="158"/>
      <c r="HO34" s="158"/>
      <c r="HP34" s="158"/>
      <c r="HQ34" s="158"/>
      <c r="HR34" s="158"/>
      <c r="HS34" s="158"/>
      <c r="HT34" s="158"/>
      <c r="HU34" s="158"/>
      <c r="HV34" s="158"/>
      <c r="HW34" s="158"/>
      <c r="HX34" s="158"/>
      <c r="HY34" s="158"/>
      <c r="HZ34" s="158"/>
      <c r="IA34" s="158"/>
      <c r="IB34" s="158"/>
      <c r="IC34" s="158"/>
      <c r="ID34" s="158"/>
      <c r="IE34" s="158"/>
      <c r="IF34" s="158"/>
      <c r="IG34" s="158"/>
      <c r="IH34" s="158"/>
      <c r="II34" s="158"/>
      <c r="IJ34" s="158"/>
      <c r="IK34" s="158"/>
      <c r="IL34" s="158"/>
      <c r="IM34" s="158"/>
      <c r="IN34" s="158"/>
      <c r="IO34" s="158"/>
      <c r="IP34" s="158"/>
      <c r="IQ34" s="158"/>
      <c r="IR34" s="158"/>
      <c r="IS34" s="158"/>
      <c r="IT34" s="158"/>
      <c r="IU34" s="158"/>
      <c r="IV34" s="158"/>
    </row>
    <row r="35" spans="1:256" customFormat="1" ht="14.2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63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58"/>
      <c r="AP35" s="158"/>
      <c r="AQ35" s="158"/>
      <c r="AR35" s="158"/>
      <c r="AS35" s="158"/>
      <c r="AT35" s="158"/>
      <c r="AU35" s="158"/>
      <c r="AV35" s="158"/>
      <c r="AW35" s="158"/>
      <c r="AX35" s="158"/>
      <c r="AY35" s="158"/>
      <c r="AZ35" s="158"/>
      <c r="BA35" s="158"/>
      <c r="BB35" s="158"/>
      <c r="BC35" s="158"/>
      <c r="BD35" s="158"/>
      <c r="BE35" s="158"/>
      <c r="BF35" s="158"/>
      <c r="BG35" s="158"/>
      <c r="BH35" s="158"/>
      <c r="BI35" s="158"/>
      <c r="BJ35" s="158"/>
      <c r="BK35" s="158"/>
      <c r="BL35" s="158"/>
      <c r="BM35" s="158"/>
      <c r="BN35" s="158"/>
      <c r="BO35" s="158"/>
      <c r="BP35" s="158"/>
      <c r="BQ35" s="158"/>
      <c r="BR35" s="158"/>
      <c r="BS35" s="158"/>
      <c r="BT35" s="158"/>
      <c r="BU35" s="158"/>
      <c r="BV35" s="158"/>
      <c r="BW35" s="158"/>
      <c r="BX35" s="158"/>
      <c r="BY35" s="158"/>
      <c r="BZ35" s="158"/>
      <c r="CA35" s="158"/>
      <c r="CB35" s="158"/>
      <c r="CC35" s="158"/>
      <c r="CD35" s="158"/>
      <c r="CE35" s="158"/>
      <c r="CF35" s="158"/>
      <c r="CG35" s="158"/>
      <c r="CH35" s="158"/>
      <c r="CI35" s="158"/>
      <c r="CJ35" s="158"/>
      <c r="CK35" s="158"/>
      <c r="CL35" s="158"/>
      <c r="CM35" s="158"/>
      <c r="CN35" s="158"/>
      <c r="CO35" s="158"/>
      <c r="CP35" s="158"/>
      <c r="CQ35" s="158"/>
      <c r="CR35" s="158"/>
      <c r="CS35" s="158"/>
      <c r="CT35" s="158"/>
      <c r="CU35" s="158"/>
      <c r="CV35" s="158"/>
      <c r="CW35" s="158"/>
      <c r="CX35" s="158"/>
      <c r="CY35" s="158"/>
      <c r="CZ35" s="158"/>
      <c r="DA35" s="158"/>
      <c r="DB35" s="158"/>
      <c r="DC35" s="158"/>
      <c r="DD35" s="158"/>
      <c r="DE35" s="158"/>
      <c r="DF35" s="158"/>
      <c r="DG35" s="158"/>
      <c r="DH35" s="158"/>
      <c r="DI35" s="158"/>
      <c r="DJ35" s="158"/>
      <c r="DK35" s="158"/>
      <c r="DL35" s="158"/>
      <c r="DM35" s="158"/>
      <c r="DN35" s="158"/>
      <c r="DO35" s="158"/>
      <c r="DP35" s="158"/>
      <c r="DQ35" s="158"/>
      <c r="DR35" s="158"/>
      <c r="DS35" s="158"/>
      <c r="DT35" s="158"/>
      <c r="DU35" s="158"/>
      <c r="DV35" s="158"/>
      <c r="DW35" s="158"/>
      <c r="DX35" s="158"/>
      <c r="DY35" s="158"/>
      <c r="DZ35" s="158"/>
      <c r="EA35" s="158"/>
      <c r="EB35" s="158"/>
      <c r="EC35" s="158"/>
      <c r="ED35" s="158"/>
      <c r="EE35" s="158"/>
      <c r="EF35" s="158"/>
      <c r="EG35" s="158"/>
      <c r="EH35" s="158"/>
      <c r="EI35" s="158"/>
      <c r="EJ35" s="158"/>
      <c r="EK35" s="158"/>
      <c r="EL35" s="158"/>
      <c r="EM35" s="158"/>
      <c r="EN35" s="158"/>
      <c r="EO35" s="158"/>
      <c r="EP35" s="158"/>
      <c r="EQ35" s="158"/>
      <c r="ER35" s="158"/>
      <c r="ES35" s="158"/>
      <c r="ET35" s="158"/>
      <c r="EU35" s="158"/>
      <c r="EV35" s="158"/>
      <c r="EW35" s="158"/>
      <c r="EX35" s="158"/>
      <c r="EY35" s="158"/>
      <c r="EZ35" s="158"/>
      <c r="FA35" s="158"/>
      <c r="FB35" s="158"/>
      <c r="FC35" s="158"/>
      <c r="FD35" s="158"/>
      <c r="FE35" s="158"/>
      <c r="FF35" s="158"/>
      <c r="FG35" s="158"/>
      <c r="FH35" s="158"/>
      <c r="FI35" s="158"/>
      <c r="FJ35" s="158"/>
      <c r="FK35" s="158"/>
      <c r="FL35" s="158"/>
      <c r="FM35" s="158"/>
      <c r="FN35" s="158"/>
      <c r="FO35" s="158"/>
      <c r="FP35" s="158"/>
      <c r="FQ35" s="158"/>
      <c r="FR35" s="158"/>
      <c r="FS35" s="158"/>
      <c r="FT35" s="158"/>
      <c r="FU35" s="158"/>
      <c r="FV35" s="158"/>
      <c r="FW35" s="158"/>
      <c r="FX35" s="158"/>
      <c r="FY35" s="158"/>
      <c r="FZ35" s="158"/>
      <c r="GA35" s="158"/>
      <c r="GB35" s="158"/>
      <c r="GC35" s="158"/>
      <c r="GD35" s="158"/>
      <c r="GE35" s="158"/>
      <c r="GF35" s="158"/>
      <c r="GG35" s="158"/>
      <c r="GH35" s="158"/>
      <c r="GI35" s="158"/>
      <c r="GJ35" s="158"/>
      <c r="GK35" s="158"/>
      <c r="GL35" s="158"/>
      <c r="GM35" s="158"/>
      <c r="GN35" s="158"/>
      <c r="GO35" s="158"/>
      <c r="GP35" s="158"/>
      <c r="GQ35" s="158"/>
      <c r="GR35" s="158"/>
      <c r="GS35" s="158"/>
      <c r="GT35" s="158"/>
      <c r="GU35" s="158"/>
      <c r="GV35" s="158"/>
      <c r="GW35" s="158"/>
      <c r="GX35" s="158"/>
      <c r="GY35" s="158"/>
      <c r="GZ35" s="158"/>
      <c r="HA35" s="158"/>
      <c r="HB35" s="158"/>
      <c r="HC35" s="158"/>
      <c r="HD35" s="158"/>
      <c r="HE35" s="158"/>
      <c r="HF35" s="158"/>
      <c r="HG35" s="158"/>
      <c r="HH35" s="158"/>
      <c r="HI35" s="158"/>
      <c r="HJ35" s="158"/>
      <c r="HK35" s="158"/>
      <c r="HL35" s="158"/>
      <c r="HM35" s="158"/>
      <c r="HN35" s="158"/>
      <c r="HO35" s="158"/>
      <c r="HP35" s="158"/>
      <c r="HQ35" s="158"/>
      <c r="HR35" s="158"/>
      <c r="HS35" s="158"/>
      <c r="HT35" s="158"/>
      <c r="HU35" s="158"/>
      <c r="HV35" s="158"/>
      <c r="HW35" s="158"/>
      <c r="HX35" s="158"/>
      <c r="HY35" s="158"/>
      <c r="HZ35" s="158"/>
      <c r="IA35" s="158"/>
      <c r="IB35" s="158"/>
      <c r="IC35" s="158"/>
      <c r="ID35" s="158"/>
      <c r="IE35" s="158"/>
      <c r="IF35" s="158"/>
      <c r="IG35" s="158"/>
      <c r="IH35" s="158"/>
      <c r="II35" s="158"/>
      <c r="IJ35" s="158"/>
      <c r="IK35" s="158"/>
      <c r="IL35" s="158"/>
      <c r="IM35" s="158"/>
      <c r="IN35" s="158"/>
      <c r="IO35" s="158"/>
      <c r="IP35" s="158"/>
      <c r="IQ35" s="158"/>
      <c r="IR35" s="158"/>
      <c r="IS35" s="158"/>
      <c r="IT35" s="158"/>
      <c r="IU35" s="158"/>
      <c r="IV35" s="158"/>
    </row>
    <row r="36" spans="1:256" customFormat="1" ht="14.25" customHeight="1">
      <c r="A36" s="158"/>
      <c r="B36" s="158"/>
      <c r="C36" s="158"/>
      <c r="D36" s="158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63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8"/>
      <c r="AO36" s="158"/>
      <c r="AP36" s="158"/>
      <c r="AQ36" s="158"/>
      <c r="AR36" s="158"/>
      <c r="AS36" s="158"/>
      <c r="AT36" s="158"/>
      <c r="AU36" s="158"/>
      <c r="AV36" s="158"/>
      <c r="AW36" s="158"/>
      <c r="AX36" s="158"/>
      <c r="AY36" s="158"/>
      <c r="AZ36" s="158"/>
      <c r="BA36" s="158"/>
      <c r="BB36" s="158"/>
      <c r="BC36" s="158"/>
      <c r="BD36" s="158"/>
      <c r="BE36" s="158"/>
      <c r="BF36" s="158"/>
      <c r="BG36" s="158"/>
      <c r="BH36" s="158"/>
      <c r="BI36" s="158"/>
      <c r="BJ36" s="158"/>
      <c r="BK36" s="158"/>
      <c r="BL36" s="158"/>
      <c r="BM36" s="158"/>
      <c r="BN36" s="158"/>
      <c r="BO36" s="158"/>
      <c r="BP36" s="158"/>
      <c r="BQ36" s="158"/>
      <c r="BR36" s="158"/>
      <c r="BS36" s="158"/>
      <c r="BT36" s="158"/>
      <c r="BU36" s="158"/>
      <c r="BV36" s="158"/>
      <c r="BW36" s="158"/>
      <c r="BX36" s="158"/>
      <c r="BY36" s="158"/>
      <c r="BZ36" s="158"/>
      <c r="CA36" s="158"/>
      <c r="CB36" s="158"/>
      <c r="CC36" s="158"/>
      <c r="CD36" s="158"/>
      <c r="CE36" s="158"/>
      <c r="CF36" s="158"/>
      <c r="CG36" s="158"/>
      <c r="CH36" s="158"/>
      <c r="CI36" s="158"/>
      <c r="CJ36" s="158"/>
      <c r="CK36" s="158"/>
      <c r="CL36" s="158"/>
      <c r="CM36" s="158"/>
      <c r="CN36" s="158"/>
      <c r="CO36" s="158"/>
      <c r="CP36" s="158"/>
      <c r="CQ36" s="158"/>
      <c r="CR36" s="158"/>
      <c r="CS36" s="158"/>
      <c r="CT36" s="158"/>
      <c r="CU36" s="158"/>
      <c r="CV36" s="158"/>
      <c r="CW36" s="158"/>
      <c r="CX36" s="158"/>
      <c r="CY36" s="158"/>
      <c r="CZ36" s="158"/>
      <c r="DA36" s="158"/>
      <c r="DB36" s="158"/>
      <c r="DC36" s="158"/>
      <c r="DD36" s="158"/>
      <c r="DE36" s="158"/>
      <c r="DF36" s="158"/>
      <c r="DG36" s="158"/>
      <c r="DH36" s="158"/>
      <c r="DI36" s="158"/>
      <c r="DJ36" s="158"/>
      <c r="DK36" s="158"/>
      <c r="DL36" s="158"/>
      <c r="DM36" s="158"/>
      <c r="DN36" s="158"/>
      <c r="DO36" s="158"/>
      <c r="DP36" s="158"/>
      <c r="DQ36" s="158"/>
      <c r="DR36" s="158"/>
      <c r="DS36" s="158"/>
      <c r="DT36" s="158"/>
      <c r="DU36" s="158"/>
      <c r="DV36" s="158"/>
      <c r="DW36" s="158"/>
      <c r="DX36" s="158"/>
      <c r="DY36" s="158"/>
      <c r="DZ36" s="158"/>
      <c r="EA36" s="158"/>
      <c r="EB36" s="158"/>
      <c r="EC36" s="158"/>
      <c r="ED36" s="158"/>
      <c r="EE36" s="158"/>
      <c r="EF36" s="158"/>
      <c r="EG36" s="158"/>
      <c r="EH36" s="158"/>
      <c r="EI36" s="158"/>
      <c r="EJ36" s="158"/>
      <c r="EK36" s="158"/>
      <c r="EL36" s="158"/>
      <c r="EM36" s="158"/>
      <c r="EN36" s="158"/>
      <c r="EO36" s="158"/>
      <c r="EP36" s="158"/>
      <c r="EQ36" s="158"/>
      <c r="ER36" s="158"/>
      <c r="ES36" s="158"/>
      <c r="ET36" s="158"/>
      <c r="EU36" s="158"/>
      <c r="EV36" s="158"/>
      <c r="EW36" s="158"/>
      <c r="EX36" s="158"/>
      <c r="EY36" s="158"/>
      <c r="EZ36" s="158"/>
      <c r="FA36" s="158"/>
      <c r="FB36" s="158"/>
      <c r="FC36" s="158"/>
      <c r="FD36" s="158"/>
      <c r="FE36" s="158"/>
      <c r="FF36" s="158"/>
      <c r="FG36" s="158"/>
      <c r="FH36" s="158"/>
      <c r="FI36" s="158"/>
      <c r="FJ36" s="158"/>
      <c r="FK36" s="158"/>
      <c r="FL36" s="158"/>
      <c r="FM36" s="158"/>
      <c r="FN36" s="158"/>
      <c r="FO36" s="158"/>
      <c r="FP36" s="158"/>
      <c r="FQ36" s="158"/>
      <c r="FR36" s="158"/>
      <c r="FS36" s="158"/>
      <c r="FT36" s="158"/>
      <c r="FU36" s="158"/>
      <c r="FV36" s="158"/>
      <c r="FW36" s="158"/>
      <c r="FX36" s="158"/>
      <c r="FY36" s="158"/>
      <c r="FZ36" s="158"/>
      <c r="GA36" s="158"/>
      <c r="GB36" s="158"/>
      <c r="GC36" s="158"/>
      <c r="GD36" s="158"/>
      <c r="GE36" s="158"/>
      <c r="GF36" s="158"/>
      <c r="GG36" s="158"/>
      <c r="GH36" s="158"/>
      <c r="GI36" s="158"/>
      <c r="GJ36" s="158"/>
      <c r="GK36" s="158"/>
      <c r="GL36" s="158"/>
      <c r="GM36" s="158"/>
      <c r="GN36" s="158"/>
      <c r="GO36" s="158"/>
      <c r="GP36" s="158"/>
      <c r="GQ36" s="158"/>
      <c r="GR36" s="158"/>
      <c r="GS36" s="158"/>
      <c r="GT36" s="158"/>
      <c r="GU36" s="158"/>
      <c r="GV36" s="158"/>
      <c r="GW36" s="158"/>
      <c r="GX36" s="158"/>
      <c r="GY36" s="158"/>
      <c r="GZ36" s="158"/>
      <c r="HA36" s="158"/>
      <c r="HB36" s="158"/>
      <c r="HC36" s="158"/>
      <c r="HD36" s="158"/>
      <c r="HE36" s="158"/>
      <c r="HF36" s="158"/>
      <c r="HG36" s="158"/>
      <c r="HH36" s="158"/>
      <c r="HI36" s="158"/>
      <c r="HJ36" s="158"/>
      <c r="HK36" s="158"/>
      <c r="HL36" s="158"/>
      <c r="HM36" s="158"/>
      <c r="HN36" s="158"/>
      <c r="HO36" s="158"/>
      <c r="HP36" s="158"/>
      <c r="HQ36" s="158"/>
      <c r="HR36" s="158"/>
      <c r="HS36" s="158"/>
      <c r="HT36" s="158"/>
      <c r="HU36" s="158"/>
      <c r="HV36" s="158"/>
      <c r="HW36" s="158"/>
      <c r="HX36" s="158"/>
      <c r="HY36" s="158"/>
      <c r="HZ36" s="158"/>
      <c r="IA36" s="158"/>
      <c r="IB36" s="158"/>
      <c r="IC36" s="158"/>
      <c r="ID36" s="158"/>
      <c r="IE36" s="158"/>
      <c r="IF36" s="158"/>
      <c r="IG36" s="158"/>
      <c r="IH36" s="158"/>
      <c r="II36" s="158"/>
      <c r="IJ36" s="158"/>
      <c r="IK36" s="158"/>
      <c r="IL36" s="158"/>
      <c r="IM36" s="158"/>
      <c r="IN36" s="158"/>
      <c r="IO36" s="158"/>
      <c r="IP36" s="158"/>
      <c r="IQ36" s="158"/>
      <c r="IR36" s="158"/>
      <c r="IS36" s="158"/>
      <c r="IT36" s="158"/>
      <c r="IU36" s="158"/>
      <c r="IV36" s="158"/>
    </row>
    <row r="37" spans="1:256" customFormat="1" ht="14.25" customHeight="1">
      <c r="A37" s="158"/>
      <c r="B37" s="158"/>
      <c r="C37" s="158"/>
      <c r="D37" s="158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63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8"/>
      <c r="AO37" s="158"/>
      <c r="AP37" s="158"/>
      <c r="AQ37" s="158"/>
      <c r="AR37" s="158"/>
      <c r="AS37" s="158"/>
      <c r="AT37" s="158"/>
      <c r="AU37" s="158"/>
      <c r="AV37" s="158"/>
      <c r="AW37" s="158"/>
      <c r="AX37" s="158"/>
      <c r="AY37" s="158"/>
      <c r="AZ37" s="158"/>
      <c r="BA37" s="158"/>
      <c r="BB37" s="158"/>
      <c r="BC37" s="158"/>
      <c r="BD37" s="158"/>
      <c r="BE37" s="158"/>
      <c r="BF37" s="158"/>
      <c r="BG37" s="158"/>
      <c r="BH37" s="158"/>
      <c r="BI37" s="158"/>
      <c r="BJ37" s="158"/>
      <c r="BK37" s="158"/>
      <c r="BL37" s="158"/>
      <c r="BM37" s="158"/>
      <c r="BN37" s="158"/>
      <c r="BO37" s="158"/>
      <c r="BP37" s="158"/>
      <c r="BQ37" s="158"/>
      <c r="BR37" s="158"/>
      <c r="BS37" s="158"/>
      <c r="BT37" s="158"/>
      <c r="BU37" s="158"/>
      <c r="BV37" s="158"/>
      <c r="BW37" s="158"/>
      <c r="BX37" s="158"/>
      <c r="BY37" s="158"/>
      <c r="BZ37" s="158"/>
      <c r="CA37" s="158"/>
      <c r="CB37" s="158"/>
      <c r="CC37" s="158"/>
      <c r="CD37" s="158"/>
      <c r="CE37" s="158"/>
      <c r="CF37" s="158"/>
      <c r="CG37" s="158"/>
      <c r="CH37" s="158"/>
      <c r="CI37" s="158"/>
      <c r="CJ37" s="158"/>
      <c r="CK37" s="158"/>
      <c r="CL37" s="158"/>
      <c r="CM37" s="158"/>
      <c r="CN37" s="158"/>
      <c r="CO37" s="158"/>
      <c r="CP37" s="158"/>
      <c r="CQ37" s="158"/>
      <c r="CR37" s="158"/>
      <c r="CS37" s="158"/>
      <c r="CT37" s="158"/>
      <c r="CU37" s="158"/>
      <c r="CV37" s="158"/>
      <c r="CW37" s="158"/>
      <c r="CX37" s="158"/>
      <c r="CY37" s="158"/>
      <c r="CZ37" s="158"/>
      <c r="DA37" s="158"/>
      <c r="DB37" s="158"/>
      <c r="DC37" s="158"/>
      <c r="DD37" s="158"/>
      <c r="DE37" s="158"/>
      <c r="DF37" s="158"/>
      <c r="DG37" s="158"/>
      <c r="DH37" s="158"/>
      <c r="DI37" s="158"/>
      <c r="DJ37" s="158"/>
      <c r="DK37" s="158"/>
      <c r="DL37" s="158"/>
      <c r="DM37" s="158"/>
      <c r="DN37" s="158"/>
      <c r="DO37" s="158"/>
      <c r="DP37" s="158"/>
      <c r="DQ37" s="158"/>
      <c r="DR37" s="158"/>
      <c r="DS37" s="158"/>
      <c r="DT37" s="158"/>
      <c r="DU37" s="158"/>
      <c r="DV37" s="158"/>
      <c r="DW37" s="158"/>
      <c r="DX37" s="158"/>
      <c r="DY37" s="158"/>
      <c r="DZ37" s="158"/>
      <c r="EA37" s="158"/>
      <c r="EB37" s="158"/>
      <c r="EC37" s="158"/>
      <c r="ED37" s="158"/>
      <c r="EE37" s="158"/>
      <c r="EF37" s="158"/>
      <c r="EG37" s="158"/>
      <c r="EH37" s="158"/>
      <c r="EI37" s="158"/>
      <c r="EJ37" s="158"/>
      <c r="EK37" s="158"/>
      <c r="EL37" s="158"/>
      <c r="EM37" s="158"/>
      <c r="EN37" s="158"/>
      <c r="EO37" s="158"/>
      <c r="EP37" s="158"/>
      <c r="EQ37" s="158"/>
      <c r="ER37" s="158"/>
      <c r="ES37" s="158"/>
      <c r="ET37" s="158"/>
      <c r="EU37" s="158"/>
      <c r="EV37" s="158"/>
      <c r="EW37" s="158"/>
      <c r="EX37" s="158"/>
      <c r="EY37" s="158"/>
      <c r="EZ37" s="158"/>
      <c r="FA37" s="158"/>
      <c r="FB37" s="158"/>
      <c r="FC37" s="158"/>
      <c r="FD37" s="158"/>
      <c r="FE37" s="158"/>
      <c r="FF37" s="158"/>
      <c r="FG37" s="158"/>
      <c r="FH37" s="158"/>
      <c r="FI37" s="158"/>
      <c r="FJ37" s="158"/>
      <c r="FK37" s="158"/>
      <c r="FL37" s="158"/>
      <c r="FM37" s="158"/>
      <c r="FN37" s="158"/>
      <c r="FO37" s="158"/>
      <c r="FP37" s="158"/>
      <c r="FQ37" s="158"/>
      <c r="FR37" s="158"/>
      <c r="FS37" s="158"/>
      <c r="FT37" s="158"/>
      <c r="FU37" s="158"/>
      <c r="FV37" s="158"/>
      <c r="FW37" s="158"/>
      <c r="FX37" s="158"/>
      <c r="FY37" s="158"/>
      <c r="FZ37" s="158"/>
      <c r="GA37" s="158"/>
      <c r="GB37" s="158"/>
      <c r="GC37" s="158"/>
      <c r="GD37" s="158"/>
      <c r="GE37" s="158"/>
      <c r="GF37" s="158"/>
      <c r="GG37" s="158"/>
      <c r="GH37" s="158"/>
      <c r="GI37" s="158"/>
      <c r="GJ37" s="158"/>
      <c r="GK37" s="158"/>
      <c r="GL37" s="158"/>
      <c r="GM37" s="158"/>
      <c r="GN37" s="158"/>
      <c r="GO37" s="158"/>
      <c r="GP37" s="158"/>
      <c r="GQ37" s="158"/>
      <c r="GR37" s="158"/>
      <c r="GS37" s="158"/>
      <c r="GT37" s="158"/>
      <c r="GU37" s="158"/>
      <c r="GV37" s="158"/>
      <c r="GW37" s="158"/>
      <c r="GX37" s="158"/>
      <c r="GY37" s="158"/>
      <c r="GZ37" s="158"/>
      <c r="HA37" s="158"/>
      <c r="HB37" s="158"/>
      <c r="HC37" s="158"/>
      <c r="HD37" s="158"/>
      <c r="HE37" s="158"/>
      <c r="HF37" s="158"/>
      <c r="HG37" s="158"/>
      <c r="HH37" s="158"/>
      <c r="HI37" s="158"/>
      <c r="HJ37" s="158"/>
      <c r="HK37" s="158"/>
      <c r="HL37" s="158"/>
      <c r="HM37" s="158"/>
      <c r="HN37" s="158"/>
      <c r="HO37" s="158"/>
      <c r="HP37" s="158"/>
      <c r="HQ37" s="158"/>
      <c r="HR37" s="158"/>
      <c r="HS37" s="158"/>
      <c r="HT37" s="158"/>
      <c r="HU37" s="158"/>
      <c r="HV37" s="158"/>
      <c r="HW37" s="158"/>
      <c r="HX37" s="158"/>
      <c r="HY37" s="158"/>
      <c r="HZ37" s="158"/>
      <c r="IA37" s="158"/>
      <c r="IB37" s="158"/>
      <c r="IC37" s="158"/>
      <c r="ID37" s="158"/>
      <c r="IE37" s="158"/>
      <c r="IF37" s="158"/>
      <c r="IG37" s="158"/>
      <c r="IH37" s="158"/>
      <c r="II37" s="158"/>
      <c r="IJ37" s="158"/>
      <c r="IK37" s="158"/>
      <c r="IL37" s="158"/>
      <c r="IM37" s="158"/>
      <c r="IN37" s="158"/>
      <c r="IO37" s="158"/>
      <c r="IP37" s="158"/>
      <c r="IQ37" s="158"/>
      <c r="IR37" s="158"/>
      <c r="IS37" s="158"/>
      <c r="IT37" s="158"/>
      <c r="IU37" s="158"/>
      <c r="IV37" s="158"/>
    </row>
    <row r="38" spans="1:256" customFormat="1" ht="14.25" customHeight="1">
      <c r="A38" s="158"/>
      <c r="B38" s="158"/>
      <c r="C38" s="158"/>
      <c r="D38" s="158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63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8"/>
      <c r="AO38" s="158"/>
      <c r="AP38" s="158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8"/>
      <c r="BE38" s="158"/>
      <c r="BF38" s="158"/>
      <c r="BG38" s="158"/>
      <c r="BH38" s="158"/>
      <c r="BI38" s="158"/>
      <c r="BJ38" s="158"/>
      <c r="BK38" s="158"/>
      <c r="BL38" s="158"/>
      <c r="BM38" s="158"/>
      <c r="BN38" s="158"/>
      <c r="BO38" s="158"/>
      <c r="BP38" s="158"/>
      <c r="BQ38" s="158"/>
      <c r="BR38" s="158"/>
      <c r="BS38" s="158"/>
      <c r="BT38" s="158"/>
      <c r="BU38" s="158"/>
      <c r="BV38" s="158"/>
      <c r="BW38" s="158"/>
      <c r="BX38" s="158"/>
      <c r="BY38" s="158"/>
      <c r="BZ38" s="158"/>
      <c r="CA38" s="158"/>
      <c r="CB38" s="158"/>
      <c r="CC38" s="158"/>
      <c r="CD38" s="158"/>
      <c r="CE38" s="158"/>
      <c r="CF38" s="158"/>
      <c r="CG38" s="158"/>
      <c r="CH38" s="158"/>
      <c r="CI38" s="158"/>
      <c r="CJ38" s="158"/>
      <c r="CK38" s="158"/>
      <c r="CL38" s="158"/>
      <c r="CM38" s="158"/>
      <c r="CN38" s="158"/>
      <c r="CO38" s="158"/>
      <c r="CP38" s="158"/>
      <c r="CQ38" s="158"/>
      <c r="CR38" s="158"/>
      <c r="CS38" s="158"/>
      <c r="CT38" s="158"/>
      <c r="CU38" s="158"/>
      <c r="CV38" s="158"/>
      <c r="CW38" s="158"/>
      <c r="CX38" s="158"/>
      <c r="CY38" s="158"/>
      <c r="CZ38" s="158"/>
      <c r="DA38" s="158"/>
      <c r="DB38" s="158"/>
      <c r="DC38" s="158"/>
      <c r="DD38" s="158"/>
      <c r="DE38" s="158"/>
      <c r="DF38" s="158"/>
      <c r="DG38" s="158"/>
      <c r="DH38" s="158"/>
      <c r="DI38" s="158"/>
      <c r="DJ38" s="158"/>
      <c r="DK38" s="158"/>
      <c r="DL38" s="158"/>
      <c r="DM38" s="158"/>
      <c r="DN38" s="158"/>
      <c r="DO38" s="158"/>
      <c r="DP38" s="158"/>
      <c r="DQ38" s="158"/>
      <c r="DR38" s="158"/>
      <c r="DS38" s="158"/>
      <c r="DT38" s="158"/>
      <c r="DU38" s="158"/>
      <c r="DV38" s="158"/>
      <c r="DW38" s="158"/>
      <c r="DX38" s="158"/>
      <c r="DY38" s="158"/>
      <c r="DZ38" s="158"/>
      <c r="EA38" s="158"/>
      <c r="EB38" s="158"/>
      <c r="EC38" s="158"/>
      <c r="ED38" s="158"/>
      <c r="EE38" s="158"/>
      <c r="EF38" s="158"/>
      <c r="EG38" s="158"/>
      <c r="EH38" s="158"/>
      <c r="EI38" s="158"/>
      <c r="EJ38" s="158"/>
      <c r="EK38" s="158"/>
      <c r="EL38" s="158"/>
      <c r="EM38" s="158"/>
      <c r="EN38" s="158"/>
      <c r="EO38" s="158"/>
      <c r="EP38" s="158"/>
      <c r="EQ38" s="158"/>
      <c r="ER38" s="158"/>
      <c r="ES38" s="158"/>
      <c r="ET38" s="158"/>
      <c r="EU38" s="158"/>
      <c r="EV38" s="158"/>
      <c r="EW38" s="158"/>
      <c r="EX38" s="158"/>
      <c r="EY38" s="158"/>
      <c r="EZ38" s="158"/>
      <c r="FA38" s="158"/>
      <c r="FB38" s="158"/>
      <c r="FC38" s="158"/>
      <c r="FD38" s="158"/>
      <c r="FE38" s="158"/>
      <c r="FF38" s="158"/>
      <c r="FG38" s="158"/>
      <c r="FH38" s="158"/>
      <c r="FI38" s="158"/>
      <c r="FJ38" s="158"/>
      <c r="FK38" s="158"/>
      <c r="FL38" s="158"/>
      <c r="FM38" s="158"/>
      <c r="FN38" s="158"/>
      <c r="FO38" s="158"/>
      <c r="FP38" s="158"/>
      <c r="FQ38" s="158"/>
      <c r="FR38" s="158"/>
      <c r="FS38" s="158"/>
      <c r="FT38" s="158"/>
      <c r="FU38" s="158"/>
      <c r="FV38" s="158"/>
      <c r="FW38" s="158"/>
      <c r="FX38" s="158"/>
      <c r="FY38" s="158"/>
      <c r="FZ38" s="158"/>
      <c r="GA38" s="158"/>
      <c r="GB38" s="158"/>
      <c r="GC38" s="158"/>
      <c r="GD38" s="158"/>
      <c r="GE38" s="158"/>
      <c r="GF38" s="158"/>
      <c r="GG38" s="158"/>
      <c r="GH38" s="158"/>
      <c r="GI38" s="158"/>
      <c r="GJ38" s="158"/>
      <c r="GK38" s="158"/>
      <c r="GL38" s="158"/>
      <c r="GM38" s="158"/>
      <c r="GN38" s="158"/>
      <c r="GO38" s="158"/>
      <c r="GP38" s="158"/>
      <c r="GQ38" s="158"/>
      <c r="GR38" s="158"/>
      <c r="GS38" s="158"/>
      <c r="GT38" s="158"/>
      <c r="GU38" s="158"/>
      <c r="GV38" s="158"/>
      <c r="GW38" s="158"/>
      <c r="GX38" s="158"/>
      <c r="GY38" s="158"/>
      <c r="GZ38" s="158"/>
      <c r="HA38" s="158"/>
      <c r="HB38" s="158"/>
      <c r="HC38" s="158"/>
      <c r="HD38" s="158"/>
      <c r="HE38" s="158"/>
      <c r="HF38" s="158"/>
      <c r="HG38" s="158"/>
      <c r="HH38" s="158"/>
      <c r="HI38" s="158"/>
      <c r="HJ38" s="158"/>
      <c r="HK38" s="158"/>
      <c r="HL38" s="158"/>
      <c r="HM38" s="158"/>
      <c r="HN38" s="158"/>
      <c r="HO38" s="158"/>
      <c r="HP38" s="158"/>
      <c r="HQ38" s="158"/>
      <c r="HR38" s="158"/>
      <c r="HS38" s="158"/>
      <c r="HT38" s="158"/>
      <c r="HU38" s="158"/>
      <c r="HV38" s="158"/>
      <c r="HW38" s="158"/>
      <c r="HX38" s="158"/>
      <c r="HY38" s="158"/>
      <c r="HZ38" s="158"/>
      <c r="IA38" s="158"/>
      <c r="IB38" s="158"/>
      <c r="IC38" s="158"/>
      <c r="ID38" s="158"/>
      <c r="IE38" s="158"/>
      <c r="IF38" s="158"/>
      <c r="IG38" s="158"/>
      <c r="IH38" s="158"/>
      <c r="II38" s="158"/>
      <c r="IJ38" s="158"/>
      <c r="IK38" s="158"/>
      <c r="IL38" s="158"/>
      <c r="IM38" s="158"/>
      <c r="IN38" s="158"/>
      <c r="IO38" s="158"/>
      <c r="IP38" s="158"/>
      <c r="IQ38" s="158"/>
      <c r="IR38" s="158"/>
      <c r="IS38" s="158"/>
      <c r="IT38" s="158"/>
      <c r="IU38" s="158"/>
      <c r="IV38" s="158"/>
    </row>
    <row r="39" spans="1:256" customFormat="1" ht="14.25" customHeight="1">
      <c r="A39" s="158"/>
      <c r="B39" s="158"/>
      <c r="C39" s="158"/>
      <c r="D39" s="158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63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</row>
    <row r="40" spans="1:256" customFormat="1" ht="14.25" customHeight="1">
      <c r="A40" s="158"/>
      <c r="B40" s="158"/>
      <c r="C40" s="158"/>
      <c r="D40" s="158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63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</row>
    <row r="41" spans="1:256" customFormat="1" ht="14.25" customHeight="1">
      <c r="A41" s="158"/>
      <c r="B41" s="158"/>
      <c r="C41" s="158"/>
      <c r="D41" s="158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63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  <c r="AT41" s="158"/>
      <c r="AU41" s="158"/>
      <c r="AV41" s="158"/>
      <c r="AW41" s="158"/>
      <c r="AX41" s="158"/>
      <c r="AY41" s="158"/>
      <c r="AZ41" s="158"/>
      <c r="BA41" s="158"/>
      <c r="BB41" s="158"/>
      <c r="BC41" s="158"/>
      <c r="BD41" s="158"/>
      <c r="BE41" s="158"/>
      <c r="BF41" s="158"/>
      <c r="BG41" s="158"/>
      <c r="BH41" s="158"/>
      <c r="BI41" s="158"/>
      <c r="BJ41" s="158"/>
      <c r="BK41" s="158"/>
      <c r="BL41" s="158"/>
      <c r="BM41" s="158"/>
      <c r="BN41" s="158"/>
      <c r="BO41" s="158"/>
      <c r="BP41" s="158"/>
      <c r="BQ41" s="158"/>
      <c r="BR41" s="158"/>
      <c r="BS41" s="158"/>
      <c r="BT41" s="158"/>
      <c r="BU41" s="158"/>
      <c r="BV41" s="158"/>
      <c r="BW41" s="158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58"/>
      <c r="DB41" s="158"/>
      <c r="DC41" s="158"/>
      <c r="DD41" s="158"/>
      <c r="DE41" s="158"/>
      <c r="DF41" s="158"/>
      <c r="DG41" s="158"/>
      <c r="DH41" s="158"/>
      <c r="DI41" s="158"/>
      <c r="DJ41" s="158"/>
      <c r="DK41" s="158"/>
      <c r="DL41" s="158"/>
      <c r="DM41" s="158"/>
      <c r="DN41" s="158"/>
      <c r="DO41" s="158"/>
      <c r="DP41" s="158"/>
      <c r="DQ41" s="158"/>
      <c r="DR41" s="158"/>
      <c r="DS41" s="158"/>
      <c r="DT41" s="158"/>
      <c r="DU41" s="158"/>
      <c r="DV41" s="158"/>
      <c r="DW41" s="158"/>
      <c r="DX41" s="158"/>
      <c r="DY41" s="158"/>
      <c r="DZ41" s="158"/>
      <c r="EA41" s="158"/>
      <c r="EB41" s="158"/>
      <c r="EC41" s="158"/>
      <c r="ED41" s="158"/>
      <c r="EE41" s="158"/>
      <c r="EF41" s="158"/>
      <c r="EG41" s="158"/>
      <c r="EH41" s="158"/>
      <c r="EI41" s="158"/>
      <c r="EJ41" s="158"/>
      <c r="EK41" s="158"/>
      <c r="EL41" s="158"/>
      <c r="EM41" s="158"/>
      <c r="EN41" s="158"/>
      <c r="EO41" s="158"/>
      <c r="EP41" s="158"/>
      <c r="EQ41" s="158"/>
      <c r="ER41" s="158"/>
      <c r="ES41" s="158"/>
      <c r="ET41" s="158"/>
      <c r="EU41" s="158"/>
      <c r="EV41" s="158"/>
      <c r="EW41" s="158"/>
      <c r="EX41" s="158"/>
      <c r="EY41" s="158"/>
      <c r="EZ41" s="158"/>
      <c r="FA41" s="158"/>
      <c r="FB41" s="158"/>
      <c r="FC41" s="158"/>
      <c r="FD41" s="158"/>
      <c r="FE41" s="158"/>
      <c r="FF41" s="158"/>
      <c r="FG41" s="158"/>
      <c r="FH41" s="158"/>
      <c r="FI41" s="158"/>
      <c r="FJ41" s="158"/>
      <c r="FK41" s="158"/>
      <c r="FL41" s="158"/>
      <c r="FM41" s="158"/>
      <c r="FN41" s="158"/>
      <c r="FO41" s="158"/>
      <c r="FP41" s="158"/>
      <c r="FQ41" s="158"/>
      <c r="FR41" s="158"/>
      <c r="FS41" s="158"/>
      <c r="FT41" s="158"/>
      <c r="FU41" s="158"/>
      <c r="FV41" s="158"/>
      <c r="FW41" s="158"/>
      <c r="FX41" s="158"/>
      <c r="FY41" s="158"/>
      <c r="FZ41" s="158"/>
      <c r="GA41" s="158"/>
      <c r="GB41" s="158"/>
      <c r="GC41" s="158"/>
      <c r="GD41" s="158"/>
      <c r="GE41" s="158"/>
      <c r="GF41" s="158"/>
      <c r="GG41" s="158"/>
      <c r="GH41" s="158"/>
      <c r="GI41" s="158"/>
      <c r="GJ41" s="158"/>
      <c r="GK41" s="158"/>
      <c r="GL41" s="158"/>
      <c r="GM41" s="158"/>
      <c r="GN41" s="158"/>
      <c r="GO41" s="158"/>
      <c r="GP41" s="158"/>
      <c r="GQ41" s="158"/>
      <c r="GR41" s="158"/>
      <c r="GS41" s="158"/>
      <c r="GT41" s="158"/>
      <c r="GU41" s="158"/>
      <c r="GV41" s="158"/>
      <c r="GW41" s="158"/>
      <c r="GX41" s="158"/>
      <c r="GY41" s="158"/>
      <c r="GZ41" s="158"/>
      <c r="HA41" s="158"/>
      <c r="HB41" s="158"/>
      <c r="HC41" s="158"/>
      <c r="HD41" s="158"/>
      <c r="HE41" s="158"/>
      <c r="HF41" s="158"/>
      <c r="HG41" s="158"/>
      <c r="HH41" s="158"/>
      <c r="HI41" s="158"/>
      <c r="HJ41" s="158"/>
      <c r="HK41" s="158"/>
      <c r="HL41" s="158"/>
      <c r="HM41" s="158"/>
      <c r="HN41" s="158"/>
      <c r="HO41" s="158"/>
      <c r="HP41" s="158"/>
      <c r="HQ41" s="158"/>
      <c r="HR41" s="158"/>
      <c r="HS41" s="158"/>
      <c r="HT41" s="158"/>
      <c r="HU41" s="158"/>
      <c r="HV41" s="158"/>
      <c r="HW41" s="158"/>
      <c r="HX41" s="158"/>
      <c r="HY41" s="158"/>
      <c r="HZ41" s="158"/>
      <c r="IA41" s="158"/>
      <c r="IB41" s="158"/>
      <c r="IC41" s="158"/>
      <c r="ID41" s="158"/>
      <c r="IE41" s="158"/>
      <c r="IF41" s="158"/>
      <c r="IG41" s="158"/>
      <c r="IH41" s="158"/>
      <c r="II41" s="158"/>
      <c r="IJ41" s="158"/>
      <c r="IK41" s="158"/>
      <c r="IL41" s="158"/>
      <c r="IM41" s="158"/>
      <c r="IN41" s="158"/>
      <c r="IO41" s="158"/>
      <c r="IP41" s="158"/>
      <c r="IQ41" s="158"/>
      <c r="IR41" s="158"/>
      <c r="IS41" s="158"/>
      <c r="IT41" s="158"/>
      <c r="IU41" s="158"/>
      <c r="IV41" s="158"/>
    </row>
    <row r="42" spans="1:256" customFormat="1" ht="14.25" customHeight="1">
      <c r="A42" s="158"/>
      <c r="B42" s="158"/>
      <c r="C42" s="158"/>
      <c r="D42" s="158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63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  <c r="AT42" s="158"/>
      <c r="AU42" s="158"/>
      <c r="AV42" s="158"/>
      <c r="AW42" s="158"/>
      <c r="AX42" s="158"/>
      <c r="AY42" s="158"/>
      <c r="AZ42" s="158"/>
      <c r="BA42" s="158"/>
      <c r="BB42" s="158"/>
      <c r="BC42" s="158"/>
      <c r="BD42" s="158"/>
      <c r="BE42" s="158"/>
      <c r="BF42" s="158"/>
      <c r="BG42" s="158"/>
      <c r="BH42" s="158"/>
      <c r="BI42" s="158"/>
      <c r="BJ42" s="158"/>
      <c r="BK42" s="158"/>
      <c r="BL42" s="158"/>
      <c r="BM42" s="158"/>
      <c r="BN42" s="158"/>
      <c r="BO42" s="158"/>
      <c r="BP42" s="158"/>
      <c r="BQ42" s="158"/>
      <c r="BR42" s="158"/>
      <c r="BS42" s="158"/>
      <c r="BT42" s="158"/>
      <c r="BU42" s="158"/>
      <c r="BV42" s="158"/>
      <c r="BW42" s="158"/>
      <c r="BX42" s="158"/>
      <c r="BY42" s="158"/>
      <c r="BZ42" s="158"/>
      <c r="CA42" s="158"/>
      <c r="CB42" s="158"/>
      <c r="CC42" s="158"/>
      <c r="CD42" s="158"/>
      <c r="CE42" s="158"/>
      <c r="CF42" s="158"/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/>
      <c r="CT42" s="158"/>
      <c r="CU42" s="158"/>
      <c r="CV42" s="158"/>
      <c r="CW42" s="158"/>
      <c r="CX42" s="158"/>
      <c r="CY42" s="158"/>
      <c r="CZ42" s="158"/>
      <c r="DA42" s="158"/>
      <c r="DB42" s="158"/>
      <c r="DC42" s="158"/>
      <c r="DD42" s="158"/>
      <c r="DE42" s="158"/>
      <c r="DF42" s="158"/>
      <c r="DG42" s="158"/>
      <c r="DH42" s="158"/>
      <c r="DI42" s="158"/>
      <c r="DJ42" s="158"/>
      <c r="DK42" s="158"/>
      <c r="DL42" s="158"/>
      <c r="DM42" s="158"/>
      <c r="DN42" s="158"/>
      <c r="DO42" s="158"/>
      <c r="DP42" s="158"/>
      <c r="DQ42" s="158"/>
      <c r="DR42" s="158"/>
      <c r="DS42" s="158"/>
      <c r="DT42" s="158"/>
      <c r="DU42" s="158"/>
      <c r="DV42" s="158"/>
      <c r="DW42" s="158"/>
      <c r="DX42" s="158"/>
      <c r="DY42" s="158"/>
      <c r="DZ42" s="158"/>
      <c r="EA42" s="158"/>
      <c r="EB42" s="158"/>
      <c r="EC42" s="158"/>
      <c r="ED42" s="158"/>
      <c r="EE42" s="158"/>
      <c r="EF42" s="158"/>
      <c r="EG42" s="158"/>
      <c r="EH42" s="158"/>
      <c r="EI42" s="158"/>
      <c r="EJ42" s="158"/>
      <c r="EK42" s="158"/>
      <c r="EL42" s="158"/>
      <c r="EM42" s="158"/>
      <c r="EN42" s="158"/>
      <c r="EO42" s="158"/>
      <c r="EP42" s="158"/>
      <c r="EQ42" s="158"/>
      <c r="ER42" s="158"/>
      <c r="ES42" s="158"/>
      <c r="ET42" s="158"/>
      <c r="EU42" s="158"/>
      <c r="EV42" s="158"/>
      <c r="EW42" s="158"/>
      <c r="EX42" s="158"/>
      <c r="EY42" s="158"/>
      <c r="EZ42" s="158"/>
      <c r="FA42" s="158"/>
      <c r="FB42" s="158"/>
      <c r="FC42" s="158"/>
      <c r="FD42" s="158"/>
      <c r="FE42" s="158"/>
      <c r="FF42" s="158"/>
      <c r="FG42" s="158"/>
      <c r="FH42" s="158"/>
      <c r="FI42" s="158"/>
      <c r="FJ42" s="158"/>
      <c r="FK42" s="158"/>
      <c r="FL42" s="158"/>
      <c r="FM42" s="158"/>
      <c r="FN42" s="158"/>
      <c r="FO42" s="158"/>
      <c r="FP42" s="158"/>
      <c r="FQ42" s="158"/>
      <c r="FR42" s="158"/>
      <c r="FS42" s="158"/>
      <c r="FT42" s="158"/>
      <c r="FU42" s="158"/>
      <c r="FV42" s="158"/>
      <c r="FW42" s="158"/>
      <c r="FX42" s="158"/>
      <c r="FY42" s="158"/>
      <c r="FZ42" s="158"/>
      <c r="GA42" s="158"/>
      <c r="GB42" s="158"/>
      <c r="GC42" s="158"/>
      <c r="GD42" s="158"/>
      <c r="GE42" s="158"/>
      <c r="GF42" s="158"/>
      <c r="GG42" s="158"/>
      <c r="GH42" s="158"/>
      <c r="GI42" s="158"/>
      <c r="GJ42" s="158"/>
      <c r="GK42" s="158"/>
      <c r="GL42" s="158"/>
      <c r="GM42" s="158"/>
      <c r="GN42" s="158"/>
      <c r="GO42" s="158"/>
      <c r="GP42" s="158"/>
      <c r="GQ42" s="158"/>
      <c r="GR42" s="158"/>
      <c r="GS42" s="158"/>
      <c r="GT42" s="158"/>
      <c r="GU42" s="158"/>
      <c r="GV42" s="158"/>
      <c r="GW42" s="158"/>
      <c r="GX42" s="158"/>
      <c r="GY42" s="158"/>
      <c r="GZ42" s="158"/>
      <c r="HA42" s="158"/>
      <c r="HB42" s="158"/>
      <c r="HC42" s="158"/>
      <c r="HD42" s="158"/>
      <c r="HE42" s="158"/>
      <c r="HF42" s="158"/>
      <c r="HG42" s="158"/>
      <c r="HH42" s="158"/>
      <c r="HI42" s="158"/>
      <c r="HJ42" s="158"/>
      <c r="HK42" s="158"/>
      <c r="HL42" s="158"/>
      <c r="HM42" s="158"/>
      <c r="HN42" s="158"/>
      <c r="HO42" s="158"/>
      <c r="HP42" s="158"/>
      <c r="HQ42" s="158"/>
      <c r="HR42" s="158"/>
      <c r="HS42" s="158"/>
      <c r="HT42" s="158"/>
      <c r="HU42" s="158"/>
      <c r="HV42" s="158"/>
      <c r="HW42" s="158"/>
      <c r="HX42" s="158"/>
      <c r="HY42" s="158"/>
      <c r="HZ42" s="158"/>
      <c r="IA42" s="158"/>
      <c r="IB42" s="158"/>
      <c r="IC42" s="158"/>
      <c r="ID42" s="158"/>
      <c r="IE42" s="158"/>
      <c r="IF42" s="158"/>
      <c r="IG42" s="158"/>
      <c r="IH42" s="158"/>
      <c r="II42" s="158"/>
      <c r="IJ42" s="158"/>
      <c r="IK42" s="158"/>
      <c r="IL42" s="158"/>
      <c r="IM42" s="158"/>
      <c r="IN42" s="158"/>
      <c r="IO42" s="158"/>
      <c r="IP42" s="158"/>
      <c r="IQ42" s="158"/>
      <c r="IR42" s="158"/>
      <c r="IS42" s="158"/>
      <c r="IT42" s="158"/>
      <c r="IU42" s="158"/>
      <c r="IV42" s="158"/>
    </row>
    <row r="43" spans="1:256" customFormat="1" ht="14.25" customHeight="1">
      <c r="A43" s="158"/>
      <c r="B43" s="158"/>
      <c r="C43" s="158"/>
      <c r="D43" s="158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63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58"/>
      <c r="AL43" s="158"/>
      <c r="AM43" s="158"/>
      <c r="AN43" s="158"/>
      <c r="AO43" s="158"/>
      <c r="AP43" s="158"/>
      <c r="AQ43" s="158"/>
      <c r="AR43" s="158"/>
      <c r="AS43" s="158"/>
      <c r="AT43" s="158"/>
      <c r="AU43" s="158"/>
      <c r="AV43" s="158"/>
      <c r="AW43" s="158"/>
      <c r="AX43" s="158"/>
      <c r="AY43" s="158"/>
      <c r="AZ43" s="158"/>
      <c r="BA43" s="158"/>
      <c r="BB43" s="158"/>
      <c r="BC43" s="158"/>
      <c r="BD43" s="158"/>
      <c r="BE43" s="158"/>
      <c r="BF43" s="158"/>
      <c r="BG43" s="158"/>
      <c r="BH43" s="158"/>
      <c r="BI43" s="158"/>
      <c r="BJ43" s="158"/>
      <c r="BK43" s="158"/>
      <c r="BL43" s="158"/>
      <c r="BM43" s="158"/>
      <c r="BN43" s="158"/>
      <c r="BO43" s="158"/>
      <c r="BP43" s="158"/>
      <c r="BQ43" s="158"/>
      <c r="BR43" s="158"/>
      <c r="BS43" s="158"/>
      <c r="BT43" s="158"/>
      <c r="BU43" s="158"/>
      <c r="BV43" s="158"/>
      <c r="BW43" s="158"/>
      <c r="BX43" s="158"/>
      <c r="BY43" s="158"/>
      <c r="BZ43" s="158"/>
      <c r="CA43" s="158"/>
      <c r="CB43" s="158"/>
      <c r="CC43" s="158"/>
      <c r="CD43" s="158"/>
      <c r="CE43" s="158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8"/>
      <c r="CT43" s="158"/>
      <c r="CU43" s="158"/>
      <c r="CV43" s="158"/>
      <c r="CW43" s="158"/>
      <c r="CX43" s="158"/>
      <c r="CY43" s="158"/>
      <c r="CZ43" s="158"/>
      <c r="DA43" s="158"/>
      <c r="DB43" s="158"/>
      <c r="DC43" s="158"/>
      <c r="DD43" s="158"/>
      <c r="DE43" s="158"/>
      <c r="DF43" s="158"/>
      <c r="DG43" s="158"/>
      <c r="DH43" s="158"/>
      <c r="DI43" s="158"/>
      <c r="DJ43" s="158"/>
      <c r="DK43" s="158"/>
      <c r="DL43" s="158"/>
      <c r="DM43" s="158"/>
      <c r="DN43" s="158"/>
      <c r="DO43" s="158"/>
      <c r="DP43" s="158"/>
      <c r="DQ43" s="158"/>
      <c r="DR43" s="158"/>
      <c r="DS43" s="158"/>
      <c r="DT43" s="158"/>
      <c r="DU43" s="158"/>
      <c r="DV43" s="158"/>
      <c r="DW43" s="158"/>
      <c r="DX43" s="158"/>
      <c r="DY43" s="158"/>
      <c r="DZ43" s="158"/>
      <c r="EA43" s="158"/>
      <c r="EB43" s="158"/>
      <c r="EC43" s="158"/>
      <c r="ED43" s="158"/>
      <c r="EE43" s="158"/>
      <c r="EF43" s="158"/>
      <c r="EG43" s="158"/>
      <c r="EH43" s="158"/>
      <c r="EI43" s="158"/>
      <c r="EJ43" s="158"/>
      <c r="EK43" s="158"/>
      <c r="EL43" s="158"/>
      <c r="EM43" s="158"/>
      <c r="EN43" s="158"/>
      <c r="EO43" s="158"/>
      <c r="EP43" s="158"/>
      <c r="EQ43" s="158"/>
      <c r="ER43" s="158"/>
      <c r="ES43" s="158"/>
      <c r="ET43" s="158"/>
      <c r="EU43" s="158"/>
      <c r="EV43" s="158"/>
      <c r="EW43" s="158"/>
      <c r="EX43" s="158"/>
      <c r="EY43" s="158"/>
      <c r="EZ43" s="158"/>
      <c r="FA43" s="158"/>
      <c r="FB43" s="158"/>
      <c r="FC43" s="158"/>
      <c r="FD43" s="158"/>
      <c r="FE43" s="158"/>
      <c r="FF43" s="158"/>
      <c r="FG43" s="158"/>
      <c r="FH43" s="158"/>
      <c r="FI43" s="158"/>
      <c r="FJ43" s="158"/>
      <c r="FK43" s="158"/>
      <c r="FL43" s="158"/>
      <c r="FM43" s="158"/>
      <c r="FN43" s="158"/>
      <c r="FO43" s="158"/>
      <c r="FP43" s="158"/>
      <c r="FQ43" s="158"/>
      <c r="FR43" s="158"/>
      <c r="FS43" s="158"/>
      <c r="FT43" s="158"/>
      <c r="FU43" s="158"/>
      <c r="FV43" s="158"/>
      <c r="FW43" s="158"/>
      <c r="FX43" s="158"/>
      <c r="FY43" s="158"/>
      <c r="FZ43" s="158"/>
      <c r="GA43" s="158"/>
      <c r="GB43" s="158"/>
      <c r="GC43" s="158"/>
      <c r="GD43" s="158"/>
      <c r="GE43" s="158"/>
      <c r="GF43" s="158"/>
      <c r="GG43" s="158"/>
      <c r="GH43" s="158"/>
      <c r="GI43" s="158"/>
      <c r="GJ43" s="158"/>
      <c r="GK43" s="158"/>
      <c r="GL43" s="158"/>
      <c r="GM43" s="158"/>
      <c r="GN43" s="158"/>
      <c r="GO43" s="158"/>
      <c r="GP43" s="158"/>
      <c r="GQ43" s="158"/>
      <c r="GR43" s="158"/>
      <c r="GS43" s="158"/>
      <c r="GT43" s="158"/>
      <c r="GU43" s="158"/>
      <c r="GV43" s="158"/>
      <c r="GW43" s="158"/>
      <c r="GX43" s="158"/>
      <c r="GY43" s="158"/>
      <c r="GZ43" s="158"/>
      <c r="HA43" s="158"/>
      <c r="HB43" s="158"/>
      <c r="HC43" s="158"/>
      <c r="HD43" s="158"/>
      <c r="HE43" s="158"/>
      <c r="HF43" s="158"/>
      <c r="HG43" s="158"/>
      <c r="HH43" s="158"/>
      <c r="HI43" s="158"/>
      <c r="HJ43" s="158"/>
      <c r="HK43" s="158"/>
      <c r="HL43" s="158"/>
      <c r="HM43" s="158"/>
      <c r="HN43" s="158"/>
      <c r="HO43" s="158"/>
      <c r="HP43" s="158"/>
      <c r="HQ43" s="158"/>
      <c r="HR43" s="158"/>
      <c r="HS43" s="158"/>
      <c r="HT43" s="158"/>
      <c r="HU43" s="158"/>
      <c r="HV43" s="158"/>
      <c r="HW43" s="158"/>
      <c r="HX43" s="158"/>
      <c r="HY43" s="158"/>
      <c r="HZ43" s="158"/>
      <c r="IA43" s="158"/>
      <c r="IB43" s="158"/>
      <c r="IC43" s="158"/>
      <c r="ID43" s="158"/>
      <c r="IE43" s="158"/>
      <c r="IF43" s="158"/>
      <c r="IG43" s="158"/>
      <c r="IH43" s="158"/>
      <c r="II43" s="158"/>
      <c r="IJ43" s="158"/>
      <c r="IK43" s="158"/>
      <c r="IL43" s="158"/>
      <c r="IM43" s="158"/>
      <c r="IN43" s="158"/>
      <c r="IO43" s="158"/>
      <c r="IP43" s="158"/>
      <c r="IQ43" s="158"/>
      <c r="IR43" s="158"/>
      <c r="IS43" s="158"/>
      <c r="IT43" s="158"/>
      <c r="IU43" s="158"/>
      <c r="IV43" s="158"/>
    </row>
    <row r="44" spans="1:256" customFormat="1" ht="14.25" customHeight="1">
      <c r="A44" s="158"/>
      <c r="B44" s="158"/>
      <c r="C44" s="158"/>
      <c r="D44" s="158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63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8"/>
      <c r="AW44" s="158"/>
      <c r="AX44" s="158"/>
      <c r="AY44" s="158"/>
      <c r="AZ44" s="158"/>
      <c r="BA44" s="158"/>
      <c r="BB44" s="158"/>
      <c r="BC44" s="158"/>
      <c r="BD44" s="158"/>
      <c r="BE44" s="158"/>
      <c r="BF44" s="158"/>
      <c r="BG44" s="158"/>
      <c r="BH44" s="158"/>
      <c r="BI44" s="158"/>
      <c r="BJ44" s="158"/>
      <c r="BK44" s="158"/>
      <c r="BL44" s="158"/>
      <c r="BM44" s="158"/>
      <c r="BN44" s="158"/>
      <c r="BO44" s="158"/>
      <c r="BP44" s="158"/>
      <c r="BQ44" s="158"/>
      <c r="BR44" s="158"/>
      <c r="BS44" s="158"/>
      <c r="BT44" s="158"/>
      <c r="BU44" s="158"/>
      <c r="BV44" s="158"/>
      <c r="BW44" s="158"/>
      <c r="BX44" s="158"/>
      <c r="BY44" s="158"/>
      <c r="BZ44" s="158"/>
      <c r="CA44" s="158"/>
      <c r="CB44" s="158"/>
      <c r="CC44" s="158"/>
      <c r="CD44" s="158"/>
      <c r="CE44" s="158"/>
      <c r="CF44" s="158"/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8"/>
      <c r="CT44" s="158"/>
      <c r="CU44" s="158"/>
      <c r="CV44" s="158"/>
      <c r="CW44" s="158"/>
      <c r="CX44" s="158"/>
      <c r="CY44" s="158"/>
      <c r="CZ44" s="158"/>
      <c r="DA44" s="158"/>
      <c r="DB44" s="158"/>
      <c r="DC44" s="158"/>
      <c r="DD44" s="158"/>
      <c r="DE44" s="158"/>
      <c r="DF44" s="158"/>
      <c r="DG44" s="158"/>
      <c r="DH44" s="158"/>
      <c r="DI44" s="158"/>
      <c r="DJ44" s="158"/>
      <c r="DK44" s="158"/>
      <c r="DL44" s="158"/>
      <c r="DM44" s="158"/>
      <c r="DN44" s="158"/>
      <c r="DO44" s="158"/>
      <c r="DP44" s="158"/>
      <c r="DQ44" s="158"/>
      <c r="DR44" s="158"/>
      <c r="DS44" s="158"/>
      <c r="DT44" s="158"/>
      <c r="DU44" s="158"/>
      <c r="DV44" s="158"/>
      <c r="DW44" s="158"/>
      <c r="DX44" s="158"/>
      <c r="DY44" s="158"/>
      <c r="DZ44" s="158"/>
      <c r="EA44" s="158"/>
      <c r="EB44" s="158"/>
      <c r="EC44" s="158"/>
      <c r="ED44" s="158"/>
      <c r="EE44" s="158"/>
      <c r="EF44" s="158"/>
      <c r="EG44" s="158"/>
      <c r="EH44" s="158"/>
      <c r="EI44" s="158"/>
      <c r="EJ44" s="158"/>
      <c r="EK44" s="158"/>
      <c r="EL44" s="158"/>
      <c r="EM44" s="158"/>
      <c r="EN44" s="158"/>
      <c r="EO44" s="158"/>
      <c r="EP44" s="158"/>
      <c r="EQ44" s="158"/>
      <c r="ER44" s="158"/>
      <c r="ES44" s="158"/>
      <c r="ET44" s="158"/>
      <c r="EU44" s="158"/>
      <c r="EV44" s="158"/>
      <c r="EW44" s="158"/>
      <c r="EX44" s="158"/>
      <c r="EY44" s="158"/>
      <c r="EZ44" s="158"/>
      <c r="FA44" s="158"/>
      <c r="FB44" s="158"/>
      <c r="FC44" s="158"/>
      <c r="FD44" s="158"/>
      <c r="FE44" s="158"/>
      <c r="FF44" s="158"/>
      <c r="FG44" s="158"/>
      <c r="FH44" s="158"/>
      <c r="FI44" s="158"/>
      <c r="FJ44" s="158"/>
      <c r="FK44" s="158"/>
      <c r="FL44" s="158"/>
      <c r="FM44" s="158"/>
      <c r="FN44" s="158"/>
      <c r="FO44" s="158"/>
      <c r="FP44" s="158"/>
      <c r="FQ44" s="158"/>
      <c r="FR44" s="158"/>
      <c r="FS44" s="158"/>
      <c r="FT44" s="158"/>
      <c r="FU44" s="158"/>
      <c r="FV44" s="158"/>
      <c r="FW44" s="158"/>
      <c r="FX44" s="158"/>
      <c r="FY44" s="158"/>
      <c r="FZ44" s="158"/>
      <c r="GA44" s="158"/>
      <c r="GB44" s="158"/>
      <c r="GC44" s="158"/>
      <c r="GD44" s="158"/>
      <c r="GE44" s="158"/>
      <c r="GF44" s="158"/>
      <c r="GG44" s="158"/>
      <c r="GH44" s="158"/>
      <c r="GI44" s="158"/>
      <c r="GJ44" s="158"/>
      <c r="GK44" s="158"/>
      <c r="GL44" s="158"/>
      <c r="GM44" s="158"/>
      <c r="GN44" s="158"/>
      <c r="GO44" s="158"/>
      <c r="GP44" s="158"/>
      <c r="GQ44" s="158"/>
      <c r="GR44" s="158"/>
      <c r="GS44" s="158"/>
      <c r="GT44" s="158"/>
      <c r="GU44" s="158"/>
      <c r="GV44" s="158"/>
      <c r="GW44" s="158"/>
      <c r="GX44" s="158"/>
      <c r="GY44" s="158"/>
      <c r="GZ44" s="158"/>
      <c r="HA44" s="158"/>
      <c r="HB44" s="158"/>
      <c r="HC44" s="158"/>
      <c r="HD44" s="158"/>
      <c r="HE44" s="158"/>
      <c r="HF44" s="158"/>
      <c r="HG44" s="158"/>
      <c r="HH44" s="158"/>
      <c r="HI44" s="158"/>
      <c r="HJ44" s="158"/>
      <c r="HK44" s="158"/>
      <c r="HL44" s="158"/>
      <c r="HM44" s="158"/>
      <c r="HN44" s="158"/>
      <c r="HO44" s="158"/>
      <c r="HP44" s="158"/>
      <c r="HQ44" s="158"/>
      <c r="HR44" s="158"/>
      <c r="HS44" s="158"/>
      <c r="HT44" s="158"/>
      <c r="HU44" s="158"/>
      <c r="HV44" s="158"/>
      <c r="HW44" s="158"/>
      <c r="HX44" s="158"/>
      <c r="HY44" s="158"/>
      <c r="HZ44" s="158"/>
      <c r="IA44" s="158"/>
      <c r="IB44" s="158"/>
      <c r="IC44" s="158"/>
      <c r="ID44" s="158"/>
      <c r="IE44" s="158"/>
      <c r="IF44" s="158"/>
      <c r="IG44" s="158"/>
      <c r="IH44" s="158"/>
      <c r="II44" s="158"/>
      <c r="IJ44" s="158"/>
      <c r="IK44" s="158"/>
      <c r="IL44" s="158"/>
      <c r="IM44" s="158"/>
      <c r="IN44" s="158"/>
      <c r="IO44" s="158"/>
      <c r="IP44" s="158"/>
      <c r="IQ44" s="158"/>
      <c r="IR44" s="158"/>
      <c r="IS44" s="158"/>
      <c r="IT44" s="158"/>
      <c r="IU44" s="158"/>
      <c r="IV44" s="158"/>
    </row>
    <row r="45" spans="1:256" customFormat="1" ht="14.25" customHeight="1">
      <c r="A45" s="158"/>
      <c r="B45" s="158"/>
      <c r="C45" s="158"/>
      <c r="D45" s="158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63"/>
      <c r="Z45" s="158"/>
      <c r="AA45" s="158"/>
      <c r="AB45" s="158"/>
      <c r="AC45" s="158"/>
      <c r="AD45" s="158"/>
      <c r="AE45" s="158"/>
      <c r="AF45" s="158"/>
      <c r="AG45" s="158"/>
      <c r="AH45" s="158"/>
      <c r="AI45" s="158"/>
      <c r="AJ45" s="158"/>
      <c r="AK45" s="158"/>
      <c r="AL45" s="158"/>
      <c r="AM45" s="158"/>
      <c r="AN45" s="158"/>
      <c r="AO45" s="158"/>
      <c r="AP45" s="158"/>
      <c r="AQ45" s="158"/>
      <c r="AR45" s="158"/>
      <c r="AS45" s="158"/>
      <c r="AT45" s="158"/>
      <c r="AU45" s="158"/>
      <c r="AV45" s="158"/>
      <c r="AW45" s="158"/>
      <c r="AX45" s="158"/>
      <c r="AY45" s="158"/>
      <c r="AZ45" s="158"/>
      <c r="BA45" s="158"/>
      <c r="BB45" s="158"/>
      <c r="BC45" s="158"/>
      <c r="BD45" s="158"/>
      <c r="BE45" s="158"/>
      <c r="BF45" s="158"/>
      <c r="BG45" s="158"/>
      <c r="BH45" s="158"/>
      <c r="BI45" s="158"/>
      <c r="BJ45" s="158"/>
      <c r="BK45" s="158"/>
      <c r="BL45" s="158"/>
      <c r="BM45" s="158"/>
      <c r="BN45" s="158"/>
      <c r="BO45" s="158"/>
      <c r="BP45" s="158"/>
      <c r="BQ45" s="158"/>
      <c r="BR45" s="158"/>
      <c r="BS45" s="158"/>
      <c r="BT45" s="158"/>
      <c r="BU45" s="158"/>
      <c r="BV45" s="158"/>
      <c r="BW45" s="158"/>
      <c r="BX45" s="158"/>
      <c r="BY45" s="158"/>
      <c r="BZ45" s="158"/>
      <c r="CA45" s="158"/>
      <c r="CB45" s="158"/>
      <c r="CC45" s="158"/>
      <c r="CD45" s="158"/>
      <c r="CE45" s="158"/>
      <c r="CF45" s="158"/>
      <c r="CG45" s="158"/>
      <c r="CH45" s="158"/>
      <c r="CI45" s="158"/>
      <c r="CJ45" s="158"/>
      <c r="CK45" s="158"/>
      <c r="CL45" s="158"/>
      <c r="CM45" s="158"/>
      <c r="CN45" s="158"/>
      <c r="CO45" s="158"/>
      <c r="CP45" s="158"/>
      <c r="CQ45" s="158"/>
      <c r="CR45" s="158"/>
      <c r="CS45" s="158"/>
      <c r="CT45" s="158"/>
      <c r="CU45" s="158"/>
      <c r="CV45" s="158"/>
      <c r="CW45" s="158"/>
      <c r="CX45" s="158"/>
      <c r="CY45" s="158"/>
      <c r="CZ45" s="158"/>
      <c r="DA45" s="158"/>
      <c r="DB45" s="158"/>
      <c r="DC45" s="158"/>
      <c r="DD45" s="158"/>
      <c r="DE45" s="158"/>
      <c r="DF45" s="158"/>
      <c r="DG45" s="158"/>
      <c r="DH45" s="158"/>
      <c r="DI45" s="158"/>
      <c r="DJ45" s="158"/>
      <c r="DK45" s="158"/>
      <c r="DL45" s="158"/>
      <c r="DM45" s="158"/>
      <c r="DN45" s="158"/>
      <c r="DO45" s="158"/>
      <c r="DP45" s="158"/>
      <c r="DQ45" s="158"/>
      <c r="DR45" s="158"/>
      <c r="DS45" s="158"/>
      <c r="DT45" s="158"/>
      <c r="DU45" s="158"/>
      <c r="DV45" s="158"/>
      <c r="DW45" s="158"/>
      <c r="DX45" s="158"/>
      <c r="DY45" s="158"/>
      <c r="DZ45" s="158"/>
      <c r="EA45" s="158"/>
      <c r="EB45" s="158"/>
      <c r="EC45" s="158"/>
      <c r="ED45" s="158"/>
      <c r="EE45" s="158"/>
      <c r="EF45" s="158"/>
      <c r="EG45" s="158"/>
      <c r="EH45" s="158"/>
      <c r="EI45" s="158"/>
      <c r="EJ45" s="158"/>
      <c r="EK45" s="158"/>
      <c r="EL45" s="158"/>
      <c r="EM45" s="158"/>
      <c r="EN45" s="158"/>
      <c r="EO45" s="158"/>
      <c r="EP45" s="158"/>
      <c r="EQ45" s="158"/>
      <c r="ER45" s="158"/>
      <c r="ES45" s="158"/>
      <c r="ET45" s="158"/>
      <c r="EU45" s="158"/>
      <c r="EV45" s="158"/>
      <c r="EW45" s="158"/>
      <c r="EX45" s="158"/>
      <c r="EY45" s="158"/>
      <c r="EZ45" s="158"/>
      <c r="FA45" s="158"/>
      <c r="FB45" s="158"/>
      <c r="FC45" s="158"/>
      <c r="FD45" s="158"/>
      <c r="FE45" s="158"/>
      <c r="FF45" s="158"/>
      <c r="FG45" s="158"/>
      <c r="FH45" s="158"/>
      <c r="FI45" s="158"/>
      <c r="FJ45" s="158"/>
      <c r="FK45" s="158"/>
      <c r="FL45" s="158"/>
      <c r="FM45" s="158"/>
      <c r="FN45" s="158"/>
      <c r="FO45" s="158"/>
      <c r="FP45" s="158"/>
      <c r="FQ45" s="158"/>
      <c r="FR45" s="158"/>
      <c r="FS45" s="158"/>
      <c r="FT45" s="158"/>
      <c r="FU45" s="158"/>
      <c r="FV45" s="158"/>
      <c r="FW45" s="158"/>
      <c r="FX45" s="158"/>
      <c r="FY45" s="158"/>
      <c r="FZ45" s="158"/>
      <c r="GA45" s="158"/>
      <c r="GB45" s="158"/>
      <c r="GC45" s="158"/>
      <c r="GD45" s="158"/>
      <c r="GE45" s="158"/>
      <c r="GF45" s="158"/>
      <c r="GG45" s="158"/>
      <c r="GH45" s="158"/>
      <c r="GI45" s="158"/>
      <c r="GJ45" s="158"/>
      <c r="GK45" s="158"/>
      <c r="GL45" s="158"/>
      <c r="GM45" s="158"/>
      <c r="GN45" s="158"/>
      <c r="GO45" s="158"/>
      <c r="GP45" s="158"/>
      <c r="GQ45" s="158"/>
      <c r="GR45" s="158"/>
      <c r="GS45" s="158"/>
      <c r="GT45" s="158"/>
      <c r="GU45" s="158"/>
      <c r="GV45" s="158"/>
      <c r="GW45" s="158"/>
      <c r="GX45" s="158"/>
      <c r="GY45" s="158"/>
      <c r="GZ45" s="158"/>
      <c r="HA45" s="158"/>
      <c r="HB45" s="158"/>
      <c r="HC45" s="158"/>
      <c r="HD45" s="158"/>
      <c r="HE45" s="158"/>
      <c r="HF45" s="158"/>
      <c r="HG45" s="158"/>
      <c r="HH45" s="158"/>
      <c r="HI45" s="158"/>
      <c r="HJ45" s="158"/>
      <c r="HK45" s="158"/>
      <c r="HL45" s="158"/>
      <c r="HM45" s="158"/>
      <c r="HN45" s="158"/>
      <c r="HO45" s="158"/>
      <c r="HP45" s="158"/>
      <c r="HQ45" s="158"/>
      <c r="HR45" s="158"/>
      <c r="HS45" s="158"/>
      <c r="HT45" s="158"/>
      <c r="HU45" s="158"/>
      <c r="HV45" s="158"/>
      <c r="HW45" s="158"/>
      <c r="HX45" s="158"/>
      <c r="HY45" s="158"/>
      <c r="HZ45" s="158"/>
      <c r="IA45" s="158"/>
      <c r="IB45" s="158"/>
      <c r="IC45" s="158"/>
      <c r="ID45" s="158"/>
      <c r="IE45" s="158"/>
      <c r="IF45" s="158"/>
      <c r="IG45" s="158"/>
      <c r="IH45" s="158"/>
      <c r="II45" s="158"/>
      <c r="IJ45" s="158"/>
      <c r="IK45" s="158"/>
      <c r="IL45" s="158"/>
      <c r="IM45" s="158"/>
      <c r="IN45" s="158"/>
      <c r="IO45" s="158"/>
      <c r="IP45" s="158"/>
      <c r="IQ45" s="158"/>
      <c r="IR45" s="158"/>
      <c r="IS45" s="158"/>
      <c r="IT45" s="158"/>
      <c r="IU45" s="158"/>
      <c r="IV45" s="158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/>
      <c r="B1"/>
      <c r="C1"/>
      <c r="D1"/>
      <c r="E1"/>
      <c r="F1" s="173" t="s">
        <v>239</v>
      </c>
      <c r="G1"/>
      <c r="H1"/>
      <c r="I1"/>
      <c r="J1"/>
    </row>
    <row r="2" spans="1:10" ht="20.100000000000001" customHeight="1">
      <c r="A2" s="102" t="s">
        <v>240</v>
      </c>
      <c r="B2" s="170"/>
      <c r="C2" s="170"/>
      <c r="D2" s="170"/>
      <c r="E2" s="170"/>
      <c r="F2" s="170"/>
      <c r="G2"/>
      <c r="H2"/>
      <c r="I2"/>
      <c r="J2"/>
    </row>
    <row r="3" spans="1:10" ht="14.45" customHeight="1">
      <c r="A3" s="16" t="s">
        <v>523</v>
      </c>
      <c r="B3" s="171"/>
      <c r="C3"/>
      <c r="D3"/>
      <c r="E3"/>
      <c r="F3" s="172" t="s">
        <v>1</v>
      </c>
      <c r="G3"/>
      <c r="H3"/>
      <c r="I3"/>
      <c r="J3"/>
    </row>
    <row r="4" spans="1:10" ht="14.45" customHeight="1">
      <c r="A4" s="258" t="s">
        <v>4</v>
      </c>
      <c r="B4" s="258"/>
      <c r="C4" s="258"/>
      <c r="D4" s="259" t="s">
        <v>57</v>
      </c>
      <c r="E4" s="174" t="s">
        <v>241</v>
      </c>
      <c r="F4" s="174"/>
      <c r="G4"/>
      <c r="H4"/>
      <c r="I4"/>
      <c r="J4"/>
    </row>
    <row r="5" spans="1:10" ht="14.45" customHeight="1">
      <c r="A5" s="259" t="s">
        <v>46</v>
      </c>
      <c r="B5" s="259"/>
      <c r="C5" s="258" t="s">
        <v>60</v>
      </c>
      <c r="D5" s="259"/>
      <c r="E5" s="262" t="s">
        <v>242</v>
      </c>
      <c r="F5" s="256" t="s">
        <v>243</v>
      </c>
      <c r="G5"/>
      <c r="H5"/>
      <c r="I5"/>
      <c r="J5"/>
    </row>
    <row r="6" spans="1:10" ht="14.45" customHeight="1">
      <c r="A6" s="175" t="s">
        <v>50</v>
      </c>
      <c r="B6" s="175" t="s">
        <v>51</v>
      </c>
      <c r="C6" s="261"/>
      <c r="D6" s="260"/>
      <c r="E6" s="263"/>
      <c r="F6" s="257"/>
      <c r="G6"/>
      <c r="H6"/>
      <c r="I6"/>
      <c r="J6"/>
    </row>
    <row r="7" spans="1:10" s="171" customFormat="1" ht="14.45" customHeight="1">
      <c r="A7" s="48"/>
      <c r="B7" s="47"/>
      <c r="C7" s="15" t="s">
        <v>45</v>
      </c>
      <c r="D7" s="68">
        <f t="shared" ref="D7:F8" si="0">D8</f>
        <v>4564135.5199999996</v>
      </c>
      <c r="E7" s="14">
        <f t="shared" si="0"/>
        <v>3652615.4</v>
      </c>
      <c r="F7" s="124">
        <f t="shared" si="0"/>
        <v>911520.12</v>
      </c>
      <c r="H7" s="32"/>
      <c r="I7" s="32"/>
      <c r="J7" s="32"/>
    </row>
    <row r="8" spans="1:10" ht="14.45" customHeight="1">
      <c r="A8" s="48"/>
      <c r="B8" s="47"/>
      <c r="C8" s="15" t="s">
        <v>277</v>
      </c>
      <c r="D8" s="68">
        <f t="shared" si="0"/>
        <v>4564135.5199999996</v>
      </c>
      <c r="E8" s="14">
        <f t="shared" si="0"/>
        <v>3652615.4</v>
      </c>
      <c r="F8" s="124">
        <f t="shared" si="0"/>
        <v>911520.12</v>
      </c>
      <c r="G8"/>
      <c r="H8" s="171"/>
      <c r="I8"/>
      <c r="J8" s="171"/>
    </row>
    <row r="9" spans="1:10" ht="14.45" customHeight="1">
      <c r="A9" s="48"/>
      <c r="B9" s="47"/>
      <c r="C9" s="15" t="s">
        <v>517</v>
      </c>
      <c r="D9" s="68">
        <f>SUM(D10:D18)</f>
        <v>4564135.5199999996</v>
      </c>
      <c r="E9" s="14">
        <f>SUM(E10:E18)</f>
        <v>3652615.4</v>
      </c>
      <c r="F9" s="124">
        <f>SUM(F10:F18)</f>
        <v>911520.12</v>
      </c>
      <c r="G9"/>
      <c r="H9"/>
      <c r="I9"/>
      <c r="J9"/>
    </row>
    <row r="10" spans="1:10" ht="14.45" customHeight="1">
      <c r="A10" s="48" t="s">
        <v>278</v>
      </c>
      <c r="B10" s="47" t="s">
        <v>279</v>
      </c>
      <c r="C10" s="15" t="s">
        <v>281</v>
      </c>
      <c r="D10" s="68">
        <v>2083395.12</v>
      </c>
      <c r="E10" s="14">
        <v>1401375</v>
      </c>
      <c r="F10" s="124">
        <v>682020.12</v>
      </c>
      <c r="G10"/>
      <c r="H10"/>
      <c r="I10"/>
      <c r="J10"/>
    </row>
    <row r="11" spans="1:10" ht="14.45" customHeight="1">
      <c r="A11" s="48" t="s">
        <v>286</v>
      </c>
      <c r="B11" s="47" t="s">
        <v>280</v>
      </c>
      <c r="C11" s="15" t="s">
        <v>288</v>
      </c>
      <c r="D11" s="68">
        <v>652759</v>
      </c>
      <c r="E11" s="14">
        <v>545659</v>
      </c>
      <c r="F11" s="124">
        <v>107100</v>
      </c>
      <c r="G11"/>
      <c r="H11"/>
      <c r="I11"/>
      <c r="J11"/>
    </row>
    <row r="12" spans="1:10" ht="14.45" customHeight="1">
      <c r="A12" s="48" t="s">
        <v>289</v>
      </c>
      <c r="B12" s="47" t="s">
        <v>290</v>
      </c>
      <c r="C12" s="15" t="s">
        <v>293</v>
      </c>
      <c r="D12" s="68">
        <v>348694.08</v>
      </c>
      <c r="E12" s="14">
        <v>348694.08</v>
      </c>
      <c r="F12" s="124">
        <v>0</v>
      </c>
      <c r="G12"/>
      <c r="H12"/>
      <c r="I12"/>
      <c r="J12"/>
    </row>
    <row r="13" spans="1:10" ht="14.45" customHeight="1">
      <c r="A13" s="48" t="s">
        <v>289</v>
      </c>
      <c r="B13" s="47" t="s">
        <v>290</v>
      </c>
      <c r="C13" s="15" t="s">
        <v>294</v>
      </c>
      <c r="D13" s="68">
        <v>174347.04</v>
      </c>
      <c r="E13" s="14">
        <v>174347.04</v>
      </c>
      <c r="F13" s="124">
        <v>0</v>
      </c>
      <c r="G13"/>
      <c r="H13"/>
      <c r="I13"/>
      <c r="J13"/>
    </row>
    <row r="14" spans="1:10" ht="14.45" customHeight="1">
      <c r="A14" s="48" t="s">
        <v>289</v>
      </c>
      <c r="B14" s="47" t="s">
        <v>291</v>
      </c>
      <c r="C14" s="15" t="s">
        <v>295</v>
      </c>
      <c r="D14" s="68">
        <v>24288</v>
      </c>
      <c r="E14" s="14">
        <v>24288</v>
      </c>
      <c r="F14" s="124">
        <v>0</v>
      </c>
      <c r="G14"/>
      <c r="H14"/>
      <c r="I14"/>
      <c r="J14"/>
    </row>
    <row r="15" spans="1:10" ht="14.45" customHeight="1">
      <c r="A15" s="48" t="s">
        <v>289</v>
      </c>
      <c r="B15" s="47" t="s">
        <v>283</v>
      </c>
      <c r="C15" s="15" t="s">
        <v>296</v>
      </c>
      <c r="D15" s="68">
        <v>18186.400000000001</v>
      </c>
      <c r="E15" s="14">
        <v>18186.400000000001</v>
      </c>
      <c r="F15" s="124">
        <v>0</v>
      </c>
      <c r="G15"/>
      <c r="H15"/>
      <c r="I15"/>
      <c r="J15"/>
    </row>
    <row r="16" spans="1:10" ht="14.45" customHeight="1">
      <c r="A16" s="48" t="s">
        <v>297</v>
      </c>
      <c r="B16" s="47" t="s">
        <v>298</v>
      </c>
      <c r="C16" s="15" t="s">
        <v>299</v>
      </c>
      <c r="D16" s="68">
        <v>136397.88</v>
      </c>
      <c r="E16" s="14">
        <v>136397.88</v>
      </c>
      <c r="F16" s="124">
        <v>0</v>
      </c>
      <c r="G16"/>
      <c r="H16"/>
      <c r="I16"/>
      <c r="J16"/>
    </row>
    <row r="17" spans="1:10" ht="14.45" customHeight="1">
      <c r="A17" s="48" t="s">
        <v>306</v>
      </c>
      <c r="B17" s="47" t="s">
        <v>280</v>
      </c>
      <c r="C17" s="15" t="s">
        <v>307</v>
      </c>
      <c r="D17" s="68">
        <v>653304</v>
      </c>
      <c r="E17" s="14">
        <v>530904</v>
      </c>
      <c r="F17" s="124">
        <v>122400</v>
      </c>
      <c r="G17"/>
      <c r="H17"/>
      <c r="I17"/>
      <c r="J17"/>
    </row>
    <row r="18" spans="1:10" ht="14.45" customHeight="1">
      <c r="A18" s="48" t="s">
        <v>310</v>
      </c>
      <c r="B18" s="47" t="s">
        <v>282</v>
      </c>
      <c r="C18" s="15" t="s">
        <v>311</v>
      </c>
      <c r="D18" s="68">
        <v>472764</v>
      </c>
      <c r="E18" s="14">
        <v>472764</v>
      </c>
      <c r="F18" s="124">
        <v>0</v>
      </c>
      <c r="G18"/>
      <c r="H18"/>
      <c r="I18"/>
      <c r="J18"/>
    </row>
    <row r="19" spans="1:10" ht="14.45" customHeight="1">
      <c r="A19"/>
      <c r="B19"/>
      <c r="C19"/>
      <c r="D19"/>
      <c r="E19"/>
      <c r="F19"/>
      <c r="G19"/>
      <c r="H19"/>
      <c r="I19"/>
      <c r="J19"/>
    </row>
    <row r="20" spans="1:10" ht="14.45" customHeight="1">
      <c r="A20"/>
      <c r="B20"/>
      <c r="C20"/>
      <c r="D20" s="171"/>
      <c r="E20"/>
      <c r="F20"/>
      <c r="G20"/>
      <c r="H20"/>
      <c r="I20"/>
      <c r="J20"/>
    </row>
    <row r="21" spans="1:10" ht="14.45" customHeight="1">
      <c r="A21"/>
      <c r="B21"/>
      <c r="C21"/>
      <c r="D21" s="171"/>
      <c r="E21"/>
      <c r="F21"/>
      <c r="G21"/>
      <c r="H21"/>
      <c r="I21"/>
      <c r="J21"/>
    </row>
  </sheetData>
  <sheetProtection formatCells="0" formatColumns="0" formatRows="0"/>
  <mergeCells count="6">
    <mergeCell ref="F5:F6"/>
    <mergeCell ref="A4:C4"/>
    <mergeCell ref="D4:D6"/>
    <mergeCell ref="A5:B5"/>
    <mergeCell ref="C5:C6"/>
    <mergeCell ref="E5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N2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6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01" t="s">
        <v>476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</row>
    <row r="2" spans="1:118" s="3" customFormat="1" ht="20.100000000000001" customHeight="1">
      <c r="A2" s="102" t="s">
        <v>477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</row>
    <row r="3" spans="1:118" ht="14.25" customHeight="1">
      <c r="A3" s="2" t="s">
        <v>520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4" t="s">
        <v>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</row>
    <row r="4" spans="1:118" ht="14.25" customHeight="1">
      <c r="A4" s="229" t="s">
        <v>56</v>
      </c>
      <c r="B4" s="229"/>
      <c r="C4" s="229"/>
      <c r="D4" s="229"/>
      <c r="E4" s="232"/>
      <c r="F4" s="229" t="s">
        <v>57</v>
      </c>
      <c r="G4" s="264" t="s">
        <v>112</v>
      </c>
      <c r="H4" s="264" t="s">
        <v>113</v>
      </c>
      <c r="I4" s="264" t="s">
        <v>114</v>
      </c>
      <c r="J4" s="264" t="s">
        <v>115</v>
      </c>
      <c r="K4" s="264" t="s">
        <v>478</v>
      </c>
      <c r="L4" s="264" t="s">
        <v>479</v>
      </c>
      <c r="M4" s="264" t="s">
        <v>117</v>
      </c>
      <c r="N4" s="264" t="s">
        <v>118</v>
      </c>
      <c r="O4" s="264" t="s">
        <v>119</v>
      </c>
      <c r="P4" s="264" t="s">
        <v>212</v>
      </c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</row>
    <row r="5" spans="1:118" ht="14.25" customHeight="1">
      <c r="A5" s="229" t="s">
        <v>46</v>
      </c>
      <c r="B5" s="229"/>
      <c r="C5" s="229"/>
      <c r="D5" s="229" t="s">
        <v>47</v>
      </c>
      <c r="E5" s="229" t="s">
        <v>60</v>
      </c>
      <c r="F5" s="229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</row>
    <row r="6" spans="1:118" ht="14.25" customHeight="1">
      <c r="A6" s="177" t="s">
        <v>50</v>
      </c>
      <c r="B6" s="177" t="s">
        <v>51</v>
      </c>
      <c r="C6" s="177" t="s">
        <v>52</v>
      </c>
      <c r="D6" s="229"/>
      <c r="E6" s="229"/>
      <c r="F6" s="229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</row>
    <row r="7" spans="1:118" s="67" customFormat="1" ht="14.25" customHeight="1">
      <c r="A7" s="13"/>
      <c r="B7" s="13"/>
      <c r="C7" s="13"/>
      <c r="D7" s="13"/>
      <c r="E7" s="13" t="s">
        <v>45</v>
      </c>
      <c r="F7" s="70">
        <f t="shared" ref="F7:P8" si="0">F8</f>
        <v>10370541.760000002</v>
      </c>
      <c r="G7" s="70">
        <f t="shared" si="0"/>
        <v>3612287.4</v>
      </c>
      <c r="H7" s="70">
        <f t="shared" si="0"/>
        <v>2518721.12</v>
      </c>
      <c r="I7" s="70">
        <f t="shared" si="0"/>
        <v>4239533.24</v>
      </c>
      <c r="J7" s="70">
        <f t="shared" si="0"/>
        <v>0</v>
      </c>
      <c r="K7" s="70">
        <f t="shared" si="0"/>
        <v>0</v>
      </c>
      <c r="L7" s="70">
        <f t="shared" si="0"/>
        <v>0</v>
      </c>
      <c r="M7" s="70">
        <f t="shared" si="0"/>
        <v>0</v>
      </c>
      <c r="N7" s="70">
        <f t="shared" si="0"/>
        <v>0</v>
      </c>
      <c r="O7" s="70">
        <f t="shared" si="0"/>
        <v>0</v>
      </c>
      <c r="P7" s="70">
        <f t="shared" si="0"/>
        <v>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</row>
    <row r="8" spans="1:118" ht="14.25" customHeight="1">
      <c r="A8" s="13"/>
      <c r="B8" s="13"/>
      <c r="C8" s="13"/>
      <c r="D8" s="13" t="s">
        <v>276</v>
      </c>
      <c r="E8" s="13" t="s">
        <v>277</v>
      </c>
      <c r="F8" s="70">
        <f t="shared" si="0"/>
        <v>10370541.760000002</v>
      </c>
      <c r="G8" s="70">
        <f t="shared" si="0"/>
        <v>3612287.4</v>
      </c>
      <c r="H8" s="70">
        <f t="shared" si="0"/>
        <v>2518721.12</v>
      </c>
      <c r="I8" s="70">
        <f t="shared" si="0"/>
        <v>4239533.24</v>
      </c>
      <c r="J8" s="70">
        <f t="shared" si="0"/>
        <v>0</v>
      </c>
      <c r="K8" s="70">
        <f t="shared" si="0"/>
        <v>0</v>
      </c>
      <c r="L8" s="70">
        <f t="shared" si="0"/>
        <v>0</v>
      </c>
      <c r="M8" s="70">
        <f t="shared" si="0"/>
        <v>0</v>
      </c>
      <c r="N8" s="70">
        <f t="shared" si="0"/>
        <v>0</v>
      </c>
      <c r="O8" s="70">
        <f t="shared" si="0"/>
        <v>0</v>
      </c>
      <c r="P8" s="70">
        <f t="shared" si="0"/>
        <v>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</row>
    <row r="9" spans="1:118" ht="14.25" customHeight="1">
      <c r="A9" s="13"/>
      <c r="B9" s="13"/>
      <c r="C9" s="13"/>
      <c r="D9" s="13" t="s">
        <v>516</v>
      </c>
      <c r="E9" s="13" t="s">
        <v>517</v>
      </c>
      <c r="F9" s="70">
        <f t="shared" ref="F9:P9" si="1">SUM(F10:F22)</f>
        <v>10370541.760000002</v>
      </c>
      <c r="G9" s="70">
        <f t="shared" si="1"/>
        <v>3612287.4</v>
      </c>
      <c r="H9" s="70">
        <f t="shared" si="1"/>
        <v>2518721.12</v>
      </c>
      <c r="I9" s="70">
        <f t="shared" si="1"/>
        <v>4239533.24</v>
      </c>
      <c r="J9" s="70">
        <f t="shared" si="1"/>
        <v>0</v>
      </c>
      <c r="K9" s="70">
        <f t="shared" si="1"/>
        <v>0</v>
      </c>
      <c r="L9" s="70">
        <f t="shared" si="1"/>
        <v>0</v>
      </c>
      <c r="M9" s="70">
        <f t="shared" si="1"/>
        <v>0</v>
      </c>
      <c r="N9" s="70">
        <f t="shared" si="1"/>
        <v>0</v>
      </c>
      <c r="O9" s="70">
        <f t="shared" si="1"/>
        <v>0</v>
      </c>
      <c r="P9" s="70">
        <f t="shared" si="1"/>
        <v>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</row>
    <row r="10" spans="1:118" ht="14.25" customHeight="1">
      <c r="A10" s="13" t="s">
        <v>278</v>
      </c>
      <c r="B10" s="13" t="s">
        <v>279</v>
      </c>
      <c r="C10" s="13" t="s">
        <v>280</v>
      </c>
      <c r="D10" s="13" t="s">
        <v>518</v>
      </c>
      <c r="E10" s="13" t="s">
        <v>281</v>
      </c>
      <c r="F10" s="70">
        <v>2083395.12</v>
      </c>
      <c r="G10" s="70">
        <v>1385335</v>
      </c>
      <c r="H10" s="70">
        <v>682020.12</v>
      </c>
      <c r="I10" s="70">
        <v>16040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</row>
    <row r="11" spans="1:118" ht="14.25" customHeight="1">
      <c r="A11" s="13" t="s">
        <v>278</v>
      </c>
      <c r="B11" s="13" t="s">
        <v>279</v>
      </c>
      <c r="C11" s="13" t="s">
        <v>283</v>
      </c>
      <c r="D11" s="13" t="s">
        <v>518</v>
      </c>
      <c r="E11" s="13" t="s">
        <v>284</v>
      </c>
      <c r="F11" s="70">
        <v>372377</v>
      </c>
      <c r="G11" s="70">
        <v>0</v>
      </c>
      <c r="H11" s="70">
        <v>372377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</row>
    <row r="12" spans="1:118" ht="14.25" customHeight="1">
      <c r="A12" s="13" t="s">
        <v>286</v>
      </c>
      <c r="B12" s="13" t="s">
        <v>280</v>
      </c>
      <c r="C12" s="13" t="s">
        <v>287</v>
      </c>
      <c r="D12" s="13" t="s">
        <v>518</v>
      </c>
      <c r="E12" s="13" t="s">
        <v>288</v>
      </c>
      <c r="F12" s="70">
        <v>652759</v>
      </c>
      <c r="G12" s="70">
        <v>545659</v>
      </c>
      <c r="H12" s="70">
        <v>107100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</row>
    <row r="13" spans="1:118" ht="14.25" customHeight="1">
      <c r="A13" s="13" t="s">
        <v>289</v>
      </c>
      <c r="B13" s="13" t="s">
        <v>282</v>
      </c>
      <c r="C13" s="13" t="s">
        <v>291</v>
      </c>
      <c r="D13" s="13" t="s">
        <v>518</v>
      </c>
      <c r="E13" s="13" t="s">
        <v>292</v>
      </c>
      <c r="F13" s="70">
        <v>406203</v>
      </c>
      <c r="G13" s="70">
        <v>0</v>
      </c>
      <c r="H13" s="70">
        <v>96000</v>
      </c>
      <c r="I13" s="70">
        <v>310203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</row>
    <row r="14" spans="1:118" ht="14.25" customHeight="1">
      <c r="A14" s="13" t="s">
        <v>289</v>
      </c>
      <c r="B14" s="13" t="s">
        <v>290</v>
      </c>
      <c r="C14" s="13" t="s">
        <v>290</v>
      </c>
      <c r="D14" s="13" t="s">
        <v>518</v>
      </c>
      <c r="E14" s="13" t="s">
        <v>293</v>
      </c>
      <c r="F14" s="70">
        <v>348694.08</v>
      </c>
      <c r="G14" s="70">
        <v>348694.08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</row>
    <row r="15" spans="1:118" ht="14.25" customHeight="1">
      <c r="A15" s="13" t="s">
        <v>289</v>
      </c>
      <c r="B15" s="13" t="s">
        <v>290</v>
      </c>
      <c r="C15" s="13" t="s">
        <v>285</v>
      </c>
      <c r="D15" s="13" t="s">
        <v>518</v>
      </c>
      <c r="E15" s="13" t="s">
        <v>294</v>
      </c>
      <c r="F15" s="70">
        <v>174347.04</v>
      </c>
      <c r="G15" s="70">
        <v>174347.04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</row>
    <row r="16" spans="1:118" ht="14.25" customHeight="1">
      <c r="A16" s="13" t="s">
        <v>289</v>
      </c>
      <c r="B16" s="13" t="s">
        <v>291</v>
      </c>
      <c r="C16" s="13" t="s">
        <v>283</v>
      </c>
      <c r="D16" s="13" t="s">
        <v>518</v>
      </c>
      <c r="E16" s="13" t="s">
        <v>295</v>
      </c>
      <c r="F16" s="70">
        <v>24288</v>
      </c>
      <c r="G16" s="70">
        <v>0</v>
      </c>
      <c r="H16" s="70">
        <v>0</v>
      </c>
      <c r="I16" s="70">
        <v>24288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</row>
    <row r="17" spans="1:118" ht="14.25" customHeight="1">
      <c r="A17" s="13" t="s">
        <v>289</v>
      </c>
      <c r="B17" s="13" t="s">
        <v>283</v>
      </c>
      <c r="C17" s="13" t="s">
        <v>280</v>
      </c>
      <c r="D17" s="13" t="s">
        <v>518</v>
      </c>
      <c r="E17" s="13" t="s">
        <v>296</v>
      </c>
      <c r="F17" s="70">
        <v>18186.400000000001</v>
      </c>
      <c r="G17" s="70">
        <v>18186.400000000001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</row>
    <row r="18" spans="1:118" ht="14.25" customHeight="1">
      <c r="A18" s="13" t="s">
        <v>297</v>
      </c>
      <c r="B18" s="13" t="s">
        <v>298</v>
      </c>
      <c r="C18" s="13" t="s">
        <v>280</v>
      </c>
      <c r="D18" s="13" t="s">
        <v>518</v>
      </c>
      <c r="E18" s="13" t="s">
        <v>299</v>
      </c>
      <c r="F18" s="70">
        <v>136397.88</v>
      </c>
      <c r="G18" s="70">
        <v>136397.88</v>
      </c>
      <c r="H18" s="70">
        <v>0</v>
      </c>
      <c r="I18" s="70">
        <v>0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</row>
    <row r="19" spans="1:118" ht="14.25" customHeight="1">
      <c r="A19" s="13" t="s">
        <v>300</v>
      </c>
      <c r="B19" s="13" t="s">
        <v>290</v>
      </c>
      <c r="C19" s="13" t="s">
        <v>280</v>
      </c>
      <c r="D19" s="13" t="s">
        <v>518</v>
      </c>
      <c r="E19" s="13" t="s">
        <v>301</v>
      </c>
      <c r="F19" s="70">
        <v>720000</v>
      </c>
      <c r="G19" s="70">
        <v>0</v>
      </c>
      <c r="H19" s="70">
        <v>720000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</row>
    <row r="20" spans="1:118" ht="14.25" customHeight="1">
      <c r="A20" s="13" t="s">
        <v>306</v>
      </c>
      <c r="B20" s="13" t="s">
        <v>280</v>
      </c>
      <c r="C20" s="13" t="s">
        <v>303</v>
      </c>
      <c r="D20" s="13" t="s">
        <v>518</v>
      </c>
      <c r="E20" s="13" t="s">
        <v>307</v>
      </c>
      <c r="F20" s="70">
        <v>653304</v>
      </c>
      <c r="G20" s="70">
        <v>530904</v>
      </c>
      <c r="H20" s="70">
        <v>122400</v>
      </c>
      <c r="I20" s="70">
        <v>0</v>
      </c>
      <c r="J20" s="70">
        <v>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3" t="s">
        <v>306</v>
      </c>
      <c r="B21" s="13" t="s">
        <v>308</v>
      </c>
      <c r="C21" s="13" t="s">
        <v>290</v>
      </c>
      <c r="D21" s="13" t="s">
        <v>518</v>
      </c>
      <c r="E21" s="13" t="s">
        <v>309</v>
      </c>
      <c r="F21" s="70">
        <v>4307826.24</v>
      </c>
      <c r="G21" s="70">
        <v>0</v>
      </c>
      <c r="H21" s="70">
        <v>418824</v>
      </c>
      <c r="I21" s="70">
        <v>3889002.24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13" t="s">
        <v>310</v>
      </c>
      <c r="B22" s="13" t="s">
        <v>282</v>
      </c>
      <c r="C22" s="13" t="s">
        <v>280</v>
      </c>
      <c r="D22" s="13" t="s">
        <v>518</v>
      </c>
      <c r="E22" s="13" t="s">
        <v>311</v>
      </c>
      <c r="F22" s="70">
        <v>472764</v>
      </c>
      <c r="G22" s="70">
        <v>472764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N4:N6"/>
    <mergeCell ref="O4:O6"/>
    <mergeCell ref="P4:P6"/>
    <mergeCell ref="J4:J6"/>
    <mergeCell ref="K4:K6"/>
    <mergeCell ref="L4:L6"/>
    <mergeCell ref="M4:M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H37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/>
      <c r="B1" s="2"/>
      <c r="C1" s="2"/>
      <c r="D1" s="2"/>
      <c r="E1" s="2"/>
      <c r="F1" s="2"/>
      <c r="G1" s="101" t="s">
        <v>480</v>
      </c>
      <c r="H1" s="2"/>
    </row>
    <row r="2" spans="1:8" ht="20.100000000000001" customHeight="1">
      <c r="A2" s="102" t="s">
        <v>213</v>
      </c>
      <c r="B2" s="170"/>
      <c r="C2" s="170"/>
      <c r="D2" s="170"/>
      <c r="E2" s="170"/>
      <c r="F2" s="170"/>
      <c r="G2" s="170"/>
      <c r="H2" s="2"/>
    </row>
    <row r="3" spans="1:8" ht="14.25" customHeight="1">
      <c r="A3" s="27" t="s">
        <v>520</v>
      </c>
      <c r="B3" s="2"/>
      <c r="C3" s="2"/>
      <c r="D3" s="2"/>
      <c r="E3" s="2"/>
      <c r="F3" s="2"/>
      <c r="G3" s="84" t="s">
        <v>1</v>
      </c>
      <c r="H3" s="2"/>
    </row>
    <row r="4" spans="1:8" ht="14.25" customHeight="1">
      <c r="A4" s="229" t="s">
        <v>214</v>
      </c>
      <c r="B4" s="229"/>
      <c r="C4" s="230"/>
      <c r="D4" s="230"/>
      <c r="E4" s="265" t="s">
        <v>58</v>
      </c>
      <c r="F4" s="230"/>
      <c r="G4" s="230"/>
      <c r="H4" s="105"/>
    </row>
    <row r="5" spans="1:8" ht="14.25" customHeight="1">
      <c r="A5" s="266" t="s">
        <v>46</v>
      </c>
      <c r="B5" s="242"/>
      <c r="C5" s="257" t="s">
        <v>47</v>
      </c>
      <c r="D5" s="268" t="s">
        <v>60</v>
      </c>
      <c r="E5" s="232" t="s">
        <v>45</v>
      </c>
      <c r="F5" s="232" t="s">
        <v>215</v>
      </c>
      <c r="G5" s="229" t="s">
        <v>216</v>
      </c>
      <c r="H5" s="105"/>
    </row>
    <row r="6" spans="1:8" ht="14.25" customHeight="1">
      <c r="A6" s="103" t="s">
        <v>50</v>
      </c>
      <c r="B6" s="104" t="s">
        <v>51</v>
      </c>
      <c r="C6" s="267"/>
      <c r="D6" s="269"/>
      <c r="E6" s="231"/>
      <c r="F6" s="231"/>
      <c r="G6" s="230"/>
      <c r="H6" s="2"/>
    </row>
    <row r="7" spans="1:8" s="67" customFormat="1" ht="14.25" customHeight="1">
      <c r="A7" s="85"/>
      <c r="B7" s="85"/>
      <c r="C7" s="85"/>
      <c r="D7" s="85" t="s">
        <v>45</v>
      </c>
      <c r="E7" s="142">
        <f>E8</f>
        <v>4564135.5199999996</v>
      </c>
      <c r="F7" s="142">
        <f>F8</f>
        <v>3652615.4</v>
      </c>
      <c r="G7" s="68">
        <f>G8</f>
        <v>911520.12</v>
      </c>
      <c r="H7" s="2"/>
    </row>
    <row r="8" spans="1:8" ht="14.25" customHeight="1">
      <c r="A8" s="85"/>
      <c r="B8" s="85"/>
      <c r="C8" s="85" t="s">
        <v>521</v>
      </c>
      <c r="D8" s="85" t="s">
        <v>522</v>
      </c>
      <c r="E8" s="142">
        <f>E9+E21+E35</f>
        <v>4564135.5199999996</v>
      </c>
      <c r="F8" s="142">
        <f>F9+F21+F35</f>
        <v>3652615.4</v>
      </c>
      <c r="G8" s="68">
        <f>G9+G21+G35</f>
        <v>911520.12</v>
      </c>
      <c r="H8" s="2"/>
    </row>
    <row r="9" spans="1:8" ht="14.25" customHeight="1">
      <c r="A9" s="85"/>
      <c r="B9" s="85"/>
      <c r="C9" s="85" t="s">
        <v>347</v>
      </c>
      <c r="D9" s="85" t="s">
        <v>348</v>
      </c>
      <c r="E9" s="142">
        <f>SUM(E10:E20)</f>
        <v>3612287.4</v>
      </c>
      <c r="F9" s="142">
        <f>SUM(F10:F20)</f>
        <v>3612287.4</v>
      </c>
      <c r="G9" s="68">
        <f>SUM(G10:G20)</f>
        <v>0</v>
      </c>
      <c r="H9" s="2"/>
    </row>
    <row r="10" spans="1:8" ht="14.25" customHeight="1">
      <c r="A10" s="85" t="s">
        <v>349</v>
      </c>
      <c r="B10" s="85" t="s">
        <v>350</v>
      </c>
      <c r="C10" s="85" t="s">
        <v>518</v>
      </c>
      <c r="D10" s="85" t="s">
        <v>351</v>
      </c>
      <c r="E10" s="142">
        <v>1179072</v>
      </c>
      <c r="F10" s="142">
        <v>1179072</v>
      </c>
      <c r="G10" s="68">
        <v>0</v>
      </c>
      <c r="H10" s="2"/>
    </row>
    <row r="11" spans="1:8" ht="14.25" customHeight="1">
      <c r="A11" s="85" t="s">
        <v>349</v>
      </c>
      <c r="B11" s="85" t="s">
        <v>352</v>
      </c>
      <c r="C11" s="85" t="s">
        <v>518</v>
      </c>
      <c r="D11" s="85" t="s">
        <v>353</v>
      </c>
      <c r="E11" s="142">
        <v>639660</v>
      </c>
      <c r="F11" s="142">
        <v>639660</v>
      </c>
      <c r="G11" s="68">
        <v>0</v>
      </c>
      <c r="H11" s="2"/>
    </row>
    <row r="12" spans="1:8" ht="14.25" customHeight="1">
      <c r="A12" s="85" t="s">
        <v>349</v>
      </c>
      <c r="B12" s="85" t="s">
        <v>354</v>
      </c>
      <c r="C12" s="85" t="s">
        <v>518</v>
      </c>
      <c r="D12" s="85" t="s">
        <v>355</v>
      </c>
      <c r="E12" s="142">
        <v>49555</v>
      </c>
      <c r="F12" s="142">
        <v>49555</v>
      </c>
      <c r="G12" s="68">
        <v>0</v>
      </c>
      <c r="H12" s="2"/>
    </row>
    <row r="13" spans="1:8" ht="14.25" customHeight="1">
      <c r="A13" s="85" t="s">
        <v>349</v>
      </c>
      <c r="B13" s="85" t="s">
        <v>356</v>
      </c>
      <c r="C13" s="85" t="s">
        <v>518</v>
      </c>
      <c r="D13" s="85" t="s">
        <v>357</v>
      </c>
      <c r="E13" s="142">
        <v>138600</v>
      </c>
      <c r="F13" s="142">
        <v>138600</v>
      </c>
      <c r="G13" s="68">
        <v>0</v>
      </c>
      <c r="H13" s="2"/>
    </row>
    <row r="14" spans="1:8" ht="14.25" customHeight="1">
      <c r="A14" s="85" t="s">
        <v>349</v>
      </c>
      <c r="B14" s="85" t="s">
        <v>358</v>
      </c>
      <c r="C14" s="85" t="s">
        <v>518</v>
      </c>
      <c r="D14" s="85" t="s">
        <v>359</v>
      </c>
      <c r="E14" s="142">
        <v>405011</v>
      </c>
      <c r="F14" s="142">
        <v>405011</v>
      </c>
      <c r="G14" s="68">
        <v>0</v>
      </c>
      <c r="H14" s="2"/>
    </row>
    <row r="15" spans="1:8" ht="14.25" customHeight="1">
      <c r="A15" s="85" t="s">
        <v>349</v>
      </c>
      <c r="B15" s="85" t="s">
        <v>360</v>
      </c>
      <c r="C15" s="85" t="s">
        <v>518</v>
      </c>
      <c r="D15" s="85" t="s">
        <v>361</v>
      </c>
      <c r="E15" s="142">
        <v>348694.08</v>
      </c>
      <c r="F15" s="142">
        <v>348694.08</v>
      </c>
      <c r="G15" s="68">
        <v>0</v>
      </c>
      <c r="H15" s="2"/>
    </row>
    <row r="16" spans="1:8" ht="14.25" customHeight="1">
      <c r="A16" s="85" t="s">
        <v>349</v>
      </c>
      <c r="B16" s="85" t="s">
        <v>362</v>
      </c>
      <c r="C16" s="85" t="s">
        <v>518</v>
      </c>
      <c r="D16" s="85" t="s">
        <v>363</v>
      </c>
      <c r="E16" s="142">
        <v>174347.04</v>
      </c>
      <c r="F16" s="142">
        <v>174347.04</v>
      </c>
      <c r="G16" s="68">
        <v>0</v>
      </c>
      <c r="H16"/>
    </row>
    <row r="17" spans="1:8" ht="14.25" customHeight="1">
      <c r="A17" s="85" t="s">
        <v>349</v>
      </c>
      <c r="B17" s="85" t="s">
        <v>364</v>
      </c>
      <c r="C17" s="85" t="s">
        <v>518</v>
      </c>
      <c r="D17" s="85" t="s">
        <v>365</v>
      </c>
      <c r="E17" s="142">
        <v>136397.88</v>
      </c>
      <c r="F17" s="142">
        <v>136397.88</v>
      </c>
      <c r="G17" s="68">
        <v>0</v>
      </c>
      <c r="H17"/>
    </row>
    <row r="18" spans="1:8" ht="14.25" customHeight="1">
      <c r="A18" s="85" t="s">
        <v>349</v>
      </c>
      <c r="B18" s="85" t="s">
        <v>366</v>
      </c>
      <c r="C18" s="85" t="s">
        <v>518</v>
      </c>
      <c r="D18" s="85" t="s">
        <v>367</v>
      </c>
      <c r="E18" s="142">
        <v>18186.400000000001</v>
      </c>
      <c r="F18" s="142">
        <v>18186.400000000001</v>
      </c>
      <c r="G18" s="68">
        <v>0</v>
      </c>
      <c r="H18"/>
    </row>
    <row r="19" spans="1:8" ht="14.25" customHeight="1">
      <c r="A19" s="85" t="s">
        <v>349</v>
      </c>
      <c r="B19" s="85" t="s">
        <v>368</v>
      </c>
      <c r="C19" s="85" t="s">
        <v>518</v>
      </c>
      <c r="D19" s="85" t="s">
        <v>311</v>
      </c>
      <c r="E19" s="142">
        <v>472764</v>
      </c>
      <c r="F19" s="142">
        <v>472764</v>
      </c>
      <c r="G19" s="68">
        <v>0</v>
      </c>
      <c r="H19"/>
    </row>
    <row r="20" spans="1:8" ht="14.25" customHeight="1">
      <c r="A20" s="85" t="s">
        <v>349</v>
      </c>
      <c r="B20" s="85" t="s">
        <v>369</v>
      </c>
      <c r="C20" s="85" t="s">
        <v>518</v>
      </c>
      <c r="D20" s="85" t="s">
        <v>321</v>
      </c>
      <c r="E20" s="142">
        <v>50000</v>
      </c>
      <c r="F20" s="142">
        <v>50000</v>
      </c>
      <c r="G20" s="68">
        <v>0</v>
      </c>
      <c r="H20"/>
    </row>
    <row r="21" spans="1:8" ht="14.25" customHeight="1">
      <c r="A21" s="85"/>
      <c r="B21" s="85"/>
      <c r="C21" s="85" t="s">
        <v>370</v>
      </c>
      <c r="D21" s="85" t="s">
        <v>371</v>
      </c>
      <c r="E21" s="142">
        <f>SUM(E22:E34)</f>
        <v>911520.12</v>
      </c>
      <c r="F21" s="142">
        <f>SUM(F22:F34)</f>
        <v>0</v>
      </c>
      <c r="G21" s="68">
        <f>SUM(G22:G34)</f>
        <v>911520.12</v>
      </c>
      <c r="H21"/>
    </row>
    <row r="22" spans="1:8" ht="14.25" customHeight="1">
      <c r="A22" s="85" t="s">
        <v>372</v>
      </c>
      <c r="B22" s="85" t="s">
        <v>373</v>
      </c>
      <c r="C22" s="85" t="s">
        <v>518</v>
      </c>
      <c r="D22" s="85" t="s">
        <v>374</v>
      </c>
      <c r="E22" s="142">
        <v>55000</v>
      </c>
      <c r="F22" s="142">
        <v>0</v>
      </c>
      <c r="G22" s="68">
        <v>55000</v>
      </c>
      <c r="H22"/>
    </row>
    <row r="23" spans="1:8" ht="14.25" customHeight="1">
      <c r="A23" s="85" t="s">
        <v>372</v>
      </c>
      <c r="B23" s="85" t="s">
        <v>375</v>
      </c>
      <c r="C23" s="85" t="s">
        <v>518</v>
      </c>
      <c r="D23" s="85" t="s">
        <v>376</v>
      </c>
      <c r="E23" s="142">
        <v>39900</v>
      </c>
      <c r="F23" s="142">
        <v>0</v>
      </c>
      <c r="G23" s="68">
        <v>39900</v>
      </c>
      <c r="H23"/>
    </row>
    <row r="24" spans="1:8" ht="14.25" customHeight="1">
      <c r="A24" s="85" t="s">
        <v>372</v>
      </c>
      <c r="B24" s="85" t="s">
        <v>377</v>
      </c>
      <c r="C24" s="85" t="s">
        <v>518</v>
      </c>
      <c r="D24" s="85" t="s">
        <v>378</v>
      </c>
      <c r="E24" s="142">
        <v>26000</v>
      </c>
      <c r="F24" s="142">
        <v>0</v>
      </c>
      <c r="G24" s="68">
        <v>26000</v>
      </c>
      <c r="H24"/>
    </row>
    <row r="25" spans="1:8" ht="14.25" customHeight="1">
      <c r="A25" s="85" t="s">
        <v>372</v>
      </c>
      <c r="B25" s="85" t="s">
        <v>379</v>
      </c>
      <c r="C25" s="85" t="s">
        <v>518</v>
      </c>
      <c r="D25" s="85" t="s">
        <v>380</v>
      </c>
      <c r="E25" s="142">
        <v>26000</v>
      </c>
      <c r="F25" s="142">
        <v>0</v>
      </c>
      <c r="G25" s="68">
        <v>26000</v>
      </c>
      <c r="H25"/>
    </row>
    <row r="26" spans="1:8" ht="14.25" customHeight="1">
      <c r="A26" s="85" t="s">
        <v>372</v>
      </c>
      <c r="B26" s="85" t="s">
        <v>381</v>
      </c>
      <c r="C26" s="85" t="s">
        <v>518</v>
      </c>
      <c r="D26" s="85" t="s">
        <v>382</v>
      </c>
      <c r="E26" s="142">
        <v>26000</v>
      </c>
      <c r="F26" s="142">
        <v>0</v>
      </c>
      <c r="G26" s="68">
        <v>26000</v>
      </c>
      <c r="H26"/>
    </row>
    <row r="27" spans="1:8" ht="14.25" customHeight="1">
      <c r="A27" s="85" t="s">
        <v>372</v>
      </c>
      <c r="B27" s="85" t="s">
        <v>383</v>
      </c>
      <c r="C27" s="85" t="s">
        <v>518</v>
      </c>
      <c r="D27" s="85" t="s">
        <v>384</v>
      </c>
      <c r="E27" s="142">
        <v>40000</v>
      </c>
      <c r="F27" s="142">
        <v>0</v>
      </c>
      <c r="G27" s="68">
        <v>40000</v>
      </c>
      <c r="H27"/>
    </row>
    <row r="28" spans="1:8" ht="14.25" customHeight="1">
      <c r="A28" s="85" t="s">
        <v>372</v>
      </c>
      <c r="B28" s="85" t="s">
        <v>385</v>
      </c>
      <c r="C28" s="85" t="s">
        <v>518</v>
      </c>
      <c r="D28" s="85" t="s">
        <v>334</v>
      </c>
      <c r="E28" s="142">
        <v>25200</v>
      </c>
      <c r="F28" s="142">
        <v>0</v>
      </c>
      <c r="G28" s="68">
        <v>25200</v>
      </c>
      <c r="H28"/>
    </row>
    <row r="29" spans="1:8" ht="14.25" customHeight="1">
      <c r="A29" s="85" t="s">
        <v>372</v>
      </c>
      <c r="B29" s="85" t="s">
        <v>504</v>
      </c>
      <c r="C29" s="85" t="s">
        <v>518</v>
      </c>
      <c r="D29" s="85" t="s">
        <v>503</v>
      </c>
      <c r="E29" s="142">
        <v>20000</v>
      </c>
      <c r="F29" s="142">
        <v>0</v>
      </c>
      <c r="G29" s="68">
        <v>20000</v>
      </c>
      <c r="H29"/>
    </row>
    <row r="30" spans="1:8" ht="14.25" customHeight="1">
      <c r="A30" s="85" t="s">
        <v>372</v>
      </c>
      <c r="B30" s="85" t="s">
        <v>481</v>
      </c>
      <c r="C30" s="85" t="s">
        <v>518</v>
      </c>
      <c r="D30" s="85" t="s">
        <v>482</v>
      </c>
      <c r="E30" s="142">
        <v>176220.12</v>
      </c>
      <c r="F30" s="142">
        <v>0</v>
      </c>
      <c r="G30" s="68">
        <v>176220.12</v>
      </c>
      <c r="H30"/>
    </row>
    <row r="31" spans="1:8" ht="14.25" customHeight="1">
      <c r="A31" s="85" t="s">
        <v>372</v>
      </c>
      <c r="B31" s="85" t="s">
        <v>386</v>
      </c>
      <c r="C31" s="85" t="s">
        <v>518</v>
      </c>
      <c r="D31" s="85" t="s">
        <v>387</v>
      </c>
      <c r="E31" s="142">
        <v>73500</v>
      </c>
      <c r="F31" s="142">
        <v>0</v>
      </c>
      <c r="G31" s="68">
        <v>73500</v>
      </c>
      <c r="H31"/>
    </row>
    <row r="32" spans="1:8" ht="14.25" customHeight="1">
      <c r="A32" s="85" t="s">
        <v>372</v>
      </c>
      <c r="B32" s="85" t="s">
        <v>388</v>
      </c>
      <c r="C32" s="85" t="s">
        <v>518</v>
      </c>
      <c r="D32" s="85" t="s">
        <v>332</v>
      </c>
      <c r="E32" s="142">
        <v>150000</v>
      </c>
      <c r="F32" s="142">
        <v>0</v>
      </c>
      <c r="G32" s="68">
        <v>150000</v>
      </c>
      <c r="H32"/>
    </row>
    <row r="33" spans="1:8" ht="14.25" customHeight="1">
      <c r="A33" s="85" t="s">
        <v>372</v>
      </c>
      <c r="B33" s="85" t="s">
        <v>389</v>
      </c>
      <c r="C33" s="85" t="s">
        <v>518</v>
      </c>
      <c r="D33" s="85" t="s">
        <v>390</v>
      </c>
      <c r="E33" s="142">
        <v>142600</v>
      </c>
      <c r="F33" s="142">
        <v>0</v>
      </c>
      <c r="G33" s="68">
        <v>142600</v>
      </c>
      <c r="H33"/>
    </row>
    <row r="34" spans="1:8" ht="14.25" customHeight="1">
      <c r="A34" s="85" t="s">
        <v>372</v>
      </c>
      <c r="B34" s="85" t="s">
        <v>391</v>
      </c>
      <c r="C34" s="85" t="s">
        <v>518</v>
      </c>
      <c r="D34" s="85" t="s">
        <v>336</v>
      </c>
      <c r="E34" s="142">
        <v>111100</v>
      </c>
      <c r="F34" s="142">
        <v>0</v>
      </c>
      <c r="G34" s="68">
        <v>111100</v>
      </c>
      <c r="H34"/>
    </row>
    <row r="35" spans="1:8" ht="14.25" customHeight="1">
      <c r="A35" s="85"/>
      <c r="B35" s="85"/>
      <c r="C35" s="85" t="s">
        <v>392</v>
      </c>
      <c r="D35" s="85" t="s">
        <v>393</v>
      </c>
      <c r="E35" s="142">
        <f>SUM(E36:E37)</f>
        <v>40328</v>
      </c>
      <c r="F35" s="142">
        <f>SUM(F36:F37)</f>
        <v>40328</v>
      </c>
      <c r="G35" s="68">
        <f>SUM(G36:G37)</f>
        <v>0</v>
      </c>
      <c r="H35"/>
    </row>
    <row r="36" spans="1:8" ht="14.25" customHeight="1">
      <c r="A36" s="85" t="s">
        <v>394</v>
      </c>
      <c r="B36" s="85" t="s">
        <v>395</v>
      </c>
      <c r="C36" s="85" t="s">
        <v>518</v>
      </c>
      <c r="D36" s="85" t="s">
        <v>396</v>
      </c>
      <c r="E36" s="142">
        <v>39488</v>
      </c>
      <c r="F36" s="142">
        <v>39488</v>
      </c>
      <c r="G36" s="68">
        <v>0</v>
      </c>
      <c r="H36"/>
    </row>
    <row r="37" spans="1:8" ht="14.25" customHeight="1">
      <c r="A37" s="85" t="s">
        <v>394</v>
      </c>
      <c r="B37" s="85" t="s">
        <v>397</v>
      </c>
      <c r="C37" s="85" t="s">
        <v>518</v>
      </c>
      <c r="D37" s="85" t="s">
        <v>398</v>
      </c>
      <c r="E37" s="142">
        <v>840</v>
      </c>
      <c r="F37" s="142">
        <v>840</v>
      </c>
      <c r="G37" s="68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Administrator</cp:lastModifiedBy>
  <cp:revision/>
  <cp:lastPrinted>2020-05-25T03:31:17Z</cp:lastPrinted>
  <dcterms:created xsi:type="dcterms:W3CDTF">2018-08-27T07:11:37Z</dcterms:created>
  <dcterms:modified xsi:type="dcterms:W3CDTF">2020-06-10T02:36:08Z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21168750</vt:i4>
  </property>
</Properties>
</file>